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ommy\Roundtower_Interview\csv\"/>
    </mc:Choice>
  </mc:AlternateContent>
  <xr:revisionPtr revIDLastSave="0" documentId="13_ncr:40009_{7E44FB9E-1837-4098-9CFD-3D407818B583}" xr6:coauthVersionLast="46" xr6:coauthVersionMax="46" xr10:uidLastSave="{00000000-0000-0000-0000-000000000000}"/>
  <bookViews>
    <workbookView xWindow="-3800" yWindow="3780" windowWidth="37240" windowHeight="17820" activeTab="1"/>
  </bookViews>
  <sheets>
    <sheet name="one_day_backtesting_ol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J480" i="2" l="1"/>
  <c r="AI564" i="2"/>
  <c r="AH564" i="2"/>
  <c r="AG564" i="2"/>
  <c r="AF564" i="2"/>
  <c r="AE564" i="2"/>
  <c r="AD564" i="2"/>
  <c r="AJ564" i="2" s="1"/>
  <c r="AI434" i="2"/>
  <c r="AH434" i="2"/>
  <c r="AG434" i="2"/>
  <c r="AF434" i="2"/>
  <c r="AE434" i="2"/>
  <c r="AJ434" i="2"/>
  <c r="AD434" i="2"/>
  <c r="AI563" i="2"/>
  <c r="AH563" i="2"/>
  <c r="AG563" i="2"/>
  <c r="AF563" i="2"/>
  <c r="AE563" i="2"/>
  <c r="AD563" i="2"/>
  <c r="AD481" i="2"/>
  <c r="AI480" i="2"/>
  <c r="AI481" i="2" s="1"/>
  <c r="AH480" i="2"/>
  <c r="AH481" i="2" s="1"/>
  <c r="AG480" i="2"/>
  <c r="AG481" i="2" s="1"/>
  <c r="AF480" i="2"/>
  <c r="AF481" i="2" s="1"/>
  <c r="AE480" i="2"/>
  <c r="AE481" i="2" s="1"/>
  <c r="AD480" i="2"/>
  <c r="AI433" i="2"/>
  <c r="AH433" i="2"/>
  <c r="AG433" i="2"/>
  <c r="AF433" i="2"/>
  <c r="AE433" i="2"/>
  <c r="AD433" i="2"/>
  <c r="AI278" i="2"/>
  <c r="AH278" i="2"/>
  <c r="AG278" i="2"/>
  <c r="AF278" i="2"/>
  <c r="AE278" i="2"/>
  <c r="AE279" i="2" s="1"/>
  <c r="AJ279" i="2" s="1"/>
  <c r="AI279" i="2"/>
  <c r="AH279" i="2"/>
  <c r="AG279" i="2"/>
  <c r="AF279" i="2"/>
  <c r="AD279" i="2"/>
  <c r="AD278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" i="2"/>
  <c r="AC6" i="2"/>
  <c r="AC5" i="2"/>
  <c r="AC4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9" i="2"/>
  <c r="AA8" i="2"/>
  <c r="AA7" i="2"/>
  <c r="AA6" i="2"/>
  <c r="AA5" i="2"/>
  <c r="AA4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T59" i="2"/>
  <c r="U59" i="2"/>
  <c r="V59" i="2"/>
  <c r="W59" i="2"/>
  <c r="X59" i="2"/>
  <c r="Y59" i="2"/>
  <c r="T60" i="2"/>
  <c r="U60" i="2"/>
  <c r="V60" i="2"/>
  <c r="W60" i="2"/>
  <c r="X60" i="2"/>
  <c r="Y60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T116" i="2"/>
  <c r="U116" i="2"/>
  <c r="V116" i="2"/>
  <c r="W116" i="2"/>
  <c r="X116" i="2"/>
  <c r="Y116" i="2"/>
  <c r="T117" i="2"/>
  <c r="U117" i="2"/>
  <c r="V117" i="2"/>
  <c r="W117" i="2"/>
  <c r="X117" i="2"/>
  <c r="Y117" i="2"/>
  <c r="T118" i="2"/>
  <c r="U118" i="2"/>
  <c r="V118" i="2"/>
  <c r="W118" i="2"/>
  <c r="X118" i="2"/>
  <c r="Y118" i="2"/>
  <c r="T119" i="2"/>
  <c r="U119" i="2"/>
  <c r="V119" i="2"/>
  <c r="W119" i="2"/>
  <c r="X119" i="2"/>
  <c r="Y119" i="2"/>
  <c r="T120" i="2"/>
  <c r="U120" i="2"/>
  <c r="V120" i="2"/>
  <c r="W120" i="2"/>
  <c r="X120" i="2"/>
  <c r="Y120" i="2"/>
  <c r="T121" i="2"/>
  <c r="U121" i="2"/>
  <c r="V121" i="2"/>
  <c r="W121" i="2"/>
  <c r="X121" i="2"/>
  <c r="Y121" i="2"/>
  <c r="T122" i="2"/>
  <c r="U122" i="2"/>
  <c r="V122" i="2"/>
  <c r="W122" i="2"/>
  <c r="X122" i="2"/>
  <c r="Y122" i="2"/>
  <c r="T123" i="2"/>
  <c r="U123" i="2"/>
  <c r="V123" i="2"/>
  <c r="W123" i="2"/>
  <c r="X123" i="2"/>
  <c r="Y123" i="2"/>
  <c r="T124" i="2"/>
  <c r="U124" i="2"/>
  <c r="V124" i="2"/>
  <c r="W124" i="2"/>
  <c r="X124" i="2"/>
  <c r="Y124" i="2"/>
  <c r="T125" i="2"/>
  <c r="U125" i="2"/>
  <c r="V125" i="2"/>
  <c r="W125" i="2"/>
  <c r="X125" i="2"/>
  <c r="Y125" i="2"/>
  <c r="T126" i="2"/>
  <c r="U126" i="2"/>
  <c r="V126" i="2"/>
  <c r="W126" i="2"/>
  <c r="X126" i="2"/>
  <c r="Y126" i="2"/>
  <c r="T127" i="2"/>
  <c r="U127" i="2"/>
  <c r="V127" i="2"/>
  <c r="W127" i="2"/>
  <c r="X127" i="2"/>
  <c r="Y127" i="2"/>
  <c r="T128" i="2"/>
  <c r="U128" i="2"/>
  <c r="V128" i="2"/>
  <c r="W128" i="2"/>
  <c r="X128" i="2"/>
  <c r="Y128" i="2"/>
  <c r="T129" i="2"/>
  <c r="U129" i="2"/>
  <c r="V129" i="2"/>
  <c r="W129" i="2"/>
  <c r="X129" i="2"/>
  <c r="Y129" i="2"/>
  <c r="T130" i="2"/>
  <c r="U130" i="2"/>
  <c r="V130" i="2"/>
  <c r="W130" i="2"/>
  <c r="X130" i="2"/>
  <c r="Y130" i="2"/>
  <c r="T131" i="2"/>
  <c r="U131" i="2"/>
  <c r="V131" i="2"/>
  <c r="W131" i="2"/>
  <c r="X131" i="2"/>
  <c r="Y131" i="2"/>
  <c r="T132" i="2"/>
  <c r="U132" i="2"/>
  <c r="V132" i="2"/>
  <c r="W132" i="2"/>
  <c r="X132" i="2"/>
  <c r="Y132" i="2"/>
  <c r="T133" i="2"/>
  <c r="U133" i="2"/>
  <c r="V133" i="2"/>
  <c r="W133" i="2"/>
  <c r="X133" i="2"/>
  <c r="Y133" i="2"/>
  <c r="T134" i="2"/>
  <c r="U134" i="2"/>
  <c r="V134" i="2"/>
  <c r="W134" i="2"/>
  <c r="X134" i="2"/>
  <c r="Y134" i="2"/>
  <c r="T135" i="2"/>
  <c r="U135" i="2"/>
  <c r="V135" i="2"/>
  <c r="W135" i="2"/>
  <c r="X135" i="2"/>
  <c r="Y135" i="2"/>
  <c r="T136" i="2"/>
  <c r="U136" i="2"/>
  <c r="V136" i="2"/>
  <c r="W136" i="2"/>
  <c r="X136" i="2"/>
  <c r="Y136" i="2"/>
  <c r="T137" i="2"/>
  <c r="U137" i="2"/>
  <c r="V137" i="2"/>
  <c r="W137" i="2"/>
  <c r="X137" i="2"/>
  <c r="Y137" i="2"/>
  <c r="T138" i="2"/>
  <c r="U138" i="2"/>
  <c r="V138" i="2"/>
  <c r="W138" i="2"/>
  <c r="X138" i="2"/>
  <c r="Y138" i="2"/>
  <c r="T139" i="2"/>
  <c r="U139" i="2"/>
  <c r="V139" i="2"/>
  <c r="W139" i="2"/>
  <c r="X139" i="2"/>
  <c r="Y139" i="2"/>
  <c r="T140" i="2"/>
  <c r="U140" i="2"/>
  <c r="V140" i="2"/>
  <c r="W140" i="2"/>
  <c r="X140" i="2"/>
  <c r="Y140" i="2"/>
  <c r="T141" i="2"/>
  <c r="U141" i="2"/>
  <c r="V141" i="2"/>
  <c r="W141" i="2"/>
  <c r="X141" i="2"/>
  <c r="Y141" i="2"/>
  <c r="T142" i="2"/>
  <c r="U142" i="2"/>
  <c r="V142" i="2"/>
  <c r="W142" i="2"/>
  <c r="X142" i="2"/>
  <c r="Y142" i="2"/>
  <c r="T143" i="2"/>
  <c r="U143" i="2"/>
  <c r="V143" i="2"/>
  <c r="W143" i="2"/>
  <c r="X143" i="2"/>
  <c r="Y143" i="2"/>
  <c r="T144" i="2"/>
  <c r="U144" i="2"/>
  <c r="V144" i="2"/>
  <c r="W144" i="2"/>
  <c r="X144" i="2"/>
  <c r="Y144" i="2"/>
  <c r="T145" i="2"/>
  <c r="U145" i="2"/>
  <c r="V145" i="2"/>
  <c r="W145" i="2"/>
  <c r="X145" i="2"/>
  <c r="Y145" i="2"/>
  <c r="T146" i="2"/>
  <c r="U146" i="2"/>
  <c r="V146" i="2"/>
  <c r="W146" i="2"/>
  <c r="X146" i="2"/>
  <c r="Y146" i="2"/>
  <c r="T147" i="2"/>
  <c r="U147" i="2"/>
  <c r="V147" i="2"/>
  <c r="W147" i="2"/>
  <c r="X147" i="2"/>
  <c r="Y147" i="2"/>
  <c r="T148" i="2"/>
  <c r="U148" i="2"/>
  <c r="V148" i="2"/>
  <c r="W148" i="2"/>
  <c r="X148" i="2"/>
  <c r="Y148" i="2"/>
  <c r="T149" i="2"/>
  <c r="U149" i="2"/>
  <c r="V149" i="2"/>
  <c r="W149" i="2"/>
  <c r="X149" i="2"/>
  <c r="Y149" i="2"/>
  <c r="T150" i="2"/>
  <c r="U150" i="2"/>
  <c r="V150" i="2"/>
  <c r="W150" i="2"/>
  <c r="X150" i="2"/>
  <c r="Y150" i="2"/>
  <c r="T151" i="2"/>
  <c r="U151" i="2"/>
  <c r="V151" i="2"/>
  <c r="W151" i="2"/>
  <c r="X151" i="2"/>
  <c r="Y151" i="2"/>
  <c r="T152" i="2"/>
  <c r="U152" i="2"/>
  <c r="V152" i="2"/>
  <c r="W152" i="2"/>
  <c r="X152" i="2"/>
  <c r="Y152" i="2"/>
  <c r="T153" i="2"/>
  <c r="U153" i="2"/>
  <c r="V153" i="2"/>
  <c r="W153" i="2"/>
  <c r="X153" i="2"/>
  <c r="Y153" i="2"/>
  <c r="T154" i="2"/>
  <c r="U154" i="2"/>
  <c r="V154" i="2"/>
  <c r="W154" i="2"/>
  <c r="X154" i="2"/>
  <c r="Y154" i="2"/>
  <c r="T155" i="2"/>
  <c r="U155" i="2"/>
  <c r="V155" i="2"/>
  <c r="W155" i="2"/>
  <c r="X155" i="2"/>
  <c r="Y155" i="2"/>
  <c r="T156" i="2"/>
  <c r="U156" i="2"/>
  <c r="V156" i="2"/>
  <c r="W156" i="2"/>
  <c r="X156" i="2"/>
  <c r="Y156" i="2"/>
  <c r="T157" i="2"/>
  <c r="U157" i="2"/>
  <c r="V157" i="2"/>
  <c r="W157" i="2"/>
  <c r="X157" i="2"/>
  <c r="Y157" i="2"/>
  <c r="T158" i="2"/>
  <c r="U158" i="2"/>
  <c r="V158" i="2"/>
  <c r="W158" i="2"/>
  <c r="X158" i="2"/>
  <c r="Y158" i="2"/>
  <c r="T159" i="2"/>
  <c r="U159" i="2"/>
  <c r="V159" i="2"/>
  <c r="W159" i="2"/>
  <c r="X159" i="2"/>
  <c r="Y159" i="2"/>
  <c r="T160" i="2"/>
  <c r="U160" i="2"/>
  <c r="V160" i="2"/>
  <c r="W160" i="2"/>
  <c r="X160" i="2"/>
  <c r="Y160" i="2"/>
  <c r="T161" i="2"/>
  <c r="U161" i="2"/>
  <c r="V161" i="2"/>
  <c r="W161" i="2"/>
  <c r="X161" i="2"/>
  <c r="Y161" i="2"/>
  <c r="T162" i="2"/>
  <c r="U162" i="2"/>
  <c r="V162" i="2"/>
  <c r="W162" i="2"/>
  <c r="X162" i="2"/>
  <c r="Y162" i="2"/>
  <c r="T163" i="2"/>
  <c r="U163" i="2"/>
  <c r="V163" i="2"/>
  <c r="W163" i="2"/>
  <c r="X163" i="2"/>
  <c r="Y163" i="2"/>
  <c r="T164" i="2"/>
  <c r="U164" i="2"/>
  <c r="V164" i="2"/>
  <c r="W164" i="2"/>
  <c r="X164" i="2"/>
  <c r="Y164" i="2"/>
  <c r="T165" i="2"/>
  <c r="U165" i="2"/>
  <c r="V165" i="2"/>
  <c r="W165" i="2"/>
  <c r="X165" i="2"/>
  <c r="Y165" i="2"/>
  <c r="T166" i="2"/>
  <c r="U166" i="2"/>
  <c r="V166" i="2"/>
  <c r="W166" i="2"/>
  <c r="X166" i="2"/>
  <c r="Y166" i="2"/>
  <c r="T167" i="2"/>
  <c r="U167" i="2"/>
  <c r="V167" i="2"/>
  <c r="W167" i="2"/>
  <c r="X167" i="2"/>
  <c r="Y167" i="2"/>
  <c r="T168" i="2"/>
  <c r="U168" i="2"/>
  <c r="V168" i="2"/>
  <c r="W168" i="2"/>
  <c r="X168" i="2"/>
  <c r="Y168" i="2"/>
  <c r="T169" i="2"/>
  <c r="U169" i="2"/>
  <c r="V169" i="2"/>
  <c r="W169" i="2"/>
  <c r="X169" i="2"/>
  <c r="Y169" i="2"/>
  <c r="T170" i="2"/>
  <c r="U170" i="2"/>
  <c r="V170" i="2"/>
  <c r="W170" i="2"/>
  <c r="X170" i="2"/>
  <c r="Y170" i="2"/>
  <c r="T171" i="2"/>
  <c r="U171" i="2"/>
  <c r="V171" i="2"/>
  <c r="W171" i="2"/>
  <c r="X171" i="2"/>
  <c r="Y171" i="2"/>
  <c r="T172" i="2"/>
  <c r="U172" i="2"/>
  <c r="V172" i="2"/>
  <c r="W172" i="2"/>
  <c r="X172" i="2"/>
  <c r="Y172" i="2"/>
  <c r="T173" i="2"/>
  <c r="U173" i="2"/>
  <c r="V173" i="2"/>
  <c r="W173" i="2"/>
  <c r="X173" i="2"/>
  <c r="Y173" i="2"/>
  <c r="T174" i="2"/>
  <c r="U174" i="2"/>
  <c r="V174" i="2"/>
  <c r="W174" i="2"/>
  <c r="X174" i="2"/>
  <c r="Y174" i="2"/>
  <c r="T175" i="2"/>
  <c r="U175" i="2"/>
  <c r="V175" i="2"/>
  <c r="W175" i="2"/>
  <c r="X175" i="2"/>
  <c r="Y175" i="2"/>
  <c r="T176" i="2"/>
  <c r="U176" i="2"/>
  <c r="V176" i="2"/>
  <c r="W176" i="2"/>
  <c r="X176" i="2"/>
  <c r="Y176" i="2"/>
  <c r="T177" i="2"/>
  <c r="U177" i="2"/>
  <c r="V177" i="2"/>
  <c r="W177" i="2"/>
  <c r="X177" i="2"/>
  <c r="Y177" i="2"/>
  <c r="T178" i="2"/>
  <c r="U178" i="2"/>
  <c r="V178" i="2"/>
  <c r="W178" i="2"/>
  <c r="X178" i="2"/>
  <c r="Y178" i="2"/>
  <c r="T179" i="2"/>
  <c r="U179" i="2"/>
  <c r="V179" i="2"/>
  <c r="W179" i="2"/>
  <c r="X179" i="2"/>
  <c r="Y179" i="2"/>
  <c r="T180" i="2"/>
  <c r="U180" i="2"/>
  <c r="V180" i="2"/>
  <c r="W180" i="2"/>
  <c r="X180" i="2"/>
  <c r="Y180" i="2"/>
  <c r="T181" i="2"/>
  <c r="U181" i="2"/>
  <c r="V181" i="2"/>
  <c r="W181" i="2"/>
  <c r="X181" i="2"/>
  <c r="Y181" i="2"/>
  <c r="T182" i="2"/>
  <c r="U182" i="2"/>
  <c r="V182" i="2"/>
  <c r="W182" i="2"/>
  <c r="X182" i="2"/>
  <c r="Y182" i="2"/>
  <c r="T183" i="2"/>
  <c r="U183" i="2"/>
  <c r="V183" i="2"/>
  <c r="W183" i="2"/>
  <c r="X183" i="2"/>
  <c r="Y183" i="2"/>
  <c r="T184" i="2"/>
  <c r="U184" i="2"/>
  <c r="V184" i="2"/>
  <c r="W184" i="2"/>
  <c r="X184" i="2"/>
  <c r="Y184" i="2"/>
  <c r="T185" i="2"/>
  <c r="U185" i="2"/>
  <c r="V185" i="2"/>
  <c r="W185" i="2"/>
  <c r="X185" i="2"/>
  <c r="Y185" i="2"/>
  <c r="T186" i="2"/>
  <c r="U186" i="2"/>
  <c r="V186" i="2"/>
  <c r="W186" i="2"/>
  <c r="X186" i="2"/>
  <c r="Y186" i="2"/>
  <c r="T187" i="2"/>
  <c r="U187" i="2"/>
  <c r="V187" i="2"/>
  <c r="W187" i="2"/>
  <c r="X187" i="2"/>
  <c r="Y187" i="2"/>
  <c r="T188" i="2"/>
  <c r="U188" i="2"/>
  <c r="V188" i="2"/>
  <c r="W188" i="2"/>
  <c r="X188" i="2"/>
  <c r="Y188" i="2"/>
  <c r="T189" i="2"/>
  <c r="U189" i="2"/>
  <c r="V189" i="2"/>
  <c r="W189" i="2"/>
  <c r="X189" i="2"/>
  <c r="Y189" i="2"/>
  <c r="T190" i="2"/>
  <c r="U190" i="2"/>
  <c r="V190" i="2"/>
  <c r="W190" i="2"/>
  <c r="X190" i="2"/>
  <c r="Y190" i="2"/>
  <c r="T191" i="2"/>
  <c r="U191" i="2"/>
  <c r="V191" i="2"/>
  <c r="W191" i="2"/>
  <c r="X191" i="2"/>
  <c r="Y191" i="2"/>
  <c r="T192" i="2"/>
  <c r="U192" i="2"/>
  <c r="V192" i="2"/>
  <c r="W192" i="2"/>
  <c r="X192" i="2"/>
  <c r="Y192" i="2"/>
  <c r="T193" i="2"/>
  <c r="U193" i="2"/>
  <c r="V193" i="2"/>
  <c r="W193" i="2"/>
  <c r="X193" i="2"/>
  <c r="Y193" i="2"/>
  <c r="T194" i="2"/>
  <c r="U194" i="2"/>
  <c r="V194" i="2"/>
  <c r="W194" i="2"/>
  <c r="X194" i="2"/>
  <c r="Y194" i="2"/>
  <c r="T195" i="2"/>
  <c r="U195" i="2"/>
  <c r="V195" i="2"/>
  <c r="W195" i="2"/>
  <c r="X195" i="2"/>
  <c r="Y195" i="2"/>
  <c r="T196" i="2"/>
  <c r="U196" i="2"/>
  <c r="V196" i="2"/>
  <c r="W196" i="2"/>
  <c r="X196" i="2"/>
  <c r="Y196" i="2"/>
  <c r="T197" i="2"/>
  <c r="U197" i="2"/>
  <c r="V197" i="2"/>
  <c r="W197" i="2"/>
  <c r="X197" i="2"/>
  <c r="Y197" i="2"/>
  <c r="T198" i="2"/>
  <c r="U198" i="2"/>
  <c r="V198" i="2"/>
  <c r="W198" i="2"/>
  <c r="X198" i="2"/>
  <c r="Y198" i="2"/>
  <c r="T199" i="2"/>
  <c r="U199" i="2"/>
  <c r="V199" i="2"/>
  <c r="W199" i="2"/>
  <c r="X199" i="2"/>
  <c r="Y199" i="2"/>
  <c r="T200" i="2"/>
  <c r="U200" i="2"/>
  <c r="V200" i="2"/>
  <c r="W200" i="2"/>
  <c r="X200" i="2"/>
  <c r="Y200" i="2"/>
  <c r="T201" i="2"/>
  <c r="U201" i="2"/>
  <c r="V201" i="2"/>
  <c r="W201" i="2"/>
  <c r="X201" i="2"/>
  <c r="Y201" i="2"/>
  <c r="T202" i="2"/>
  <c r="U202" i="2"/>
  <c r="V202" i="2"/>
  <c r="W202" i="2"/>
  <c r="X202" i="2"/>
  <c r="Y202" i="2"/>
  <c r="T203" i="2"/>
  <c r="U203" i="2"/>
  <c r="V203" i="2"/>
  <c r="W203" i="2"/>
  <c r="X203" i="2"/>
  <c r="Y203" i="2"/>
  <c r="T204" i="2"/>
  <c r="U204" i="2"/>
  <c r="V204" i="2"/>
  <c r="W204" i="2"/>
  <c r="X204" i="2"/>
  <c r="Y204" i="2"/>
  <c r="T205" i="2"/>
  <c r="U205" i="2"/>
  <c r="V205" i="2"/>
  <c r="W205" i="2"/>
  <c r="X205" i="2"/>
  <c r="Y205" i="2"/>
  <c r="T206" i="2"/>
  <c r="U206" i="2"/>
  <c r="V206" i="2"/>
  <c r="W206" i="2"/>
  <c r="X206" i="2"/>
  <c r="Y206" i="2"/>
  <c r="T207" i="2"/>
  <c r="U207" i="2"/>
  <c r="V207" i="2"/>
  <c r="W207" i="2"/>
  <c r="X207" i="2"/>
  <c r="Y207" i="2"/>
  <c r="T208" i="2"/>
  <c r="U208" i="2"/>
  <c r="V208" i="2"/>
  <c r="W208" i="2"/>
  <c r="X208" i="2"/>
  <c r="Y208" i="2"/>
  <c r="T209" i="2"/>
  <c r="U209" i="2"/>
  <c r="V209" i="2"/>
  <c r="W209" i="2"/>
  <c r="X209" i="2"/>
  <c r="Y209" i="2"/>
  <c r="T210" i="2"/>
  <c r="U210" i="2"/>
  <c r="V210" i="2"/>
  <c r="W210" i="2"/>
  <c r="X210" i="2"/>
  <c r="Y210" i="2"/>
  <c r="T211" i="2"/>
  <c r="U211" i="2"/>
  <c r="V211" i="2"/>
  <c r="W211" i="2"/>
  <c r="X211" i="2"/>
  <c r="Y211" i="2"/>
  <c r="T212" i="2"/>
  <c r="U212" i="2"/>
  <c r="V212" i="2"/>
  <c r="W212" i="2"/>
  <c r="X212" i="2"/>
  <c r="Y212" i="2"/>
  <c r="T213" i="2"/>
  <c r="U213" i="2"/>
  <c r="V213" i="2"/>
  <c r="W213" i="2"/>
  <c r="X213" i="2"/>
  <c r="Y213" i="2"/>
  <c r="T214" i="2"/>
  <c r="U214" i="2"/>
  <c r="V214" i="2"/>
  <c r="W214" i="2"/>
  <c r="X214" i="2"/>
  <c r="Y214" i="2"/>
  <c r="T215" i="2"/>
  <c r="U215" i="2"/>
  <c r="V215" i="2"/>
  <c r="W215" i="2"/>
  <c r="X215" i="2"/>
  <c r="Y215" i="2"/>
  <c r="T216" i="2"/>
  <c r="U216" i="2"/>
  <c r="V216" i="2"/>
  <c r="W216" i="2"/>
  <c r="X216" i="2"/>
  <c r="Y216" i="2"/>
  <c r="T217" i="2"/>
  <c r="U217" i="2"/>
  <c r="V217" i="2"/>
  <c r="W217" i="2"/>
  <c r="X217" i="2"/>
  <c r="Y217" i="2"/>
  <c r="T218" i="2"/>
  <c r="U218" i="2"/>
  <c r="V218" i="2"/>
  <c r="W218" i="2"/>
  <c r="X218" i="2"/>
  <c r="Y218" i="2"/>
  <c r="T219" i="2"/>
  <c r="U219" i="2"/>
  <c r="V219" i="2"/>
  <c r="W219" i="2"/>
  <c r="X219" i="2"/>
  <c r="Y219" i="2"/>
  <c r="T220" i="2"/>
  <c r="U220" i="2"/>
  <c r="V220" i="2"/>
  <c r="W220" i="2"/>
  <c r="X220" i="2"/>
  <c r="Y220" i="2"/>
  <c r="T221" i="2"/>
  <c r="U221" i="2"/>
  <c r="V221" i="2"/>
  <c r="W221" i="2"/>
  <c r="X221" i="2"/>
  <c r="Y221" i="2"/>
  <c r="T222" i="2"/>
  <c r="U222" i="2"/>
  <c r="V222" i="2"/>
  <c r="W222" i="2"/>
  <c r="X222" i="2"/>
  <c r="Y222" i="2"/>
  <c r="T223" i="2"/>
  <c r="U223" i="2"/>
  <c r="V223" i="2"/>
  <c r="W223" i="2"/>
  <c r="X223" i="2"/>
  <c r="Y223" i="2"/>
  <c r="T224" i="2"/>
  <c r="U224" i="2"/>
  <c r="V224" i="2"/>
  <c r="W224" i="2"/>
  <c r="X224" i="2"/>
  <c r="Y224" i="2"/>
  <c r="T225" i="2"/>
  <c r="U225" i="2"/>
  <c r="V225" i="2"/>
  <c r="W225" i="2"/>
  <c r="X225" i="2"/>
  <c r="Y225" i="2"/>
  <c r="T226" i="2"/>
  <c r="U226" i="2"/>
  <c r="V226" i="2"/>
  <c r="W226" i="2"/>
  <c r="X226" i="2"/>
  <c r="Y226" i="2"/>
  <c r="T227" i="2"/>
  <c r="U227" i="2"/>
  <c r="V227" i="2"/>
  <c r="W227" i="2"/>
  <c r="X227" i="2"/>
  <c r="Y227" i="2"/>
  <c r="T228" i="2"/>
  <c r="U228" i="2"/>
  <c r="V228" i="2"/>
  <c r="W228" i="2"/>
  <c r="X228" i="2"/>
  <c r="Y228" i="2"/>
  <c r="T229" i="2"/>
  <c r="U229" i="2"/>
  <c r="V229" i="2"/>
  <c r="W229" i="2"/>
  <c r="X229" i="2"/>
  <c r="Y229" i="2"/>
  <c r="T230" i="2"/>
  <c r="U230" i="2"/>
  <c r="V230" i="2"/>
  <c r="W230" i="2"/>
  <c r="X230" i="2"/>
  <c r="Y230" i="2"/>
  <c r="T231" i="2"/>
  <c r="U231" i="2"/>
  <c r="V231" i="2"/>
  <c r="W231" i="2"/>
  <c r="X231" i="2"/>
  <c r="Y231" i="2"/>
  <c r="T232" i="2"/>
  <c r="U232" i="2"/>
  <c r="V232" i="2"/>
  <c r="W232" i="2"/>
  <c r="X232" i="2"/>
  <c r="Y232" i="2"/>
  <c r="T233" i="2"/>
  <c r="U233" i="2"/>
  <c r="V233" i="2"/>
  <c r="W233" i="2"/>
  <c r="X233" i="2"/>
  <c r="Y233" i="2"/>
  <c r="T234" i="2"/>
  <c r="U234" i="2"/>
  <c r="V234" i="2"/>
  <c r="W234" i="2"/>
  <c r="X234" i="2"/>
  <c r="Y234" i="2"/>
  <c r="T235" i="2"/>
  <c r="U235" i="2"/>
  <c r="V235" i="2"/>
  <c r="W235" i="2"/>
  <c r="X235" i="2"/>
  <c r="Y235" i="2"/>
  <c r="T236" i="2"/>
  <c r="U236" i="2"/>
  <c r="V236" i="2"/>
  <c r="W236" i="2"/>
  <c r="X236" i="2"/>
  <c r="Y236" i="2"/>
  <c r="T237" i="2"/>
  <c r="U237" i="2"/>
  <c r="V237" i="2"/>
  <c r="W237" i="2"/>
  <c r="X237" i="2"/>
  <c r="Y237" i="2"/>
  <c r="T238" i="2"/>
  <c r="U238" i="2"/>
  <c r="V238" i="2"/>
  <c r="W238" i="2"/>
  <c r="X238" i="2"/>
  <c r="Y238" i="2"/>
  <c r="T239" i="2"/>
  <c r="U239" i="2"/>
  <c r="V239" i="2"/>
  <c r="W239" i="2"/>
  <c r="X239" i="2"/>
  <c r="Y239" i="2"/>
  <c r="T240" i="2"/>
  <c r="U240" i="2"/>
  <c r="V240" i="2"/>
  <c r="W240" i="2"/>
  <c r="X240" i="2"/>
  <c r="Y240" i="2"/>
  <c r="T241" i="2"/>
  <c r="U241" i="2"/>
  <c r="V241" i="2"/>
  <c r="W241" i="2"/>
  <c r="X241" i="2"/>
  <c r="Y241" i="2"/>
  <c r="T242" i="2"/>
  <c r="U242" i="2"/>
  <c r="V242" i="2"/>
  <c r="W242" i="2"/>
  <c r="X242" i="2"/>
  <c r="Y242" i="2"/>
  <c r="T243" i="2"/>
  <c r="U243" i="2"/>
  <c r="V243" i="2"/>
  <c r="W243" i="2"/>
  <c r="X243" i="2"/>
  <c r="Y243" i="2"/>
  <c r="T244" i="2"/>
  <c r="U244" i="2"/>
  <c r="V244" i="2"/>
  <c r="W244" i="2"/>
  <c r="X244" i="2"/>
  <c r="Y244" i="2"/>
  <c r="T245" i="2"/>
  <c r="U245" i="2"/>
  <c r="V245" i="2"/>
  <c r="W245" i="2"/>
  <c r="X245" i="2"/>
  <c r="Y245" i="2"/>
  <c r="T246" i="2"/>
  <c r="U246" i="2"/>
  <c r="V246" i="2"/>
  <c r="W246" i="2"/>
  <c r="X246" i="2"/>
  <c r="Y246" i="2"/>
  <c r="T247" i="2"/>
  <c r="U247" i="2"/>
  <c r="V247" i="2"/>
  <c r="W247" i="2"/>
  <c r="X247" i="2"/>
  <c r="Y247" i="2"/>
  <c r="T248" i="2"/>
  <c r="U248" i="2"/>
  <c r="V248" i="2"/>
  <c r="W248" i="2"/>
  <c r="X248" i="2"/>
  <c r="Y248" i="2"/>
  <c r="T249" i="2"/>
  <c r="U249" i="2"/>
  <c r="V249" i="2"/>
  <c r="W249" i="2"/>
  <c r="X249" i="2"/>
  <c r="Y249" i="2"/>
  <c r="T250" i="2"/>
  <c r="U250" i="2"/>
  <c r="V250" i="2"/>
  <c r="W250" i="2"/>
  <c r="X250" i="2"/>
  <c r="Y250" i="2"/>
  <c r="T251" i="2"/>
  <c r="U251" i="2"/>
  <c r="V251" i="2"/>
  <c r="W251" i="2"/>
  <c r="X251" i="2"/>
  <c r="Y251" i="2"/>
  <c r="T252" i="2"/>
  <c r="U252" i="2"/>
  <c r="V252" i="2"/>
  <c r="W252" i="2"/>
  <c r="X252" i="2"/>
  <c r="Y252" i="2"/>
  <c r="T253" i="2"/>
  <c r="U253" i="2"/>
  <c r="V253" i="2"/>
  <c r="W253" i="2"/>
  <c r="X253" i="2"/>
  <c r="Y253" i="2"/>
  <c r="T254" i="2"/>
  <c r="U254" i="2"/>
  <c r="V254" i="2"/>
  <c r="W254" i="2"/>
  <c r="X254" i="2"/>
  <c r="Y254" i="2"/>
  <c r="T255" i="2"/>
  <c r="U255" i="2"/>
  <c r="V255" i="2"/>
  <c r="W255" i="2"/>
  <c r="X255" i="2"/>
  <c r="Y255" i="2"/>
  <c r="T256" i="2"/>
  <c r="U256" i="2"/>
  <c r="V256" i="2"/>
  <c r="W256" i="2"/>
  <c r="X256" i="2"/>
  <c r="Y256" i="2"/>
  <c r="T257" i="2"/>
  <c r="U257" i="2"/>
  <c r="V257" i="2"/>
  <c r="W257" i="2"/>
  <c r="X257" i="2"/>
  <c r="Y257" i="2"/>
  <c r="T258" i="2"/>
  <c r="U258" i="2"/>
  <c r="V258" i="2"/>
  <c r="W258" i="2"/>
  <c r="X258" i="2"/>
  <c r="Y258" i="2"/>
  <c r="T259" i="2"/>
  <c r="U259" i="2"/>
  <c r="V259" i="2"/>
  <c r="W259" i="2"/>
  <c r="X259" i="2"/>
  <c r="Y259" i="2"/>
  <c r="T260" i="2"/>
  <c r="U260" i="2"/>
  <c r="V260" i="2"/>
  <c r="W260" i="2"/>
  <c r="X260" i="2"/>
  <c r="Y260" i="2"/>
  <c r="T261" i="2"/>
  <c r="U261" i="2"/>
  <c r="V261" i="2"/>
  <c r="W261" i="2"/>
  <c r="X261" i="2"/>
  <c r="Y261" i="2"/>
  <c r="T262" i="2"/>
  <c r="U262" i="2"/>
  <c r="V262" i="2"/>
  <c r="W262" i="2"/>
  <c r="X262" i="2"/>
  <c r="Y262" i="2"/>
  <c r="T263" i="2"/>
  <c r="U263" i="2"/>
  <c r="V263" i="2"/>
  <c r="W263" i="2"/>
  <c r="X263" i="2"/>
  <c r="Y263" i="2"/>
  <c r="T264" i="2"/>
  <c r="U264" i="2"/>
  <c r="V264" i="2"/>
  <c r="W264" i="2"/>
  <c r="X264" i="2"/>
  <c r="Y264" i="2"/>
  <c r="T265" i="2"/>
  <c r="U265" i="2"/>
  <c r="V265" i="2"/>
  <c r="W265" i="2"/>
  <c r="X265" i="2"/>
  <c r="Y265" i="2"/>
  <c r="T266" i="2"/>
  <c r="U266" i="2"/>
  <c r="V266" i="2"/>
  <c r="W266" i="2"/>
  <c r="X266" i="2"/>
  <c r="Y266" i="2"/>
  <c r="T267" i="2"/>
  <c r="U267" i="2"/>
  <c r="V267" i="2"/>
  <c r="W267" i="2"/>
  <c r="X267" i="2"/>
  <c r="Y267" i="2"/>
  <c r="T268" i="2"/>
  <c r="U268" i="2"/>
  <c r="V268" i="2"/>
  <c r="W268" i="2"/>
  <c r="X268" i="2"/>
  <c r="Y268" i="2"/>
  <c r="T269" i="2"/>
  <c r="U269" i="2"/>
  <c r="V269" i="2"/>
  <c r="W269" i="2"/>
  <c r="X269" i="2"/>
  <c r="Y269" i="2"/>
  <c r="T270" i="2"/>
  <c r="U270" i="2"/>
  <c r="V270" i="2"/>
  <c r="W270" i="2"/>
  <c r="X270" i="2"/>
  <c r="Y270" i="2"/>
  <c r="T271" i="2"/>
  <c r="U271" i="2"/>
  <c r="V271" i="2"/>
  <c r="W271" i="2"/>
  <c r="X271" i="2"/>
  <c r="Y271" i="2"/>
  <c r="T272" i="2"/>
  <c r="U272" i="2"/>
  <c r="V272" i="2"/>
  <c r="W272" i="2"/>
  <c r="X272" i="2"/>
  <c r="Y272" i="2"/>
  <c r="T273" i="2"/>
  <c r="U273" i="2"/>
  <c r="V273" i="2"/>
  <c r="W273" i="2"/>
  <c r="X273" i="2"/>
  <c r="Y273" i="2"/>
  <c r="T274" i="2"/>
  <c r="U274" i="2"/>
  <c r="V274" i="2"/>
  <c r="W274" i="2"/>
  <c r="X274" i="2"/>
  <c r="Y274" i="2"/>
  <c r="T275" i="2"/>
  <c r="U275" i="2"/>
  <c r="V275" i="2"/>
  <c r="W275" i="2"/>
  <c r="X275" i="2"/>
  <c r="Y275" i="2"/>
  <c r="T276" i="2"/>
  <c r="U276" i="2"/>
  <c r="V276" i="2"/>
  <c r="W276" i="2"/>
  <c r="X276" i="2"/>
  <c r="Y276" i="2"/>
  <c r="T277" i="2"/>
  <c r="U277" i="2"/>
  <c r="V277" i="2"/>
  <c r="W277" i="2"/>
  <c r="X277" i="2"/>
  <c r="Y277" i="2"/>
  <c r="T278" i="2"/>
  <c r="U278" i="2"/>
  <c r="V278" i="2"/>
  <c r="W278" i="2"/>
  <c r="X278" i="2"/>
  <c r="Y278" i="2"/>
  <c r="T279" i="2"/>
  <c r="U279" i="2"/>
  <c r="V279" i="2"/>
  <c r="W279" i="2"/>
  <c r="X279" i="2"/>
  <c r="Y279" i="2"/>
  <c r="T280" i="2"/>
  <c r="U280" i="2"/>
  <c r="V280" i="2"/>
  <c r="W280" i="2"/>
  <c r="X280" i="2"/>
  <c r="Y280" i="2"/>
  <c r="T281" i="2"/>
  <c r="U281" i="2"/>
  <c r="V281" i="2"/>
  <c r="W281" i="2"/>
  <c r="X281" i="2"/>
  <c r="Y281" i="2"/>
  <c r="T282" i="2"/>
  <c r="U282" i="2"/>
  <c r="V282" i="2"/>
  <c r="W282" i="2"/>
  <c r="X282" i="2"/>
  <c r="Y282" i="2"/>
  <c r="T283" i="2"/>
  <c r="U283" i="2"/>
  <c r="V283" i="2"/>
  <c r="W283" i="2"/>
  <c r="X283" i="2"/>
  <c r="Y283" i="2"/>
  <c r="T284" i="2"/>
  <c r="U284" i="2"/>
  <c r="V284" i="2"/>
  <c r="W284" i="2"/>
  <c r="X284" i="2"/>
  <c r="Y284" i="2"/>
  <c r="T285" i="2"/>
  <c r="U285" i="2"/>
  <c r="V285" i="2"/>
  <c r="W285" i="2"/>
  <c r="X285" i="2"/>
  <c r="Y285" i="2"/>
  <c r="T286" i="2"/>
  <c r="U286" i="2"/>
  <c r="V286" i="2"/>
  <c r="W286" i="2"/>
  <c r="X286" i="2"/>
  <c r="Y286" i="2"/>
  <c r="T287" i="2"/>
  <c r="U287" i="2"/>
  <c r="V287" i="2"/>
  <c r="W287" i="2"/>
  <c r="X287" i="2"/>
  <c r="Y287" i="2"/>
  <c r="T288" i="2"/>
  <c r="U288" i="2"/>
  <c r="V288" i="2"/>
  <c r="W288" i="2"/>
  <c r="X288" i="2"/>
  <c r="Y288" i="2"/>
  <c r="T289" i="2"/>
  <c r="U289" i="2"/>
  <c r="V289" i="2"/>
  <c r="W289" i="2"/>
  <c r="X289" i="2"/>
  <c r="Y289" i="2"/>
  <c r="T290" i="2"/>
  <c r="U290" i="2"/>
  <c r="V290" i="2"/>
  <c r="W290" i="2"/>
  <c r="X290" i="2"/>
  <c r="Y290" i="2"/>
  <c r="T291" i="2"/>
  <c r="U291" i="2"/>
  <c r="V291" i="2"/>
  <c r="W291" i="2"/>
  <c r="X291" i="2"/>
  <c r="Y291" i="2"/>
  <c r="T292" i="2"/>
  <c r="U292" i="2"/>
  <c r="V292" i="2"/>
  <c r="W292" i="2"/>
  <c r="X292" i="2"/>
  <c r="Y292" i="2"/>
  <c r="T293" i="2"/>
  <c r="U293" i="2"/>
  <c r="V293" i="2"/>
  <c r="W293" i="2"/>
  <c r="X293" i="2"/>
  <c r="Y293" i="2"/>
  <c r="T294" i="2"/>
  <c r="U294" i="2"/>
  <c r="V294" i="2"/>
  <c r="W294" i="2"/>
  <c r="X294" i="2"/>
  <c r="Y294" i="2"/>
  <c r="T295" i="2"/>
  <c r="U295" i="2"/>
  <c r="V295" i="2"/>
  <c r="W295" i="2"/>
  <c r="X295" i="2"/>
  <c r="Y295" i="2"/>
  <c r="T296" i="2"/>
  <c r="U296" i="2"/>
  <c r="V296" i="2"/>
  <c r="W296" i="2"/>
  <c r="X296" i="2"/>
  <c r="Y296" i="2"/>
  <c r="T297" i="2"/>
  <c r="U297" i="2"/>
  <c r="V297" i="2"/>
  <c r="W297" i="2"/>
  <c r="X297" i="2"/>
  <c r="Y297" i="2"/>
  <c r="T298" i="2"/>
  <c r="U298" i="2"/>
  <c r="V298" i="2"/>
  <c r="W298" i="2"/>
  <c r="X298" i="2"/>
  <c r="Y298" i="2"/>
  <c r="T299" i="2"/>
  <c r="U299" i="2"/>
  <c r="V299" i="2"/>
  <c r="W299" i="2"/>
  <c r="X299" i="2"/>
  <c r="Y299" i="2"/>
  <c r="T300" i="2"/>
  <c r="U300" i="2"/>
  <c r="V300" i="2"/>
  <c r="W300" i="2"/>
  <c r="X300" i="2"/>
  <c r="Y300" i="2"/>
  <c r="T301" i="2"/>
  <c r="U301" i="2"/>
  <c r="V301" i="2"/>
  <c r="W301" i="2"/>
  <c r="X301" i="2"/>
  <c r="Y301" i="2"/>
  <c r="T302" i="2"/>
  <c r="U302" i="2"/>
  <c r="V302" i="2"/>
  <c r="W302" i="2"/>
  <c r="X302" i="2"/>
  <c r="Y302" i="2"/>
  <c r="T303" i="2"/>
  <c r="U303" i="2"/>
  <c r="V303" i="2"/>
  <c r="W303" i="2"/>
  <c r="X303" i="2"/>
  <c r="Y303" i="2"/>
  <c r="T304" i="2"/>
  <c r="U304" i="2"/>
  <c r="V304" i="2"/>
  <c r="W304" i="2"/>
  <c r="X304" i="2"/>
  <c r="Y304" i="2"/>
  <c r="T305" i="2"/>
  <c r="U305" i="2"/>
  <c r="V305" i="2"/>
  <c r="W305" i="2"/>
  <c r="X305" i="2"/>
  <c r="Y305" i="2"/>
  <c r="T306" i="2"/>
  <c r="U306" i="2"/>
  <c r="V306" i="2"/>
  <c r="W306" i="2"/>
  <c r="X306" i="2"/>
  <c r="Y306" i="2"/>
  <c r="T307" i="2"/>
  <c r="U307" i="2"/>
  <c r="V307" i="2"/>
  <c r="W307" i="2"/>
  <c r="X307" i="2"/>
  <c r="Y307" i="2"/>
  <c r="T308" i="2"/>
  <c r="U308" i="2"/>
  <c r="V308" i="2"/>
  <c r="W308" i="2"/>
  <c r="X308" i="2"/>
  <c r="Y308" i="2"/>
  <c r="T309" i="2"/>
  <c r="U309" i="2"/>
  <c r="V309" i="2"/>
  <c r="W309" i="2"/>
  <c r="X309" i="2"/>
  <c r="Y309" i="2"/>
  <c r="T310" i="2"/>
  <c r="U310" i="2"/>
  <c r="V310" i="2"/>
  <c r="W310" i="2"/>
  <c r="X310" i="2"/>
  <c r="Y310" i="2"/>
  <c r="T311" i="2"/>
  <c r="U311" i="2"/>
  <c r="V311" i="2"/>
  <c r="W311" i="2"/>
  <c r="X311" i="2"/>
  <c r="Y311" i="2"/>
  <c r="T312" i="2"/>
  <c r="U312" i="2"/>
  <c r="V312" i="2"/>
  <c r="W312" i="2"/>
  <c r="X312" i="2"/>
  <c r="Y312" i="2"/>
  <c r="T313" i="2"/>
  <c r="U313" i="2"/>
  <c r="V313" i="2"/>
  <c r="W313" i="2"/>
  <c r="X313" i="2"/>
  <c r="Y313" i="2"/>
  <c r="T314" i="2"/>
  <c r="U314" i="2"/>
  <c r="V314" i="2"/>
  <c r="W314" i="2"/>
  <c r="X314" i="2"/>
  <c r="Y314" i="2"/>
  <c r="T315" i="2"/>
  <c r="U315" i="2"/>
  <c r="V315" i="2"/>
  <c r="W315" i="2"/>
  <c r="X315" i="2"/>
  <c r="Y315" i="2"/>
  <c r="T316" i="2"/>
  <c r="U316" i="2"/>
  <c r="V316" i="2"/>
  <c r="W316" i="2"/>
  <c r="X316" i="2"/>
  <c r="Y316" i="2"/>
  <c r="T317" i="2"/>
  <c r="U317" i="2"/>
  <c r="V317" i="2"/>
  <c r="W317" i="2"/>
  <c r="X317" i="2"/>
  <c r="Y317" i="2"/>
  <c r="T318" i="2"/>
  <c r="U318" i="2"/>
  <c r="V318" i="2"/>
  <c r="W318" i="2"/>
  <c r="X318" i="2"/>
  <c r="Y318" i="2"/>
  <c r="T319" i="2"/>
  <c r="U319" i="2"/>
  <c r="V319" i="2"/>
  <c r="W319" i="2"/>
  <c r="X319" i="2"/>
  <c r="Y319" i="2"/>
  <c r="T320" i="2"/>
  <c r="U320" i="2"/>
  <c r="V320" i="2"/>
  <c r="W320" i="2"/>
  <c r="X320" i="2"/>
  <c r="Y320" i="2"/>
  <c r="T321" i="2"/>
  <c r="U321" i="2"/>
  <c r="V321" i="2"/>
  <c r="W321" i="2"/>
  <c r="X321" i="2"/>
  <c r="Y321" i="2"/>
  <c r="T322" i="2"/>
  <c r="U322" i="2"/>
  <c r="V322" i="2"/>
  <c r="W322" i="2"/>
  <c r="X322" i="2"/>
  <c r="Y322" i="2"/>
  <c r="T323" i="2"/>
  <c r="U323" i="2"/>
  <c r="V323" i="2"/>
  <c r="W323" i="2"/>
  <c r="X323" i="2"/>
  <c r="Y323" i="2"/>
  <c r="T324" i="2"/>
  <c r="U324" i="2"/>
  <c r="V324" i="2"/>
  <c r="W324" i="2"/>
  <c r="X324" i="2"/>
  <c r="Y324" i="2"/>
  <c r="T325" i="2"/>
  <c r="U325" i="2"/>
  <c r="V325" i="2"/>
  <c r="W325" i="2"/>
  <c r="X325" i="2"/>
  <c r="Y325" i="2"/>
  <c r="T326" i="2"/>
  <c r="U326" i="2"/>
  <c r="V326" i="2"/>
  <c r="W326" i="2"/>
  <c r="X326" i="2"/>
  <c r="Y326" i="2"/>
  <c r="T327" i="2"/>
  <c r="U327" i="2"/>
  <c r="V327" i="2"/>
  <c r="W327" i="2"/>
  <c r="X327" i="2"/>
  <c r="Y327" i="2"/>
  <c r="T328" i="2"/>
  <c r="U328" i="2"/>
  <c r="V328" i="2"/>
  <c r="W328" i="2"/>
  <c r="X328" i="2"/>
  <c r="Y328" i="2"/>
  <c r="T329" i="2"/>
  <c r="U329" i="2"/>
  <c r="V329" i="2"/>
  <c r="W329" i="2"/>
  <c r="X329" i="2"/>
  <c r="Y329" i="2"/>
  <c r="T330" i="2"/>
  <c r="U330" i="2"/>
  <c r="V330" i="2"/>
  <c r="W330" i="2"/>
  <c r="X330" i="2"/>
  <c r="Y330" i="2"/>
  <c r="T331" i="2"/>
  <c r="U331" i="2"/>
  <c r="V331" i="2"/>
  <c r="W331" i="2"/>
  <c r="X331" i="2"/>
  <c r="Y331" i="2"/>
  <c r="T332" i="2"/>
  <c r="U332" i="2"/>
  <c r="V332" i="2"/>
  <c r="W332" i="2"/>
  <c r="X332" i="2"/>
  <c r="Y332" i="2"/>
  <c r="T333" i="2"/>
  <c r="U333" i="2"/>
  <c r="V333" i="2"/>
  <c r="W333" i="2"/>
  <c r="X333" i="2"/>
  <c r="Y333" i="2"/>
  <c r="T334" i="2"/>
  <c r="U334" i="2"/>
  <c r="V334" i="2"/>
  <c r="W334" i="2"/>
  <c r="X334" i="2"/>
  <c r="Y334" i="2"/>
  <c r="T335" i="2"/>
  <c r="U335" i="2"/>
  <c r="V335" i="2"/>
  <c r="W335" i="2"/>
  <c r="X335" i="2"/>
  <c r="Y335" i="2"/>
  <c r="T336" i="2"/>
  <c r="U336" i="2"/>
  <c r="V336" i="2"/>
  <c r="W336" i="2"/>
  <c r="X336" i="2"/>
  <c r="Y336" i="2"/>
  <c r="T337" i="2"/>
  <c r="U337" i="2"/>
  <c r="V337" i="2"/>
  <c r="W337" i="2"/>
  <c r="X337" i="2"/>
  <c r="Y337" i="2"/>
  <c r="T338" i="2"/>
  <c r="U338" i="2"/>
  <c r="V338" i="2"/>
  <c r="W338" i="2"/>
  <c r="X338" i="2"/>
  <c r="Y338" i="2"/>
  <c r="T339" i="2"/>
  <c r="U339" i="2"/>
  <c r="V339" i="2"/>
  <c r="W339" i="2"/>
  <c r="X339" i="2"/>
  <c r="Y339" i="2"/>
  <c r="T340" i="2"/>
  <c r="U340" i="2"/>
  <c r="V340" i="2"/>
  <c r="W340" i="2"/>
  <c r="X340" i="2"/>
  <c r="Y340" i="2"/>
  <c r="T341" i="2"/>
  <c r="U341" i="2"/>
  <c r="V341" i="2"/>
  <c r="W341" i="2"/>
  <c r="X341" i="2"/>
  <c r="Y341" i="2"/>
  <c r="T342" i="2"/>
  <c r="U342" i="2"/>
  <c r="V342" i="2"/>
  <c r="W342" i="2"/>
  <c r="X342" i="2"/>
  <c r="Y342" i="2"/>
  <c r="T343" i="2"/>
  <c r="U343" i="2"/>
  <c r="V343" i="2"/>
  <c r="W343" i="2"/>
  <c r="X343" i="2"/>
  <c r="Y343" i="2"/>
  <c r="T344" i="2"/>
  <c r="U344" i="2"/>
  <c r="V344" i="2"/>
  <c r="W344" i="2"/>
  <c r="X344" i="2"/>
  <c r="Y344" i="2"/>
  <c r="T345" i="2"/>
  <c r="U345" i="2"/>
  <c r="V345" i="2"/>
  <c r="W345" i="2"/>
  <c r="X345" i="2"/>
  <c r="Y345" i="2"/>
  <c r="T346" i="2"/>
  <c r="U346" i="2"/>
  <c r="V346" i="2"/>
  <c r="W346" i="2"/>
  <c r="X346" i="2"/>
  <c r="Y346" i="2"/>
  <c r="T347" i="2"/>
  <c r="U347" i="2"/>
  <c r="V347" i="2"/>
  <c r="W347" i="2"/>
  <c r="X347" i="2"/>
  <c r="Y347" i="2"/>
  <c r="T348" i="2"/>
  <c r="U348" i="2"/>
  <c r="V348" i="2"/>
  <c r="W348" i="2"/>
  <c r="X348" i="2"/>
  <c r="Y348" i="2"/>
  <c r="T349" i="2"/>
  <c r="U349" i="2"/>
  <c r="V349" i="2"/>
  <c r="W349" i="2"/>
  <c r="X349" i="2"/>
  <c r="Y349" i="2"/>
  <c r="T350" i="2"/>
  <c r="U350" i="2"/>
  <c r="V350" i="2"/>
  <c r="W350" i="2"/>
  <c r="X350" i="2"/>
  <c r="Y350" i="2"/>
  <c r="T351" i="2"/>
  <c r="U351" i="2"/>
  <c r="V351" i="2"/>
  <c r="W351" i="2"/>
  <c r="X351" i="2"/>
  <c r="Y351" i="2"/>
  <c r="T352" i="2"/>
  <c r="U352" i="2"/>
  <c r="V352" i="2"/>
  <c r="W352" i="2"/>
  <c r="X352" i="2"/>
  <c r="Y352" i="2"/>
  <c r="T353" i="2"/>
  <c r="U353" i="2"/>
  <c r="V353" i="2"/>
  <c r="W353" i="2"/>
  <c r="X353" i="2"/>
  <c r="Y353" i="2"/>
  <c r="T354" i="2"/>
  <c r="U354" i="2"/>
  <c r="V354" i="2"/>
  <c r="W354" i="2"/>
  <c r="X354" i="2"/>
  <c r="Y354" i="2"/>
  <c r="T355" i="2"/>
  <c r="U355" i="2"/>
  <c r="V355" i="2"/>
  <c r="W355" i="2"/>
  <c r="X355" i="2"/>
  <c r="Y355" i="2"/>
  <c r="T356" i="2"/>
  <c r="U356" i="2"/>
  <c r="V356" i="2"/>
  <c r="W356" i="2"/>
  <c r="X356" i="2"/>
  <c r="Y356" i="2"/>
  <c r="T357" i="2"/>
  <c r="U357" i="2"/>
  <c r="V357" i="2"/>
  <c r="W357" i="2"/>
  <c r="X357" i="2"/>
  <c r="Y357" i="2"/>
  <c r="T358" i="2"/>
  <c r="U358" i="2"/>
  <c r="V358" i="2"/>
  <c r="W358" i="2"/>
  <c r="X358" i="2"/>
  <c r="Y358" i="2"/>
  <c r="T359" i="2"/>
  <c r="U359" i="2"/>
  <c r="V359" i="2"/>
  <c r="W359" i="2"/>
  <c r="X359" i="2"/>
  <c r="Y359" i="2"/>
  <c r="T360" i="2"/>
  <c r="U360" i="2"/>
  <c r="V360" i="2"/>
  <c r="W360" i="2"/>
  <c r="X360" i="2"/>
  <c r="Y360" i="2"/>
  <c r="T361" i="2"/>
  <c r="U361" i="2"/>
  <c r="V361" i="2"/>
  <c r="W361" i="2"/>
  <c r="X361" i="2"/>
  <c r="Y361" i="2"/>
  <c r="T362" i="2"/>
  <c r="U362" i="2"/>
  <c r="V362" i="2"/>
  <c r="W362" i="2"/>
  <c r="X362" i="2"/>
  <c r="Y362" i="2"/>
  <c r="T363" i="2"/>
  <c r="U363" i="2"/>
  <c r="V363" i="2"/>
  <c r="W363" i="2"/>
  <c r="X363" i="2"/>
  <c r="Y363" i="2"/>
  <c r="T364" i="2"/>
  <c r="U364" i="2"/>
  <c r="V364" i="2"/>
  <c r="W364" i="2"/>
  <c r="X364" i="2"/>
  <c r="Y364" i="2"/>
  <c r="T365" i="2"/>
  <c r="U365" i="2"/>
  <c r="V365" i="2"/>
  <c r="W365" i="2"/>
  <c r="X365" i="2"/>
  <c r="Y365" i="2"/>
  <c r="T366" i="2"/>
  <c r="U366" i="2"/>
  <c r="V366" i="2"/>
  <c r="W366" i="2"/>
  <c r="X366" i="2"/>
  <c r="Y366" i="2"/>
  <c r="T367" i="2"/>
  <c r="U367" i="2"/>
  <c r="V367" i="2"/>
  <c r="W367" i="2"/>
  <c r="X367" i="2"/>
  <c r="Y367" i="2"/>
  <c r="T368" i="2"/>
  <c r="U368" i="2"/>
  <c r="V368" i="2"/>
  <c r="W368" i="2"/>
  <c r="X368" i="2"/>
  <c r="Y368" i="2"/>
  <c r="T369" i="2"/>
  <c r="U369" i="2"/>
  <c r="V369" i="2"/>
  <c r="W369" i="2"/>
  <c r="X369" i="2"/>
  <c r="Y369" i="2"/>
  <c r="T370" i="2"/>
  <c r="U370" i="2"/>
  <c r="V370" i="2"/>
  <c r="W370" i="2"/>
  <c r="X370" i="2"/>
  <c r="Y370" i="2"/>
  <c r="T371" i="2"/>
  <c r="U371" i="2"/>
  <c r="V371" i="2"/>
  <c r="W371" i="2"/>
  <c r="X371" i="2"/>
  <c r="Y371" i="2"/>
  <c r="T372" i="2"/>
  <c r="U372" i="2"/>
  <c r="V372" i="2"/>
  <c r="W372" i="2"/>
  <c r="X372" i="2"/>
  <c r="Y372" i="2"/>
  <c r="T373" i="2"/>
  <c r="U373" i="2"/>
  <c r="V373" i="2"/>
  <c r="W373" i="2"/>
  <c r="X373" i="2"/>
  <c r="Y373" i="2"/>
  <c r="T374" i="2"/>
  <c r="U374" i="2"/>
  <c r="V374" i="2"/>
  <c r="W374" i="2"/>
  <c r="X374" i="2"/>
  <c r="Y374" i="2"/>
  <c r="T375" i="2"/>
  <c r="U375" i="2"/>
  <c r="V375" i="2"/>
  <c r="W375" i="2"/>
  <c r="X375" i="2"/>
  <c r="Y375" i="2"/>
  <c r="T376" i="2"/>
  <c r="U376" i="2"/>
  <c r="V376" i="2"/>
  <c r="W376" i="2"/>
  <c r="X376" i="2"/>
  <c r="Y376" i="2"/>
  <c r="T377" i="2"/>
  <c r="U377" i="2"/>
  <c r="V377" i="2"/>
  <c r="W377" i="2"/>
  <c r="X377" i="2"/>
  <c r="Y377" i="2"/>
  <c r="T378" i="2"/>
  <c r="U378" i="2"/>
  <c r="V378" i="2"/>
  <c r="W378" i="2"/>
  <c r="X378" i="2"/>
  <c r="Y378" i="2"/>
  <c r="T379" i="2"/>
  <c r="U379" i="2"/>
  <c r="V379" i="2"/>
  <c r="W379" i="2"/>
  <c r="X379" i="2"/>
  <c r="Y379" i="2"/>
  <c r="T380" i="2"/>
  <c r="U380" i="2"/>
  <c r="V380" i="2"/>
  <c r="W380" i="2"/>
  <c r="X380" i="2"/>
  <c r="Y380" i="2"/>
  <c r="T381" i="2"/>
  <c r="U381" i="2"/>
  <c r="V381" i="2"/>
  <c r="W381" i="2"/>
  <c r="X381" i="2"/>
  <c r="Y381" i="2"/>
  <c r="T382" i="2"/>
  <c r="U382" i="2"/>
  <c r="V382" i="2"/>
  <c r="W382" i="2"/>
  <c r="X382" i="2"/>
  <c r="Y382" i="2"/>
  <c r="T383" i="2"/>
  <c r="U383" i="2"/>
  <c r="V383" i="2"/>
  <c r="W383" i="2"/>
  <c r="X383" i="2"/>
  <c r="Y383" i="2"/>
  <c r="T384" i="2"/>
  <c r="U384" i="2"/>
  <c r="V384" i="2"/>
  <c r="W384" i="2"/>
  <c r="X384" i="2"/>
  <c r="Y384" i="2"/>
  <c r="T385" i="2"/>
  <c r="U385" i="2"/>
  <c r="V385" i="2"/>
  <c r="W385" i="2"/>
  <c r="X385" i="2"/>
  <c r="Y385" i="2"/>
  <c r="T386" i="2"/>
  <c r="U386" i="2"/>
  <c r="V386" i="2"/>
  <c r="W386" i="2"/>
  <c r="X386" i="2"/>
  <c r="Y386" i="2"/>
  <c r="T387" i="2"/>
  <c r="U387" i="2"/>
  <c r="V387" i="2"/>
  <c r="W387" i="2"/>
  <c r="X387" i="2"/>
  <c r="Y387" i="2"/>
  <c r="T388" i="2"/>
  <c r="U388" i="2"/>
  <c r="V388" i="2"/>
  <c r="W388" i="2"/>
  <c r="X388" i="2"/>
  <c r="Y388" i="2"/>
  <c r="T389" i="2"/>
  <c r="U389" i="2"/>
  <c r="V389" i="2"/>
  <c r="W389" i="2"/>
  <c r="X389" i="2"/>
  <c r="Y389" i="2"/>
  <c r="T390" i="2"/>
  <c r="U390" i="2"/>
  <c r="V390" i="2"/>
  <c r="W390" i="2"/>
  <c r="X390" i="2"/>
  <c r="Y390" i="2"/>
  <c r="T391" i="2"/>
  <c r="U391" i="2"/>
  <c r="V391" i="2"/>
  <c r="W391" i="2"/>
  <c r="X391" i="2"/>
  <c r="Y391" i="2"/>
  <c r="T392" i="2"/>
  <c r="U392" i="2"/>
  <c r="V392" i="2"/>
  <c r="W392" i="2"/>
  <c r="X392" i="2"/>
  <c r="Y392" i="2"/>
  <c r="T393" i="2"/>
  <c r="U393" i="2"/>
  <c r="V393" i="2"/>
  <c r="W393" i="2"/>
  <c r="X393" i="2"/>
  <c r="Y393" i="2"/>
  <c r="T394" i="2"/>
  <c r="U394" i="2"/>
  <c r="V394" i="2"/>
  <c r="W394" i="2"/>
  <c r="X394" i="2"/>
  <c r="Y394" i="2"/>
  <c r="T395" i="2"/>
  <c r="U395" i="2"/>
  <c r="V395" i="2"/>
  <c r="W395" i="2"/>
  <c r="X395" i="2"/>
  <c r="Y395" i="2"/>
  <c r="T396" i="2"/>
  <c r="U396" i="2"/>
  <c r="V396" i="2"/>
  <c r="W396" i="2"/>
  <c r="X396" i="2"/>
  <c r="Y396" i="2"/>
  <c r="T397" i="2"/>
  <c r="U397" i="2"/>
  <c r="V397" i="2"/>
  <c r="W397" i="2"/>
  <c r="X397" i="2"/>
  <c r="Y397" i="2"/>
  <c r="T398" i="2"/>
  <c r="U398" i="2"/>
  <c r="V398" i="2"/>
  <c r="W398" i="2"/>
  <c r="X398" i="2"/>
  <c r="Y398" i="2"/>
  <c r="T399" i="2"/>
  <c r="U399" i="2"/>
  <c r="V399" i="2"/>
  <c r="W399" i="2"/>
  <c r="X399" i="2"/>
  <c r="Y399" i="2"/>
  <c r="T400" i="2"/>
  <c r="U400" i="2"/>
  <c r="V400" i="2"/>
  <c r="W400" i="2"/>
  <c r="X400" i="2"/>
  <c r="Y400" i="2"/>
  <c r="T401" i="2"/>
  <c r="U401" i="2"/>
  <c r="V401" i="2"/>
  <c r="W401" i="2"/>
  <c r="X401" i="2"/>
  <c r="Y401" i="2"/>
  <c r="T402" i="2"/>
  <c r="U402" i="2"/>
  <c r="V402" i="2"/>
  <c r="W402" i="2"/>
  <c r="X402" i="2"/>
  <c r="Y402" i="2"/>
  <c r="T403" i="2"/>
  <c r="U403" i="2"/>
  <c r="V403" i="2"/>
  <c r="W403" i="2"/>
  <c r="X403" i="2"/>
  <c r="Y403" i="2"/>
  <c r="T404" i="2"/>
  <c r="U404" i="2"/>
  <c r="V404" i="2"/>
  <c r="W404" i="2"/>
  <c r="X404" i="2"/>
  <c r="Y404" i="2"/>
  <c r="T405" i="2"/>
  <c r="U405" i="2"/>
  <c r="V405" i="2"/>
  <c r="W405" i="2"/>
  <c r="X405" i="2"/>
  <c r="Y405" i="2"/>
  <c r="T406" i="2"/>
  <c r="U406" i="2"/>
  <c r="V406" i="2"/>
  <c r="W406" i="2"/>
  <c r="X406" i="2"/>
  <c r="Y406" i="2"/>
  <c r="T407" i="2"/>
  <c r="U407" i="2"/>
  <c r="V407" i="2"/>
  <c r="W407" i="2"/>
  <c r="X407" i="2"/>
  <c r="Y407" i="2"/>
  <c r="T408" i="2"/>
  <c r="U408" i="2"/>
  <c r="V408" i="2"/>
  <c r="W408" i="2"/>
  <c r="X408" i="2"/>
  <c r="Y408" i="2"/>
  <c r="T409" i="2"/>
  <c r="U409" i="2"/>
  <c r="V409" i="2"/>
  <c r="W409" i="2"/>
  <c r="X409" i="2"/>
  <c r="Y409" i="2"/>
  <c r="T410" i="2"/>
  <c r="U410" i="2"/>
  <c r="V410" i="2"/>
  <c r="W410" i="2"/>
  <c r="X410" i="2"/>
  <c r="Y410" i="2"/>
  <c r="T411" i="2"/>
  <c r="U411" i="2"/>
  <c r="V411" i="2"/>
  <c r="W411" i="2"/>
  <c r="X411" i="2"/>
  <c r="Y411" i="2"/>
  <c r="T412" i="2"/>
  <c r="U412" i="2"/>
  <c r="V412" i="2"/>
  <c r="W412" i="2"/>
  <c r="X412" i="2"/>
  <c r="Y412" i="2"/>
  <c r="T413" i="2"/>
  <c r="U413" i="2"/>
  <c r="V413" i="2"/>
  <c r="W413" i="2"/>
  <c r="X413" i="2"/>
  <c r="Y413" i="2"/>
  <c r="T414" i="2"/>
  <c r="U414" i="2"/>
  <c r="V414" i="2"/>
  <c r="W414" i="2"/>
  <c r="X414" i="2"/>
  <c r="Y414" i="2"/>
  <c r="T415" i="2"/>
  <c r="U415" i="2"/>
  <c r="V415" i="2"/>
  <c r="W415" i="2"/>
  <c r="X415" i="2"/>
  <c r="Y415" i="2"/>
  <c r="T416" i="2"/>
  <c r="U416" i="2"/>
  <c r="V416" i="2"/>
  <c r="W416" i="2"/>
  <c r="X416" i="2"/>
  <c r="Y416" i="2"/>
  <c r="T417" i="2"/>
  <c r="U417" i="2"/>
  <c r="V417" i="2"/>
  <c r="W417" i="2"/>
  <c r="X417" i="2"/>
  <c r="Y417" i="2"/>
  <c r="T418" i="2"/>
  <c r="U418" i="2"/>
  <c r="V418" i="2"/>
  <c r="W418" i="2"/>
  <c r="X418" i="2"/>
  <c r="Y418" i="2"/>
  <c r="T419" i="2"/>
  <c r="U419" i="2"/>
  <c r="V419" i="2"/>
  <c r="W419" i="2"/>
  <c r="X419" i="2"/>
  <c r="Y419" i="2"/>
  <c r="T420" i="2"/>
  <c r="U420" i="2"/>
  <c r="V420" i="2"/>
  <c r="W420" i="2"/>
  <c r="X420" i="2"/>
  <c r="Y420" i="2"/>
  <c r="T421" i="2"/>
  <c r="U421" i="2"/>
  <c r="V421" i="2"/>
  <c r="W421" i="2"/>
  <c r="X421" i="2"/>
  <c r="Y421" i="2"/>
  <c r="T422" i="2"/>
  <c r="U422" i="2"/>
  <c r="V422" i="2"/>
  <c r="W422" i="2"/>
  <c r="X422" i="2"/>
  <c r="Y422" i="2"/>
  <c r="T423" i="2"/>
  <c r="U423" i="2"/>
  <c r="V423" i="2"/>
  <c r="W423" i="2"/>
  <c r="X423" i="2"/>
  <c r="Y423" i="2"/>
  <c r="T424" i="2"/>
  <c r="U424" i="2"/>
  <c r="V424" i="2"/>
  <c r="W424" i="2"/>
  <c r="X424" i="2"/>
  <c r="Y424" i="2"/>
  <c r="T425" i="2"/>
  <c r="U425" i="2"/>
  <c r="V425" i="2"/>
  <c r="W425" i="2"/>
  <c r="X425" i="2"/>
  <c r="Y425" i="2"/>
  <c r="T426" i="2"/>
  <c r="U426" i="2"/>
  <c r="V426" i="2"/>
  <c r="W426" i="2"/>
  <c r="X426" i="2"/>
  <c r="Y426" i="2"/>
  <c r="T427" i="2"/>
  <c r="U427" i="2"/>
  <c r="V427" i="2"/>
  <c r="W427" i="2"/>
  <c r="X427" i="2"/>
  <c r="Y427" i="2"/>
  <c r="T428" i="2"/>
  <c r="U428" i="2"/>
  <c r="V428" i="2"/>
  <c r="W428" i="2"/>
  <c r="X428" i="2"/>
  <c r="Y428" i="2"/>
  <c r="T429" i="2"/>
  <c r="U429" i="2"/>
  <c r="V429" i="2"/>
  <c r="W429" i="2"/>
  <c r="X429" i="2"/>
  <c r="Y429" i="2"/>
  <c r="T430" i="2"/>
  <c r="U430" i="2"/>
  <c r="V430" i="2"/>
  <c r="W430" i="2"/>
  <c r="X430" i="2"/>
  <c r="Y430" i="2"/>
  <c r="T431" i="2"/>
  <c r="U431" i="2"/>
  <c r="V431" i="2"/>
  <c r="W431" i="2"/>
  <c r="X431" i="2"/>
  <c r="Y431" i="2"/>
  <c r="T432" i="2"/>
  <c r="U432" i="2"/>
  <c r="V432" i="2"/>
  <c r="W432" i="2"/>
  <c r="X432" i="2"/>
  <c r="Y432" i="2"/>
  <c r="T433" i="2"/>
  <c r="U433" i="2"/>
  <c r="V433" i="2"/>
  <c r="W433" i="2"/>
  <c r="X433" i="2"/>
  <c r="Y433" i="2"/>
  <c r="T434" i="2"/>
  <c r="U434" i="2"/>
  <c r="V434" i="2"/>
  <c r="W434" i="2"/>
  <c r="X434" i="2"/>
  <c r="Y434" i="2"/>
  <c r="T435" i="2"/>
  <c r="U435" i="2"/>
  <c r="V435" i="2"/>
  <c r="W435" i="2"/>
  <c r="X435" i="2"/>
  <c r="Y435" i="2"/>
  <c r="T436" i="2"/>
  <c r="U436" i="2"/>
  <c r="V436" i="2"/>
  <c r="W436" i="2"/>
  <c r="X436" i="2"/>
  <c r="Y436" i="2"/>
  <c r="T437" i="2"/>
  <c r="U437" i="2"/>
  <c r="V437" i="2"/>
  <c r="W437" i="2"/>
  <c r="X437" i="2"/>
  <c r="Y437" i="2"/>
  <c r="T438" i="2"/>
  <c r="U438" i="2"/>
  <c r="V438" i="2"/>
  <c r="W438" i="2"/>
  <c r="X438" i="2"/>
  <c r="Y438" i="2"/>
  <c r="T439" i="2"/>
  <c r="U439" i="2"/>
  <c r="V439" i="2"/>
  <c r="W439" i="2"/>
  <c r="X439" i="2"/>
  <c r="Y439" i="2"/>
  <c r="T440" i="2"/>
  <c r="U440" i="2"/>
  <c r="V440" i="2"/>
  <c r="W440" i="2"/>
  <c r="X440" i="2"/>
  <c r="Y440" i="2"/>
  <c r="T441" i="2"/>
  <c r="U441" i="2"/>
  <c r="V441" i="2"/>
  <c r="W441" i="2"/>
  <c r="X441" i="2"/>
  <c r="Y441" i="2"/>
  <c r="T442" i="2"/>
  <c r="U442" i="2"/>
  <c r="V442" i="2"/>
  <c r="W442" i="2"/>
  <c r="X442" i="2"/>
  <c r="Y442" i="2"/>
  <c r="T443" i="2"/>
  <c r="U443" i="2"/>
  <c r="V443" i="2"/>
  <c r="W443" i="2"/>
  <c r="X443" i="2"/>
  <c r="Y443" i="2"/>
  <c r="T444" i="2"/>
  <c r="U444" i="2"/>
  <c r="V444" i="2"/>
  <c r="W444" i="2"/>
  <c r="X444" i="2"/>
  <c r="Y444" i="2"/>
  <c r="T445" i="2"/>
  <c r="U445" i="2"/>
  <c r="V445" i="2"/>
  <c r="W445" i="2"/>
  <c r="X445" i="2"/>
  <c r="Y445" i="2"/>
  <c r="T446" i="2"/>
  <c r="U446" i="2"/>
  <c r="V446" i="2"/>
  <c r="W446" i="2"/>
  <c r="X446" i="2"/>
  <c r="Y446" i="2"/>
  <c r="T447" i="2"/>
  <c r="U447" i="2"/>
  <c r="V447" i="2"/>
  <c r="W447" i="2"/>
  <c r="X447" i="2"/>
  <c r="Y447" i="2"/>
  <c r="T448" i="2"/>
  <c r="U448" i="2"/>
  <c r="V448" i="2"/>
  <c r="W448" i="2"/>
  <c r="X448" i="2"/>
  <c r="Y448" i="2"/>
  <c r="T449" i="2"/>
  <c r="U449" i="2"/>
  <c r="V449" i="2"/>
  <c r="W449" i="2"/>
  <c r="X449" i="2"/>
  <c r="Y449" i="2"/>
  <c r="T450" i="2"/>
  <c r="U450" i="2"/>
  <c r="V450" i="2"/>
  <c r="W450" i="2"/>
  <c r="X450" i="2"/>
  <c r="Y450" i="2"/>
  <c r="T451" i="2"/>
  <c r="U451" i="2"/>
  <c r="V451" i="2"/>
  <c r="W451" i="2"/>
  <c r="X451" i="2"/>
  <c r="Y451" i="2"/>
  <c r="T452" i="2"/>
  <c r="U452" i="2"/>
  <c r="V452" i="2"/>
  <c r="W452" i="2"/>
  <c r="X452" i="2"/>
  <c r="Y452" i="2"/>
  <c r="T453" i="2"/>
  <c r="U453" i="2"/>
  <c r="V453" i="2"/>
  <c r="W453" i="2"/>
  <c r="X453" i="2"/>
  <c r="Y453" i="2"/>
  <c r="T454" i="2"/>
  <c r="U454" i="2"/>
  <c r="V454" i="2"/>
  <c r="W454" i="2"/>
  <c r="X454" i="2"/>
  <c r="Y454" i="2"/>
  <c r="T455" i="2"/>
  <c r="U455" i="2"/>
  <c r="V455" i="2"/>
  <c r="W455" i="2"/>
  <c r="X455" i="2"/>
  <c r="Y455" i="2"/>
  <c r="T456" i="2"/>
  <c r="U456" i="2"/>
  <c r="V456" i="2"/>
  <c r="W456" i="2"/>
  <c r="X456" i="2"/>
  <c r="Y456" i="2"/>
  <c r="T457" i="2"/>
  <c r="U457" i="2"/>
  <c r="V457" i="2"/>
  <c r="W457" i="2"/>
  <c r="X457" i="2"/>
  <c r="Y457" i="2"/>
  <c r="T458" i="2"/>
  <c r="U458" i="2"/>
  <c r="V458" i="2"/>
  <c r="W458" i="2"/>
  <c r="X458" i="2"/>
  <c r="Y458" i="2"/>
  <c r="T459" i="2"/>
  <c r="U459" i="2"/>
  <c r="V459" i="2"/>
  <c r="W459" i="2"/>
  <c r="X459" i="2"/>
  <c r="Y459" i="2"/>
  <c r="T460" i="2"/>
  <c r="U460" i="2"/>
  <c r="V460" i="2"/>
  <c r="W460" i="2"/>
  <c r="X460" i="2"/>
  <c r="Y460" i="2"/>
  <c r="T461" i="2"/>
  <c r="U461" i="2"/>
  <c r="V461" i="2"/>
  <c r="W461" i="2"/>
  <c r="X461" i="2"/>
  <c r="Y461" i="2"/>
  <c r="T462" i="2"/>
  <c r="U462" i="2"/>
  <c r="V462" i="2"/>
  <c r="W462" i="2"/>
  <c r="X462" i="2"/>
  <c r="Y462" i="2"/>
  <c r="T463" i="2"/>
  <c r="U463" i="2"/>
  <c r="V463" i="2"/>
  <c r="W463" i="2"/>
  <c r="X463" i="2"/>
  <c r="Y463" i="2"/>
  <c r="T464" i="2"/>
  <c r="U464" i="2"/>
  <c r="V464" i="2"/>
  <c r="W464" i="2"/>
  <c r="X464" i="2"/>
  <c r="Y464" i="2"/>
  <c r="T465" i="2"/>
  <c r="U465" i="2"/>
  <c r="V465" i="2"/>
  <c r="W465" i="2"/>
  <c r="X465" i="2"/>
  <c r="Y465" i="2"/>
  <c r="T466" i="2"/>
  <c r="U466" i="2"/>
  <c r="V466" i="2"/>
  <c r="W466" i="2"/>
  <c r="X466" i="2"/>
  <c r="Y466" i="2"/>
  <c r="T467" i="2"/>
  <c r="U467" i="2"/>
  <c r="V467" i="2"/>
  <c r="W467" i="2"/>
  <c r="X467" i="2"/>
  <c r="Y467" i="2"/>
  <c r="T468" i="2"/>
  <c r="U468" i="2"/>
  <c r="V468" i="2"/>
  <c r="W468" i="2"/>
  <c r="X468" i="2"/>
  <c r="Y468" i="2"/>
  <c r="T469" i="2"/>
  <c r="U469" i="2"/>
  <c r="V469" i="2"/>
  <c r="W469" i="2"/>
  <c r="X469" i="2"/>
  <c r="Y469" i="2"/>
  <c r="T470" i="2"/>
  <c r="U470" i="2"/>
  <c r="V470" i="2"/>
  <c r="W470" i="2"/>
  <c r="X470" i="2"/>
  <c r="Y470" i="2"/>
  <c r="T471" i="2"/>
  <c r="U471" i="2"/>
  <c r="V471" i="2"/>
  <c r="W471" i="2"/>
  <c r="X471" i="2"/>
  <c r="Y471" i="2"/>
  <c r="T472" i="2"/>
  <c r="U472" i="2"/>
  <c r="V472" i="2"/>
  <c r="W472" i="2"/>
  <c r="X472" i="2"/>
  <c r="Y472" i="2"/>
  <c r="T473" i="2"/>
  <c r="U473" i="2"/>
  <c r="V473" i="2"/>
  <c r="W473" i="2"/>
  <c r="X473" i="2"/>
  <c r="Y473" i="2"/>
  <c r="T474" i="2"/>
  <c r="U474" i="2"/>
  <c r="V474" i="2"/>
  <c r="W474" i="2"/>
  <c r="X474" i="2"/>
  <c r="Y474" i="2"/>
  <c r="T475" i="2"/>
  <c r="U475" i="2"/>
  <c r="V475" i="2"/>
  <c r="W475" i="2"/>
  <c r="X475" i="2"/>
  <c r="Y475" i="2"/>
  <c r="T476" i="2"/>
  <c r="U476" i="2"/>
  <c r="V476" i="2"/>
  <c r="W476" i="2"/>
  <c r="X476" i="2"/>
  <c r="Y476" i="2"/>
  <c r="T477" i="2"/>
  <c r="U477" i="2"/>
  <c r="V477" i="2"/>
  <c r="W477" i="2"/>
  <c r="X477" i="2"/>
  <c r="Y477" i="2"/>
  <c r="T478" i="2"/>
  <c r="U478" i="2"/>
  <c r="V478" i="2"/>
  <c r="W478" i="2"/>
  <c r="X478" i="2"/>
  <c r="Y478" i="2"/>
  <c r="T479" i="2"/>
  <c r="U479" i="2"/>
  <c r="V479" i="2"/>
  <c r="W479" i="2"/>
  <c r="X479" i="2"/>
  <c r="Y479" i="2"/>
  <c r="T480" i="2"/>
  <c r="U480" i="2"/>
  <c r="V480" i="2"/>
  <c r="W480" i="2"/>
  <c r="X480" i="2"/>
  <c r="Y480" i="2"/>
  <c r="T481" i="2"/>
  <c r="U481" i="2"/>
  <c r="V481" i="2"/>
  <c r="W481" i="2"/>
  <c r="X481" i="2"/>
  <c r="Y481" i="2"/>
  <c r="T482" i="2"/>
  <c r="U482" i="2"/>
  <c r="V482" i="2"/>
  <c r="W482" i="2"/>
  <c r="X482" i="2"/>
  <c r="Y482" i="2"/>
  <c r="T483" i="2"/>
  <c r="U483" i="2"/>
  <c r="V483" i="2"/>
  <c r="W483" i="2"/>
  <c r="X483" i="2"/>
  <c r="Y483" i="2"/>
  <c r="T484" i="2"/>
  <c r="U484" i="2"/>
  <c r="V484" i="2"/>
  <c r="W484" i="2"/>
  <c r="X484" i="2"/>
  <c r="Y484" i="2"/>
  <c r="T485" i="2"/>
  <c r="U485" i="2"/>
  <c r="V485" i="2"/>
  <c r="W485" i="2"/>
  <c r="X485" i="2"/>
  <c r="Y485" i="2"/>
  <c r="T486" i="2"/>
  <c r="U486" i="2"/>
  <c r="V486" i="2"/>
  <c r="W486" i="2"/>
  <c r="X486" i="2"/>
  <c r="Y486" i="2"/>
  <c r="T487" i="2"/>
  <c r="U487" i="2"/>
  <c r="V487" i="2"/>
  <c r="W487" i="2"/>
  <c r="X487" i="2"/>
  <c r="Y487" i="2"/>
  <c r="T488" i="2"/>
  <c r="U488" i="2"/>
  <c r="V488" i="2"/>
  <c r="W488" i="2"/>
  <c r="X488" i="2"/>
  <c r="Y488" i="2"/>
  <c r="T489" i="2"/>
  <c r="U489" i="2"/>
  <c r="V489" i="2"/>
  <c r="W489" i="2"/>
  <c r="X489" i="2"/>
  <c r="Y489" i="2"/>
  <c r="T490" i="2"/>
  <c r="U490" i="2"/>
  <c r="V490" i="2"/>
  <c r="W490" i="2"/>
  <c r="X490" i="2"/>
  <c r="Y490" i="2"/>
  <c r="T491" i="2"/>
  <c r="U491" i="2"/>
  <c r="V491" i="2"/>
  <c r="W491" i="2"/>
  <c r="X491" i="2"/>
  <c r="Y491" i="2"/>
  <c r="T492" i="2"/>
  <c r="U492" i="2"/>
  <c r="V492" i="2"/>
  <c r="W492" i="2"/>
  <c r="X492" i="2"/>
  <c r="Y492" i="2"/>
  <c r="T493" i="2"/>
  <c r="U493" i="2"/>
  <c r="V493" i="2"/>
  <c r="W493" i="2"/>
  <c r="X493" i="2"/>
  <c r="Y493" i="2"/>
  <c r="T494" i="2"/>
  <c r="U494" i="2"/>
  <c r="V494" i="2"/>
  <c r="W494" i="2"/>
  <c r="X494" i="2"/>
  <c r="Y494" i="2"/>
  <c r="T495" i="2"/>
  <c r="U495" i="2"/>
  <c r="V495" i="2"/>
  <c r="W495" i="2"/>
  <c r="X495" i="2"/>
  <c r="Y495" i="2"/>
  <c r="T496" i="2"/>
  <c r="U496" i="2"/>
  <c r="V496" i="2"/>
  <c r="W496" i="2"/>
  <c r="X496" i="2"/>
  <c r="Y496" i="2"/>
  <c r="T497" i="2"/>
  <c r="U497" i="2"/>
  <c r="V497" i="2"/>
  <c r="W497" i="2"/>
  <c r="X497" i="2"/>
  <c r="Y497" i="2"/>
  <c r="T498" i="2"/>
  <c r="U498" i="2"/>
  <c r="V498" i="2"/>
  <c r="W498" i="2"/>
  <c r="X498" i="2"/>
  <c r="Y498" i="2"/>
  <c r="T499" i="2"/>
  <c r="U499" i="2"/>
  <c r="V499" i="2"/>
  <c r="W499" i="2"/>
  <c r="X499" i="2"/>
  <c r="Y499" i="2"/>
  <c r="T500" i="2"/>
  <c r="U500" i="2"/>
  <c r="V500" i="2"/>
  <c r="W500" i="2"/>
  <c r="X500" i="2"/>
  <c r="Y500" i="2"/>
  <c r="T501" i="2"/>
  <c r="U501" i="2"/>
  <c r="V501" i="2"/>
  <c r="W501" i="2"/>
  <c r="X501" i="2"/>
  <c r="Y501" i="2"/>
  <c r="T502" i="2"/>
  <c r="U502" i="2"/>
  <c r="V502" i="2"/>
  <c r="W502" i="2"/>
  <c r="X502" i="2"/>
  <c r="Y502" i="2"/>
  <c r="T503" i="2"/>
  <c r="U503" i="2"/>
  <c r="V503" i="2"/>
  <c r="W503" i="2"/>
  <c r="X503" i="2"/>
  <c r="Y503" i="2"/>
  <c r="T504" i="2"/>
  <c r="U504" i="2"/>
  <c r="V504" i="2"/>
  <c r="W504" i="2"/>
  <c r="X504" i="2"/>
  <c r="Y504" i="2"/>
  <c r="T505" i="2"/>
  <c r="U505" i="2"/>
  <c r="V505" i="2"/>
  <c r="W505" i="2"/>
  <c r="X505" i="2"/>
  <c r="Y505" i="2"/>
  <c r="T506" i="2"/>
  <c r="U506" i="2"/>
  <c r="V506" i="2"/>
  <c r="W506" i="2"/>
  <c r="X506" i="2"/>
  <c r="Y506" i="2"/>
  <c r="T507" i="2"/>
  <c r="U507" i="2"/>
  <c r="V507" i="2"/>
  <c r="W507" i="2"/>
  <c r="X507" i="2"/>
  <c r="Y507" i="2"/>
  <c r="T508" i="2"/>
  <c r="U508" i="2"/>
  <c r="V508" i="2"/>
  <c r="W508" i="2"/>
  <c r="X508" i="2"/>
  <c r="Y508" i="2"/>
  <c r="T509" i="2"/>
  <c r="U509" i="2"/>
  <c r="V509" i="2"/>
  <c r="W509" i="2"/>
  <c r="X509" i="2"/>
  <c r="Y509" i="2"/>
  <c r="T510" i="2"/>
  <c r="U510" i="2"/>
  <c r="V510" i="2"/>
  <c r="W510" i="2"/>
  <c r="X510" i="2"/>
  <c r="Y510" i="2"/>
  <c r="T511" i="2"/>
  <c r="U511" i="2"/>
  <c r="V511" i="2"/>
  <c r="W511" i="2"/>
  <c r="X511" i="2"/>
  <c r="Y511" i="2"/>
  <c r="T512" i="2"/>
  <c r="U512" i="2"/>
  <c r="V512" i="2"/>
  <c r="W512" i="2"/>
  <c r="X512" i="2"/>
  <c r="Y512" i="2"/>
  <c r="T513" i="2"/>
  <c r="U513" i="2"/>
  <c r="V513" i="2"/>
  <c r="W513" i="2"/>
  <c r="X513" i="2"/>
  <c r="Y513" i="2"/>
  <c r="T514" i="2"/>
  <c r="U514" i="2"/>
  <c r="V514" i="2"/>
  <c r="W514" i="2"/>
  <c r="X514" i="2"/>
  <c r="Y514" i="2"/>
  <c r="T515" i="2"/>
  <c r="U515" i="2"/>
  <c r="V515" i="2"/>
  <c r="W515" i="2"/>
  <c r="X515" i="2"/>
  <c r="Y515" i="2"/>
  <c r="T516" i="2"/>
  <c r="U516" i="2"/>
  <c r="V516" i="2"/>
  <c r="W516" i="2"/>
  <c r="X516" i="2"/>
  <c r="Y516" i="2"/>
  <c r="T517" i="2"/>
  <c r="U517" i="2"/>
  <c r="V517" i="2"/>
  <c r="W517" i="2"/>
  <c r="X517" i="2"/>
  <c r="Y517" i="2"/>
  <c r="T518" i="2"/>
  <c r="U518" i="2"/>
  <c r="V518" i="2"/>
  <c r="W518" i="2"/>
  <c r="X518" i="2"/>
  <c r="Y518" i="2"/>
  <c r="T519" i="2"/>
  <c r="U519" i="2"/>
  <c r="V519" i="2"/>
  <c r="W519" i="2"/>
  <c r="X519" i="2"/>
  <c r="Y519" i="2"/>
  <c r="T520" i="2"/>
  <c r="U520" i="2"/>
  <c r="V520" i="2"/>
  <c r="W520" i="2"/>
  <c r="X520" i="2"/>
  <c r="Y520" i="2"/>
  <c r="T521" i="2"/>
  <c r="U521" i="2"/>
  <c r="V521" i="2"/>
  <c r="W521" i="2"/>
  <c r="X521" i="2"/>
  <c r="Y521" i="2"/>
  <c r="T522" i="2"/>
  <c r="U522" i="2"/>
  <c r="V522" i="2"/>
  <c r="W522" i="2"/>
  <c r="X522" i="2"/>
  <c r="Y522" i="2"/>
  <c r="T523" i="2"/>
  <c r="U523" i="2"/>
  <c r="V523" i="2"/>
  <c r="W523" i="2"/>
  <c r="X523" i="2"/>
  <c r="Y523" i="2"/>
  <c r="T524" i="2"/>
  <c r="U524" i="2"/>
  <c r="V524" i="2"/>
  <c r="W524" i="2"/>
  <c r="X524" i="2"/>
  <c r="Y524" i="2"/>
  <c r="T525" i="2"/>
  <c r="U525" i="2"/>
  <c r="V525" i="2"/>
  <c r="W525" i="2"/>
  <c r="X525" i="2"/>
  <c r="Y525" i="2"/>
  <c r="T526" i="2"/>
  <c r="U526" i="2"/>
  <c r="V526" i="2"/>
  <c r="W526" i="2"/>
  <c r="X526" i="2"/>
  <c r="Y526" i="2"/>
  <c r="T527" i="2"/>
  <c r="U527" i="2"/>
  <c r="V527" i="2"/>
  <c r="W527" i="2"/>
  <c r="X527" i="2"/>
  <c r="Y527" i="2"/>
  <c r="T528" i="2"/>
  <c r="U528" i="2"/>
  <c r="V528" i="2"/>
  <c r="W528" i="2"/>
  <c r="X528" i="2"/>
  <c r="Y528" i="2"/>
  <c r="T529" i="2"/>
  <c r="U529" i="2"/>
  <c r="V529" i="2"/>
  <c r="W529" i="2"/>
  <c r="X529" i="2"/>
  <c r="Y529" i="2"/>
  <c r="T530" i="2"/>
  <c r="U530" i="2"/>
  <c r="V530" i="2"/>
  <c r="W530" i="2"/>
  <c r="X530" i="2"/>
  <c r="Y530" i="2"/>
  <c r="T531" i="2"/>
  <c r="U531" i="2"/>
  <c r="V531" i="2"/>
  <c r="W531" i="2"/>
  <c r="X531" i="2"/>
  <c r="Y531" i="2"/>
  <c r="T532" i="2"/>
  <c r="U532" i="2"/>
  <c r="V532" i="2"/>
  <c r="W532" i="2"/>
  <c r="X532" i="2"/>
  <c r="Y532" i="2"/>
  <c r="T533" i="2"/>
  <c r="U533" i="2"/>
  <c r="V533" i="2"/>
  <c r="W533" i="2"/>
  <c r="X533" i="2"/>
  <c r="Y533" i="2"/>
  <c r="T534" i="2"/>
  <c r="U534" i="2"/>
  <c r="V534" i="2"/>
  <c r="W534" i="2"/>
  <c r="X534" i="2"/>
  <c r="Y534" i="2"/>
  <c r="T535" i="2"/>
  <c r="U535" i="2"/>
  <c r="V535" i="2"/>
  <c r="W535" i="2"/>
  <c r="X535" i="2"/>
  <c r="Y535" i="2"/>
  <c r="T536" i="2"/>
  <c r="U536" i="2"/>
  <c r="V536" i="2"/>
  <c r="W536" i="2"/>
  <c r="X536" i="2"/>
  <c r="Y536" i="2"/>
  <c r="T537" i="2"/>
  <c r="U537" i="2"/>
  <c r="V537" i="2"/>
  <c r="W537" i="2"/>
  <c r="X537" i="2"/>
  <c r="Y537" i="2"/>
  <c r="T538" i="2"/>
  <c r="U538" i="2"/>
  <c r="V538" i="2"/>
  <c r="W538" i="2"/>
  <c r="X538" i="2"/>
  <c r="Y538" i="2"/>
  <c r="T539" i="2"/>
  <c r="U539" i="2"/>
  <c r="V539" i="2"/>
  <c r="W539" i="2"/>
  <c r="X539" i="2"/>
  <c r="Y539" i="2"/>
  <c r="T540" i="2"/>
  <c r="U540" i="2"/>
  <c r="V540" i="2"/>
  <c r="W540" i="2"/>
  <c r="X540" i="2"/>
  <c r="Y540" i="2"/>
  <c r="T541" i="2"/>
  <c r="U541" i="2"/>
  <c r="V541" i="2"/>
  <c r="W541" i="2"/>
  <c r="X541" i="2"/>
  <c r="Y541" i="2"/>
  <c r="T542" i="2"/>
  <c r="U542" i="2"/>
  <c r="V542" i="2"/>
  <c r="W542" i="2"/>
  <c r="X542" i="2"/>
  <c r="Y542" i="2"/>
  <c r="T543" i="2"/>
  <c r="U543" i="2"/>
  <c r="V543" i="2"/>
  <c r="W543" i="2"/>
  <c r="X543" i="2"/>
  <c r="Y543" i="2"/>
  <c r="T544" i="2"/>
  <c r="U544" i="2"/>
  <c r="V544" i="2"/>
  <c r="W544" i="2"/>
  <c r="X544" i="2"/>
  <c r="Y544" i="2"/>
  <c r="T545" i="2"/>
  <c r="U545" i="2"/>
  <c r="V545" i="2"/>
  <c r="W545" i="2"/>
  <c r="X545" i="2"/>
  <c r="Y545" i="2"/>
  <c r="T546" i="2"/>
  <c r="U546" i="2"/>
  <c r="V546" i="2"/>
  <c r="W546" i="2"/>
  <c r="X546" i="2"/>
  <c r="Y546" i="2"/>
  <c r="T547" i="2"/>
  <c r="U547" i="2"/>
  <c r="V547" i="2"/>
  <c r="W547" i="2"/>
  <c r="X547" i="2"/>
  <c r="Y547" i="2"/>
  <c r="T548" i="2"/>
  <c r="U548" i="2"/>
  <c r="V548" i="2"/>
  <c r="W548" i="2"/>
  <c r="X548" i="2"/>
  <c r="Y548" i="2"/>
  <c r="T549" i="2"/>
  <c r="U549" i="2"/>
  <c r="V549" i="2"/>
  <c r="W549" i="2"/>
  <c r="X549" i="2"/>
  <c r="Y549" i="2"/>
  <c r="T550" i="2"/>
  <c r="U550" i="2"/>
  <c r="V550" i="2"/>
  <c r="W550" i="2"/>
  <c r="X550" i="2"/>
  <c r="Y550" i="2"/>
  <c r="T551" i="2"/>
  <c r="U551" i="2"/>
  <c r="V551" i="2"/>
  <c r="W551" i="2"/>
  <c r="X551" i="2"/>
  <c r="Y551" i="2"/>
  <c r="T552" i="2"/>
  <c r="U552" i="2"/>
  <c r="V552" i="2"/>
  <c r="W552" i="2"/>
  <c r="X552" i="2"/>
  <c r="Y552" i="2"/>
  <c r="T553" i="2"/>
  <c r="U553" i="2"/>
  <c r="V553" i="2"/>
  <c r="W553" i="2"/>
  <c r="X553" i="2"/>
  <c r="Y553" i="2"/>
  <c r="T554" i="2"/>
  <c r="U554" i="2"/>
  <c r="V554" i="2"/>
  <c r="W554" i="2"/>
  <c r="X554" i="2"/>
  <c r="Y554" i="2"/>
  <c r="T555" i="2"/>
  <c r="U555" i="2"/>
  <c r="V555" i="2"/>
  <c r="W555" i="2"/>
  <c r="X555" i="2"/>
  <c r="Y555" i="2"/>
  <c r="T556" i="2"/>
  <c r="U556" i="2"/>
  <c r="V556" i="2"/>
  <c r="W556" i="2"/>
  <c r="X556" i="2"/>
  <c r="Y556" i="2"/>
  <c r="T557" i="2"/>
  <c r="U557" i="2"/>
  <c r="V557" i="2"/>
  <c r="W557" i="2"/>
  <c r="X557" i="2"/>
  <c r="Y557" i="2"/>
  <c r="T558" i="2"/>
  <c r="U558" i="2"/>
  <c r="V558" i="2"/>
  <c r="W558" i="2"/>
  <c r="X558" i="2"/>
  <c r="Y558" i="2"/>
  <c r="T559" i="2"/>
  <c r="U559" i="2"/>
  <c r="V559" i="2"/>
  <c r="W559" i="2"/>
  <c r="X559" i="2"/>
  <c r="Y559" i="2"/>
  <c r="T560" i="2"/>
  <c r="U560" i="2"/>
  <c r="V560" i="2"/>
  <c r="W560" i="2"/>
  <c r="X560" i="2"/>
  <c r="Y560" i="2"/>
  <c r="T561" i="2"/>
  <c r="U561" i="2"/>
  <c r="V561" i="2"/>
  <c r="W561" i="2"/>
  <c r="X561" i="2"/>
  <c r="Y561" i="2"/>
  <c r="T562" i="2"/>
  <c r="U562" i="2"/>
  <c r="V562" i="2"/>
  <c r="W562" i="2"/>
  <c r="X562" i="2"/>
  <c r="Y562" i="2"/>
  <c r="T563" i="2"/>
  <c r="U563" i="2"/>
  <c r="V563" i="2"/>
  <c r="W563" i="2"/>
  <c r="X563" i="2"/>
  <c r="Y563" i="2"/>
  <c r="T564" i="2"/>
  <c r="U564" i="2"/>
  <c r="V564" i="2"/>
  <c r="W564" i="2"/>
  <c r="X564" i="2"/>
  <c r="Y564" i="2"/>
  <c r="T565" i="2"/>
  <c r="U565" i="2"/>
  <c r="V565" i="2"/>
  <c r="W565" i="2"/>
  <c r="X565" i="2"/>
  <c r="Y565" i="2"/>
  <c r="T566" i="2"/>
  <c r="U566" i="2"/>
  <c r="V566" i="2"/>
  <c r="W566" i="2"/>
  <c r="X566" i="2"/>
  <c r="Y566" i="2"/>
  <c r="T567" i="2"/>
  <c r="U567" i="2"/>
  <c r="V567" i="2"/>
  <c r="W567" i="2"/>
  <c r="X567" i="2"/>
  <c r="Y567" i="2"/>
  <c r="T568" i="2"/>
  <c r="U568" i="2"/>
  <c r="V568" i="2"/>
  <c r="W568" i="2"/>
  <c r="X568" i="2"/>
  <c r="Y568" i="2"/>
  <c r="T569" i="2"/>
  <c r="U569" i="2"/>
  <c r="V569" i="2"/>
  <c r="W569" i="2"/>
  <c r="X569" i="2"/>
  <c r="Y569" i="2"/>
  <c r="T570" i="2"/>
  <c r="U570" i="2"/>
  <c r="V570" i="2"/>
  <c r="W570" i="2"/>
  <c r="X570" i="2"/>
  <c r="Y570" i="2"/>
  <c r="T571" i="2"/>
  <c r="U571" i="2"/>
  <c r="V571" i="2"/>
  <c r="W571" i="2"/>
  <c r="X571" i="2"/>
  <c r="Y571" i="2"/>
  <c r="T572" i="2"/>
  <c r="U572" i="2"/>
  <c r="V572" i="2"/>
  <c r="W572" i="2"/>
  <c r="X572" i="2"/>
  <c r="Y572" i="2"/>
  <c r="T573" i="2"/>
  <c r="U573" i="2"/>
  <c r="V573" i="2"/>
  <c r="W573" i="2"/>
  <c r="X573" i="2"/>
  <c r="Y573" i="2"/>
  <c r="T574" i="2"/>
  <c r="U574" i="2"/>
  <c r="V574" i="2"/>
  <c r="W574" i="2"/>
  <c r="X574" i="2"/>
  <c r="Y574" i="2"/>
  <c r="T575" i="2"/>
  <c r="U575" i="2"/>
  <c r="V575" i="2"/>
  <c r="W575" i="2"/>
  <c r="X575" i="2"/>
  <c r="Y575" i="2"/>
  <c r="T576" i="2"/>
  <c r="U576" i="2"/>
  <c r="V576" i="2"/>
  <c r="W576" i="2"/>
  <c r="X576" i="2"/>
  <c r="Y576" i="2"/>
  <c r="T577" i="2"/>
  <c r="U577" i="2"/>
  <c r="V577" i="2"/>
  <c r="W577" i="2"/>
  <c r="X577" i="2"/>
  <c r="Y577" i="2"/>
  <c r="T578" i="2"/>
  <c r="U578" i="2"/>
  <c r="V578" i="2"/>
  <c r="W578" i="2"/>
  <c r="X578" i="2"/>
  <c r="Y578" i="2"/>
  <c r="T579" i="2"/>
  <c r="U579" i="2"/>
  <c r="V579" i="2"/>
  <c r="W579" i="2"/>
  <c r="X579" i="2"/>
  <c r="Y579" i="2"/>
  <c r="T580" i="2"/>
  <c r="U580" i="2"/>
  <c r="V580" i="2"/>
  <c r="W580" i="2"/>
  <c r="X580" i="2"/>
  <c r="Y580" i="2"/>
  <c r="T581" i="2"/>
  <c r="U581" i="2"/>
  <c r="V581" i="2"/>
  <c r="W581" i="2"/>
  <c r="X581" i="2"/>
  <c r="Y581" i="2"/>
  <c r="T582" i="2"/>
  <c r="U582" i="2"/>
  <c r="V582" i="2"/>
  <c r="W582" i="2"/>
  <c r="X582" i="2"/>
  <c r="Y582" i="2"/>
  <c r="T583" i="2"/>
  <c r="U583" i="2"/>
  <c r="V583" i="2"/>
  <c r="W583" i="2"/>
  <c r="X583" i="2"/>
  <c r="Y583" i="2"/>
  <c r="T584" i="2"/>
  <c r="U584" i="2"/>
  <c r="V584" i="2"/>
  <c r="W584" i="2"/>
  <c r="X584" i="2"/>
  <c r="Y584" i="2"/>
  <c r="T585" i="2"/>
  <c r="U585" i="2"/>
  <c r="V585" i="2"/>
  <c r="W585" i="2"/>
  <c r="X585" i="2"/>
  <c r="Y585" i="2"/>
  <c r="T586" i="2"/>
  <c r="U586" i="2"/>
  <c r="V586" i="2"/>
  <c r="W586" i="2"/>
  <c r="X586" i="2"/>
  <c r="Y586" i="2"/>
  <c r="T587" i="2"/>
  <c r="U587" i="2"/>
  <c r="V587" i="2"/>
  <c r="W587" i="2"/>
  <c r="X587" i="2"/>
  <c r="Y587" i="2"/>
  <c r="T588" i="2"/>
  <c r="U588" i="2"/>
  <c r="V588" i="2"/>
  <c r="W588" i="2"/>
  <c r="X588" i="2"/>
  <c r="Y588" i="2"/>
  <c r="T589" i="2"/>
  <c r="U589" i="2"/>
  <c r="V589" i="2"/>
  <c r="W589" i="2"/>
  <c r="X589" i="2"/>
  <c r="Y589" i="2"/>
  <c r="T590" i="2"/>
  <c r="U590" i="2"/>
  <c r="V590" i="2"/>
  <c r="W590" i="2"/>
  <c r="X590" i="2"/>
  <c r="Y590" i="2"/>
  <c r="T591" i="2"/>
  <c r="U591" i="2"/>
  <c r="V591" i="2"/>
  <c r="W591" i="2"/>
  <c r="X591" i="2"/>
  <c r="Y591" i="2"/>
  <c r="T592" i="2"/>
  <c r="U592" i="2"/>
  <c r="V592" i="2"/>
  <c r="W592" i="2"/>
  <c r="X592" i="2"/>
  <c r="Y592" i="2"/>
  <c r="T593" i="2"/>
  <c r="U593" i="2"/>
  <c r="V593" i="2"/>
  <c r="W593" i="2"/>
  <c r="X593" i="2"/>
  <c r="Y593" i="2"/>
  <c r="T594" i="2"/>
  <c r="U594" i="2"/>
  <c r="V594" i="2"/>
  <c r="W594" i="2"/>
  <c r="X594" i="2"/>
  <c r="Y594" i="2"/>
  <c r="T595" i="2"/>
  <c r="U595" i="2"/>
  <c r="V595" i="2"/>
  <c r="W595" i="2"/>
  <c r="X595" i="2"/>
  <c r="Y595" i="2"/>
  <c r="T596" i="2"/>
  <c r="U596" i="2"/>
  <c r="V596" i="2"/>
  <c r="W596" i="2"/>
  <c r="X596" i="2"/>
  <c r="Y596" i="2"/>
  <c r="T597" i="2"/>
  <c r="U597" i="2"/>
  <c r="V597" i="2"/>
  <c r="W597" i="2"/>
  <c r="X597" i="2"/>
  <c r="Y597" i="2"/>
  <c r="T598" i="2"/>
  <c r="U598" i="2"/>
  <c r="V598" i="2"/>
  <c r="W598" i="2"/>
  <c r="X598" i="2"/>
  <c r="Y598" i="2"/>
  <c r="T599" i="2"/>
  <c r="U599" i="2"/>
  <c r="V599" i="2"/>
  <c r="W599" i="2"/>
  <c r="X599" i="2"/>
  <c r="Y599" i="2"/>
  <c r="T600" i="2"/>
  <c r="U600" i="2"/>
  <c r="V600" i="2"/>
  <c r="W600" i="2"/>
  <c r="X600" i="2"/>
  <c r="Y600" i="2"/>
  <c r="T601" i="2"/>
  <c r="U601" i="2"/>
  <c r="V601" i="2"/>
  <c r="W601" i="2"/>
  <c r="X601" i="2"/>
  <c r="Y601" i="2"/>
  <c r="T602" i="2"/>
  <c r="U602" i="2"/>
  <c r="V602" i="2"/>
  <c r="W602" i="2"/>
  <c r="X602" i="2"/>
  <c r="Y602" i="2"/>
  <c r="T603" i="2"/>
  <c r="U603" i="2"/>
  <c r="V603" i="2"/>
  <c r="W603" i="2"/>
  <c r="X603" i="2"/>
  <c r="Y603" i="2"/>
  <c r="T604" i="2"/>
  <c r="U604" i="2"/>
  <c r="V604" i="2"/>
  <c r="W604" i="2"/>
  <c r="X604" i="2"/>
  <c r="Y604" i="2"/>
  <c r="T605" i="2"/>
  <c r="U605" i="2"/>
  <c r="V605" i="2"/>
  <c r="W605" i="2"/>
  <c r="X605" i="2"/>
  <c r="Y605" i="2"/>
  <c r="T606" i="2"/>
  <c r="U606" i="2"/>
  <c r="V606" i="2"/>
  <c r="W606" i="2"/>
  <c r="X606" i="2"/>
  <c r="Y606" i="2"/>
  <c r="T607" i="2"/>
  <c r="U607" i="2"/>
  <c r="V607" i="2"/>
  <c r="W607" i="2"/>
  <c r="X607" i="2"/>
  <c r="Y607" i="2"/>
  <c r="T608" i="2"/>
  <c r="U608" i="2"/>
  <c r="V608" i="2"/>
  <c r="W608" i="2"/>
  <c r="X608" i="2"/>
  <c r="Y608" i="2"/>
  <c r="T609" i="2"/>
  <c r="U609" i="2"/>
  <c r="V609" i="2"/>
  <c r="W609" i="2"/>
  <c r="X609" i="2"/>
  <c r="Y609" i="2"/>
  <c r="T610" i="2"/>
  <c r="U610" i="2"/>
  <c r="V610" i="2"/>
  <c r="W610" i="2"/>
  <c r="X610" i="2"/>
  <c r="Y610" i="2"/>
  <c r="T611" i="2"/>
  <c r="U611" i="2"/>
  <c r="V611" i="2"/>
  <c r="W611" i="2"/>
  <c r="X611" i="2"/>
  <c r="Y611" i="2"/>
  <c r="T612" i="2"/>
  <c r="U612" i="2"/>
  <c r="V612" i="2"/>
  <c r="W612" i="2"/>
  <c r="X612" i="2"/>
  <c r="Y612" i="2"/>
  <c r="T613" i="2"/>
  <c r="U613" i="2"/>
  <c r="V613" i="2"/>
  <c r="W613" i="2"/>
  <c r="X613" i="2"/>
  <c r="Y613" i="2"/>
  <c r="T614" i="2"/>
  <c r="U614" i="2"/>
  <c r="V614" i="2"/>
  <c r="W614" i="2"/>
  <c r="X614" i="2"/>
  <c r="Y614" i="2"/>
  <c r="T615" i="2"/>
  <c r="U615" i="2"/>
  <c r="V615" i="2"/>
  <c r="W615" i="2"/>
  <c r="X615" i="2"/>
  <c r="Y615" i="2"/>
  <c r="T616" i="2"/>
  <c r="U616" i="2"/>
  <c r="V616" i="2"/>
  <c r="W616" i="2"/>
  <c r="X616" i="2"/>
  <c r="Y616" i="2"/>
  <c r="T617" i="2"/>
  <c r="U617" i="2"/>
  <c r="V617" i="2"/>
  <c r="W617" i="2"/>
  <c r="X617" i="2"/>
  <c r="Y617" i="2"/>
  <c r="T618" i="2"/>
  <c r="U618" i="2"/>
  <c r="V618" i="2"/>
  <c r="W618" i="2"/>
  <c r="X618" i="2"/>
  <c r="Y618" i="2"/>
  <c r="T619" i="2"/>
  <c r="U619" i="2"/>
  <c r="V619" i="2"/>
  <c r="W619" i="2"/>
  <c r="X619" i="2"/>
  <c r="Y619" i="2"/>
  <c r="T620" i="2"/>
  <c r="U620" i="2"/>
  <c r="V620" i="2"/>
  <c r="W620" i="2"/>
  <c r="X620" i="2"/>
  <c r="Y620" i="2"/>
  <c r="T621" i="2"/>
  <c r="U621" i="2"/>
  <c r="V621" i="2"/>
  <c r="W621" i="2"/>
  <c r="X621" i="2"/>
  <c r="Y621" i="2"/>
  <c r="T622" i="2"/>
  <c r="U622" i="2"/>
  <c r="V622" i="2"/>
  <c r="W622" i="2"/>
  <c r="X622" i="2"/>
  <c r="Y622" i="2"/>
  <c r="T623" i="2"/>
  <c r="U623" i="2"/>
  <c r="V623" i="2"/>
  <c r="W623" i="2"/>
  <c r="X623" i="2"/>
  <c r="Y623" i="2"/>
  <c r="T624" i="2"/>
  <c r="U624" i="2"/>
  <c r="V624" i="2"/>
  <c r="W624" i="2"/>
  <c r="X624" i="2"/>
  <c r="Y624" i="2"/>
  <c r="T625" i="2"/>
  <c r="U625" i="2"/>
  <c r="V625" i="2"/>
  <c r="W625" i="2"/>
  <c r="X625" i="2"/>
  <c r="Y625" i="2"/>
  <c r="T626" i="2"/>
  <c r="U626" i="2"/>
  <c r="V626" i="2"/>
  <c r="W626" i="2"/>
  <c r="X626" i="2"/>
  <c r="Y626" i="2"/>
  <c r="T627" i="2"/>
  <c r="U627" i="2"/>
  <c r="V627" i="2"/>
  <c r="W627" i="2"/>
  <c r="X627" i="2"/>
  <c r="Y627" i="2"/>
  <c r="T628" i="2"/>
  <c r="U628" i="2"/>
  <c r="V628" i="2"/>
  <c r="W628" i="2"/>
  <c r="X628" i="2"/>
  <c r="Y628" i="2"/>
  <c r="T629" i="2"/>
  <c r="U629" i="2"/>
  <c r="V629" i="2"/>
  <c r="W629" i="2"/>
  <c r="X629" i="2"/>
  <c r="Y629" i="2"/>
  <c r="T630" i="2"/>
  <c r="U630" i="2"/>
  <c r="V630" i="2"/>
  <c r="W630" i="2"/>
  <c r="X630" i="2"/>
  <c r="Y630" i="2"/>
  <c r="T631" i="2"/>
  <c r="U631" i="2"/>
  <c r="V631" i="2"/>
  <c r="W631" i="2"/>
  <c r="X631" i="2"/>
  <c r="Y631" i="2"/>
  <c r="T632" i="2"/>
  <c r="U632" i="2"/>
  <c r="V632" i="2"/>
  <c r="W632" i="2"/>
  <c r="X632" i="2"/>
  <c r="Y632" i="2"/>
  <c r="T633" i="2"/>
  <c r="U633" i="2"/>
  <c r="V633" i="2"/>
  <c r="W633" i="2"/>
  <c r="X633" i="2"/>
  <c r="Y633" i="2"/>
  <c r="T634" i="2"/>
  <c r="U634" i="2"/>
  <c r="V634" i="2"/>
  <c r="W634" i="2"/>
  <c r="X634" i="2"/>
  <c r="Y634" i="2"/>
  <c r="T635" i="2"/>
  <c r="U635" i="2"/>
  <c r="V635" i="2"/>
  <c r="W635" i="2"/>
  <c r="X635" i="2"/>
  <c r="Y635" i="2"/>
  <c r="T636" i="2"/>
  <c r="U636" i="2"/>
  <c r="V636" i="2"/>
  <c r="W636" i="2"/>
  <c r="X636" i="2"/>
  <c r="Y636" i="2"/>
  <c r="T637" i="2"/>
  <c r="U637" i="2"/>
  <c r="V637" i="2"/>
  <c r="W637" i="2"/>
  <c r="X637" i="2"/>
  <c r="Y637" i="2"/>
  <c r="T638" i="2"/>
  <c r="U638" i="2"/>
  <c r="V638" i="2"/>
  <c r="W638" i="2"/>
  <c r="X638" i="2"/>
  <c r="Y638" i="2"/>
  <c r="T639" i="2"/>
  <c r="U639" i="2"/>
  <c r="V639" i="2"/>
  <c r="W639" i="2"/>
  <c r="X639" i="2"/>
  <c r="Y639" i="2"/>
  <c r="T640" i="2"/>
  <c r="U640" i="2"/>
  <c r="V640" i="2"/>
  <c r="W640" i="2"/>
  <c r="X640" i="2"/>
  <c r="Y640" i="2"/>
  <c r="T641" i="2"/>
  <c r="U641" i="2"/>
  <c r="V641" i="2"/>
  <c r="W641" i="2"/>
  <c r="X641" i="2"/>
  <c r="Y641" i="2"/>
  <c r="T642" i="2"/>
  <c r="U642" i="2"/>
  <c r="V642" i="2"/>
  <c r="W642" i="2"/>
  <c r="X642" i="2"/>
  <c r="Y642" i="2"/>
  <c r="T643" i="2"/>
  <c r="U643" i="2"/>
  <c r="V643" i="2"/>
  <c r="W643" i="2"/>
  <c r="X643" i="2"/>
  <c r="Y643" i="2"/>
  <c r="T644" i="2"/>
  <c r="U644" i="2"/>
  <c r="V644" i="2"/>
  <c r="W644" i="2"/>
  <c r="X644" i="2"/>
  <c r="Y644" i="2"/>
  <c r="T645" i="2"/>
  <c r="U645" i="2"/>
  <c r="V645" i="2"/>
  <c r="W645" i="2"/>
  <c r="X645" i="2"/>
  <c r="Y645" i="2"/>
  <c r="T646" i="2"/>
  <c r="U646" i="2"/>
  <c r="V646" i="2"/>
  <c r="W646" i="2"/>
  <c r="X646" i="2"/>
  <c r="Y646" i="2"/>
  <c r="T647" i="2"/>
  <c r="U647" i="2"/>
  <c r="V647" i="2"/>
  <c r="W647" i="2"/>
  <c r="X647" i="2"/>
  <c r="Y647" i="2"/>
  <c r="T648" i="2"/>
  <c r="U648" i="2"/>
  <c r="V648" i="2"/>
  <c r="W648" i="2"/>
  <c r="X648" i="2"/>
  <c r="Y648" i="2"/>
  <c r="T649" i="2"/>
  <c r="U649" i="2"/>
  <c r="V649" i="2"/>
  <c r="W649" i="2"/>
  <c r="X649" i="2"/>
  <c r="Y649" i="2"/>
  <c r="T650" i="2"/>
  <c r="U650" i="2"/>
  <c r="V650" i="2"/>
  <c r="W650" i="2"/>
  <c r="X650" i="2"/>
  <c r="Y650" i="2"/>
  <c r="T651" i="2"/>
  <c r="U651" i="2"/>
  <c r="V651" i="2"/>
  <c r="W651" i="2"/>
  <c r="X651" i="2"/>
  <c r="Y651" i="2"/>
  <c r="T652" i="2"/>
  <c r="U652" i="2"/>
  <c r="V652" i="2"/>
  <c r="W652" i="2"/>
  <c r="X652" i="2"/>
  <c r="Y652" i="2"/>
  <c r="T653" i="2"/>
  <c r="U653" i="2"/>
  <c r="V653" i="2"/>
  <c r="W653" i="2"/>
  <c r="X653" i="2"/>
  <c r="Y653" i="2"/>
  <c r="T654" i="2"/>
  <c r="U654" i="2"/>
  <c r="V654" i="2"/>
  <c r="W654" i="2"/>
  <c r="X654" i="2"/>
  <c r="Y654" i="2"/>
  <c r="T655" i="2"/>
  <c r="U655" i="2"/>
  <c r="V655" i="2"/>
  <c r="W655" i="2"/>
  <c r="X655" i="2"/>
  <c r="Y655" i="2"/>
  <c r="T656" i="2"/>
  <c r="U656" i="2"/>
  <c r="V656" i="2"/>
  <c r="W656" i="2"/>
  <c r="X656" i="2"/>
  <c r="Y656" i="2"/>
  <c r="T657" i="2"/>
  <c r="U657" i="2"/>
  <c r="V657" i="2"/>
  <c r="W657" i="2"/>
  <c r="X657" i="2"/>
  <c r="Y657" i="2"/>
  <c r="T658" i="2"/>
  <c r="U658" i="2"/>
  <c r="V658" i="2"/>
  <c r="W658" i="2"/>
  <c r="X658" i="2"/>
  <c r="Y658" i="2"/>
  <c r="T659" i="2"/>
  <c r="U659" i="2"/>
  <c r="V659" i="2"/>
  <c r="W659" i="2"/>
  <c r="X659" i="2"/>
  <c r="Y659" i="2"/>
  <c r="T660" i="2"/>
  <c r="U660" i="2"/>
  <c r="V660" i="2"/>
  <c r="W660" i="2"/>
  <c r="X660" i="2"/>
  <c r="Y660" i="2"/>
  <c r="T661" i="2"/>
  <c r="U661" i="2"/>
  <c r="V661" i="2"/>
  <c r="W661" i="2"/>
  <c r="X661" i="2"/>
  <c r="Y661" i="2"/>
  <c r="T662" i="2"/>
  <c r="U662" i="2"/>
  <c r="V662" i="2"/>
  <c r="W662" i="2"/>
  <c r="X662" i="2"/>
  <c r="Y662" i="2"/>
  <c r="T663" i="2"/>
  <c r="U663" i="2"/>
  <c r="V663" i="2"/>
  <c r="W663" i="2"/>
  <c r="X663" i="2"/>
  <c r="Y663" i="2"/>
  <c r="T664" i="2"/>
  <c r="U664" i="2"/>
  <c r="V664" i="2"/>
  <c r="W664" i="2"/>
  <c r="X664" i="2"/>
  <c r="Y664" i="2"/>
  <c r="T665" i="2"/>
  <c r="U665" i="2"/>
  <c r="V665" i="2"/>
  <c r="W665" i="2"/>
  <c r="X665" i="2"/>
  <c r="Y665" i="2"/>
  <c r="T666" i="2"/>
  <c r="U666" i="2"/>
  <c r="V666" i="2"/>
  <c r="W666" i="2"/>
  <c r="X666" i="2"/>
  <c r="Y666" i="2"/>
  <c r="T667" i="2"/>
  <c r="U667" i="2"/>
  <c r="V667" i="2"/>
  <c r="W667" i="2"/>
  <c r="X667" i="2"/>
  <c r="Y667" i="2"/>
  <c r="T668" i="2"/>
  <c r="U668" i="2"/>
  <c r="V668" i="2"/>
  <c r="W668" i="2"/>
  <c r="X668" i="2"/>
  <c r="Y668" i="2"/>
  <c r="T669" i="2"/>
  <c r="U669" i="2"/>
  <c r="V669" i="2"/>
  <c r="W669" i="2"/>
  <c r="X669" i="2"/>
  <c r="Y669" i="2"/>
  <c r="T670" i="2"/>
  <c r="U670" i="2"/>
  <c r="V670" i="2"/>
  <c r="W670" i="2"/>
  <c r="X670" i="2"/>
  <c r="Y670" i="2"/>
  <c r="T671" i="2"/>
  <c r="U671" i="2"/>
  <c r="V671" i="2"/>
  <c r="W671" i="2"/>
  <c r="X671" i="2"/>
  <c r="Y671" i="2"/>
  <c r="T672" i="2"/>
  <c r="U672" i="2"/>
  <c r="V672" i="2"/>
  <c r="W672" i="2"/>
  <c r="X672" i="2"/>
  <c r="Y672" i="2"/>
  <c r="T673" i="2"/>
  <c r="U673" i="2"/>
  <c r="V673" i="2"/>
  <c r="W673" i="2"/>
  <c r="X673" i="2"/>
  <c r="Y673" i="2"/>
  <c r="T674" i="2"/>
  <c r="U674" i="2"/>
  <c r="V674" i="2"/>
  <c r="W674" i="2"/>
  <c r="X674" i="2"/>
  <c r="Y674" i="2"/>
  <c r="T675" i="2"/>
  <c r="U675" i="2"/>
  <c r="V675" i="2"/>
  <c r="W675" i="2"/>
  <c r="X675" i="2"/>
  <c r="Y675" i="2"/>
  <c r="T676" i="2"/>
  <c r="U676" i="2"/>
  <c r="V676" i="2"/>
  <c r="W676" i="2"/>
  <c r="X676" i="2"/>
  <c r="Y676" i="2"/>
  <c r="T677" i="2"/>
  <c r="U677" i="2"/>
  <c r="V677" i="2"/>
  <c r="W677" i="2"/>
  <c r="X677" i="2"/>
  <c r="Y677" i="2"/>
  <c r="T678" i="2"/>
  <c r="U678" i="2"/>
  <c r="V678" i="2"/>
  <c r="W678" i="2"/>
  <c r="X678" i="2"/>
  <c r="Y678" i="2"/>
  <c r="T679" i="2"/>
  <c r="U679" i="2"/>
  <c r="V679" i="2"/>
  <c r="W679" i="2"/>
  <c r="X679" i="2"/>
  <c r="Y679" i="2"/>
  <c r="T680" i="2"/>
  <c r="U680" i="2"/>
  <c r="V680" i="2"/>
  <c r="W680" i="2"/>
  <c r="X680" i="2"/>
  <c r="Y680" i="2"/>
  <c r="T681" i="2"/>
  <c r="U681" i="2"/>
  <c r="V681" i="2"/>
  <c r="W681" i="2"/>
  <c r="X681" i="2"/>
  <c r="Y681" i="2"/>
  <c r="T682" i="2"/>
  <c r="U682" i="2"/>
  <c r="V682" i="2"/>
  <c r="W682" i="2"/>
  <c r="X682" i="2"/>
  <c r="Y682" i="2"/>
  <c r="T683" i="2"/>
  <c r="U683" i="2"/>
  <c r="V683" i="2"/>
  <c r="W683" i="2"/>
  <c r="X683" i="2"/>
  <c r="Y683" i="2"/>
  <c r="T684" i="2"/>
  <c r="U684" i="2"/>
  <c r="V684" i="2"/>
  <c r="W684" i="2"/>
  <c r="X684" i="2"/>
  <c r="Y684" i="2"/>
  <c r="T685" i="2"/>
  <c r="U685" i="2"/>
  <c r="V685" i="2"/>
  <c r="W685" i="2"/>
  <c r="X685" i="2"/>
  <c r="Y685" i="2"/>
  <c r="T686" i="2"/>
  <c r="U686" i="2"/>
  <c r="V686" i="2"/>
  <c r="W686" i="2"/>
  <c r="X686" i="2"/>
  <c r="Y686" i="2"/>
  <c r="T687" i="2"/>
  <c r="U687" i="2"/>
  <c r="V687" i="2"/>
  <c r="W687" i="2"/>
  <c r="X687" i="2"/>
  <c r="Y687" i="2"/>
  <c r="T688" i="2"/>
  <c r="U688" i="2"/>
  <c r="V688" i="2"/>
  <c r="W688" i="2"/>
  <c r="X688" i="2"/>
  <c r="Y688" i="2"/>
  <c r="T689" i="2"/>
  <c r="U689" i="2"/>
  <c r="V689" i="2"/>
  <c r="W689" i="2"/>
  <c r="X689" i="2"/>
  <c r="Y689" i="2"/>
  <c r="T690" i="2"/>
  <c r="U690" i="2"/>
  <c r="V690" i="2"/>
  <c r="W690" i="2"/>
  <c r="X690" i="2"/>
  <c r="Y690" i="2"/>
  <c r="T691" i="2"/>
  <c r="U691" i="2"/>
  <c r="V691" i="2"/>
  <c r="W691" i="2"/>
  <c r="X691" i="2"/>
  <c r="Y691" i="2"/>
  <c r="T692" i="2"/>
  <c r="U692" i="2"/>
  <c r="V692" i="2"/>
  <c r="W692" i="2"/>
  <c r="X692" i="2"/>
  <c r="Y692" i="2"/>
  <c r="T693" i="2"/>
  <c r="U693" i="2"/>
  <c r="V693" i="2"/>
  <c r="W693" i="2"/>
  <c r="X693" i="2"/>
  <c r="Y693" i="2"/>
  <c r="T694" i="2"/>
  <c r="U694" i="2"/>
  <c r="V694" i="2"/>
  <c r="W694" i="2"/>
  <c r="X694" i="2"/>
  <c r="Y694" i="2"/>
  <c r="T695" i="2"/>
  <c r="U695" i="2"/>
  <c r="V695" i="2"/>
  <c r="W695" i="2"/>
  <c r="X695" i="2"/>
  <c r="Y695" i="2"/>
  <c r="T696" i="2"/>
  <c r="U696" i="2"/>
  <c r="V696" i="2"/>
  <c r="W696" i="2"/>
  <c r="X696" i="2"/>
  <c r="Y696" i="2"/>
  <c r="T697" i="2"/>
  <c r="U697" i="2"/>
  <c r="V697" i="2"/>
  <c r="W697" i="2"/>
  <c r="X697" i="2"/>
  <c r="Y697" i="2"/>
  <c r="T698" i="2"/>
  <c r="U698" i="2"/>
  <c r="V698" i="2"/>
  <c r="W698" i="2"/>
  <c r="X698" i="2"/>
  <c r="Y698" i="2"/>
  <c r="T699" i="2"/>
  <c r="U699" i="2"/>
  <c r="V699" i="2"/>
  <c r="W699" i="2"/>
  <c r="X699" i="2"/>
  <c r="Y699" i="2"/>
  <c r="T700" i="2"/>
  <c r="U700" i="2"/>
  <c r="V700" i="2"/>
  <c r="W700" i="2"/>
  <c r="X700" i="2"/>
  <c r="Y700" i="2"/>
  <c r="T701" i="2"/>
  <c r="U701" i="2"/>
  <c r="V701" i="2"/>
  <c r="W701" i="2"/>
  <c r="X701" i="2"/>
  <c r="Y701" i="2"/>
  <c r="T702" i="2"/>
  <c r="U702" i="2"/>
  <c r="V702" i="2"/>
  <c r="W702" i="2"/>
  <c r="X702" i="2"/>
  <c r="Y702" i="2"/>
  <c r="T703" i="2"/>
  <c r="U703" i="2"/>
  <c r="V703" i="2"/>
  <c r="W703" i="2"/>
  <c r="X703" i="2"/>
  <c r="Y703" i="2"/>
  <c r="T704" i="2"/>
  <c r="U704" i="2"/>
  <c r="V704" i="2"/>
  <c r="W704" i="2"/>
  <c r="X704" i="2"/>
  <c r="Y704" i="2"/>
  <c r="T705" i="2"/>
  <c r="U705" i="2"/>
  <c r="V705" i="2"/>
  <c r="W705" i="2"/>
  <c r="X705" i="2"/>
  <c r="Y705" i="2"/>
  <c r="T706" i="2"/>
  <c r="U706" i="2"/>
  <c r="V706" i="2"/>
  <c r="W706" i="2"/>
  <c r="X706" i="2"/>
  <c r="Y706" i="2"/>
  <c r="T707" i="2"/>
  <c r="U707" i="2"/>
  <c r="V707" i="2"/>
  <c r="W707" i="2"/>
  <c r="X707" i="2"/>
  <c r="Y707" i="2"/>
  <c r="T708" i="2"/>
  <c r="U708" i="2"/>
  <c r="V708" i="2"/>
  <c r="W708" i="2"/>
  <c r="X708" i="2"/>
  <c r="Y708" i="2"/>
  <c r="T709" i="2"/>
  <c r="U709" i="2"/>
  <c r="V709" i="2"/>
  <c r="W709" i="2"/>
  <c r="X709" i="2"/>
  <c r="Y709" i="2"/>
  <c r="T710" i="2"/>
  <c r="U710" i="2"/>
  <c r="V710" i="2"/>
  <c r="W710" i="2"/>
  <c r="X710" i="2"/>
  <c r="Y710" i="2"/>
  <c r="T711" i="2"/>
  <c r="U711" i="2"/>
  <c r="V711" i="2"/>
  <c r="W711" i="2"/>
  <c r="X711" i="2"/>
  <c r="Y711" i="2"/>
  <c r="T712" i="2"/>
  <c r="U712" i="2"/>
  <c r="V712" i="2"/>
  <c r="W712" i="2"/>
  <c r="X712" i="2"/>
  <c r="Y712" i="2"/>
  <c r="T713" i="2"/>
  <c r="U713" i="2"/>
  <c r="V713" i="2"/>
  <c r="W713" i="2"/>
  <c r="X713" i="2"/>
  <c r="Y713" i="2"/>
  <c r="T714" i="2"/>
  <c r="U714" i="2"/>
  <c r="V714" i="2"/>
  <c r="W714" i="2"/>
  <c r="X714" i="2"/>
  <c r="Y714" i="2"/>
  <c r="T715" i="2"/>
  <c r="U715" i="2"/>
  <c r="V715" i="2"/>
  <c r="W715" i="2"/>
  <c r="X715" i="2"/>
  <c r="Y715" i="2"/>
  <c r="T716" i="2"/>
  <c r="U716" i="2"/>
  <c r="V716" i="2"/>
  <c r="W716" i="2"/>
  <c r="X716" i="2"/>
  <c r="Y716" i="2"/>
  <c r="T717" i="2"/>
  <c r="U717" i="2"/>
  <c r="V717" i="2"/>
  <c r="W717" i="2"/>
  <c r="X717" i="2"/>
  <c r="Y717" i="2"/>
  <c r="T718" i="2"/>
  <c r="U718" i="2"/>
  <c r="V718" i="2"/>
  <c r="W718" i="2"/>
  <c r="X718" i="2"/>
  <c r="Y718" i="2"/>
  <c r="T719" i="2"/>
  <c r="U719" i="2"/>
  <c r="V719" i="2"/>
  <c r="W719" i="2"/>
  <c r="X719" i="2"/>
  <c r="Y719" i="2"/>
  <c r="T720" i="2"/>
  <c r="U720" i="2"/>
  <c r="V720" i="2"/>
  <c r="W720" i="2"/>
  <c r="X720" i="2"/>
  <c r="Y720" i="2"/>
  <c r="T721" i="2"/>
  <c r="U721" i="2"/>
  <c r="V721" i="2"/>
  <c r="W721" i="2"/>
  <c r="X721" i="2"/>
  <c r="Y721" i="2"/>
  <c r="T722" i="2"/>
  <c r="U722" i="2"/>
  <c r="V722" i="2"/>
  <c r="W722" i="2"/>
  <c r="X722" i="2"/>
  <c r="Y722" i="2"/>
  <c r="T723" i="2"/>
  <c r="U723" i="2"/>
  <c r="V723" i="2"/>
  <c r="W723" i="2"/>
  <c r="X723" i="2"/>
  <c r="Y723" i="2"/>
  <c r="T724" i="2"/>
  <c r="U724" i="2"/>
  <c r="V724" i="2"/>
  <c r="W724" i="2"/>
  <c r="X724" i="2"/>
  <c r="Y724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AA3" i="2" s="1"/>
  <c r="AC3" i="2" s="1"/>
  <c r="P42" i="2"/>
  <c r="R42" i="2" s="1"/>
  <c r="P215" i="2"/>
  <c r="R215" i="2" s="1"/>
  <c r="P373" i="2"/>
  <c r="R373" i="2" s="1"/>
  <c r="P517" i="2"/>
  <c r="R517" i="2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I154" i="2"/>
  <c r="P154" i="2" s="1"/>
  <c r="R154" i="2" s="1"/>
  <c r="J154" i="2"/>
  <c r="K154" i="2"/>
  <c r="L154" i="2"/>
  <c r="M154" i="2"/>
  <c r="N154" i="2"/>
  <c r="I155" i="2"/>
  <c r="P155" i="2" s="1"/>
  <c r="R155" i="2" s="1"/>
  <c r="J155" i="2"/>
  <c r="K155" i="2"/>
  <c r="L155" i="2"/>
  <c r="M155" i="2"/>
  <c r="N155" i="2"/>
  <c r="I156" i="2"/>
  <c r="P156" i="2" s="1"/>
  <c r="R156" i="2" s="1"/>
  <c r="J156" i="2"/>
  <c r="K156" i="2"/>
  <c r="L156" i="2"/>
  <c r="M156" i="2"/>
  <c r="N156" i="2"/>
  <c r="I157" i="2"/>
  <c r="P157" i="2" s="1"/>
  <c r="R157" i="2" s="1"/>
  <c r="J157" i="2"/>
  <c r="K157" i="2"/>
  <c r="L157" i="2"/>
  <c r="M157" i="2"/>
  <c r="N157" i="2"/>
  <c r="I158" i="2"/>
  <c r="P158" i="2" s="1"/>
  <c r="R158" i="2" s="1"/>
  <c r="J158" i="2"/>
  <c r="K158" i="2"/>
  <c r="L158" i="2"/>
  <c r="M158" i="2"/>
  <c r="N158" i="2"/>
  <c r="I159" i="2"/>
  <c r="P159" i="2" s="1"/>
  <c r="R159" i="2" s="1"/>
  <c r="J159" i="2"/>
  <c r="K159" i="2"/>
  <c r="L159" i="2"/>
  <c r="M159" i="2"/>
  <c r="N159" i="2"/>
  <c r="I160" i="2"/>
  <c r="P160" i="2" s="1"/>
  <c r="R160" i="2" s="1"/>
  <c r="J160" i="2"/>
  <c r="K160" i="2"/>
  <c r="L160" i="2"/>
  <c r="M160" i="2"/>
  <c r="N160" i="2"/>
  <c r="I161" i="2"/>
  <c r="P161" i="2" s="1"/>
  <c r="R161" i="2" s="1"/>
  <c r="J161" i="2"/>
  <c r="K161" i="2"/>
  <c r="L161" i="2"/>
  <c r="M161" i="2"/>
  <c r="N161" i="2"/>
  <c r="I162" i="2"/>
  <c r="P162" i="2" s="1"/>
  <c r="R162" i="2" s="1"/>
  <c r="J162" i="2"/>
  <c r="K162" i="2"/>
  <c r="L162" i="2"/>
  <c r="M162" i="2"/>
  <c r="N162" i="2"/>
  <c r="I163" i="2"/>
  <c r="P163" i="2" s="1"/>
  <c r="R163" i="2" s="1"/>
  <c r="J163" i="2"/>
  <c r="K163" i="2"/>
  <c r="L163" i="2"/>
  <c r="M163" i="2"/>
  <c r="N163" i="2"/>
  <c r="I164" i="2"/>
  <c r="P164" i="2" s="1"/>
  <c r="R164" i="2" s="1"/>
  <c r="J164" i="2"/>
  <c r="K164" i="2"/>
  <c r="L164" i="2"/>
  <c r="M164" i="2"/>
  <c r="N164" i="2"/>
  <c r="I165" i="2"/>
  <c r="P165" i="2" s="1"/>
  <c r="R165" i="2" s="1"/>
  <c r="J165" i="2"/>
  <c r="K165" i="2"/>
  <c r="L165" i="2"/>
  <c r="M165" i="2"/>
  <c r="N165" i="2"/>
  <c r="I166" i="2"/>
  <c r="P166" i="2" s="1"/>
  <c r="R166" i="2" s="1"/>
  <c r="J166" i="2"/>
  <c r="K166" i="2"/>
  <c r="L166" i="2"/>
  <c r="M166" i="2"/>
  <c r="N166" i="2"/>
  <c r="I167" i="2"/>
  <c r="P167" i="2" s="1"/>
  <c r="R167" i="2" s="1"/>
  <c r="J167" i="2"/>
  <c r="K167" i="2"/>
  <c r="L167" i="2"/>
  <c r="M167" i="2"/>
  <c r="N167" i="2"/>
  <c r="I168" i="2"/>
  <c r="P168" i="2" s="1"/>
  <c r="R168" i="2" s="1"/>
  <c r="J168" i="2"/>
  <c r="K168" i="2"/>
  <c r="L168" i="2"/>
  <c r="M168" i="2"/>
  <c r="N168" i="2"/>
  <c r="I169" i="2"/>
  <c r="P169" i="2" s="1"/>
  <c r="R169" i="2" s="1"/>
  <c r="J169" i="2"/>
  <c r="K169" i="2"/>
  <c r="L169" i="2"/>
  <c r="M169" i="2"/>
  <c r="N169" i="2"/>
  <c r="I170" i="2"/>
  <c r="P170" i="2" s="1"/>
  <c r="R170" i="2" s="1"/>
  <c r="J170" i="2"/>
  <c r="K170" i="2"/>
  <c r="L170" i="2"/>
  <c r="M170" i="2"/>
  <c r="N170" i="2"/>
  <c r="I171" i="2"/>
  <c r="P171" i="2" s="1"/>
  <c r="R171" i="2" s="1"/>
  <c r="J171" i="2"/>
  <c r="K171" i="2"/>
  <c r="L171" i="2"/>
  <c r="M171" i="2"/>
  <c r="N171" i="2"/>
  <c r="I172" i="2"/>
  <c r="P172" i="2" s="1"/>
  <c r="R172" i="2" s="1"/>
  <c r="J172" i="2"/>
  <c r="K172" i="2"/>
  <c r="L172" i="2"/>
  <c r="M172" i="2"/>
  <c r="N172" i="2"/>
  <c r="I173" i="2"/>
  <c r="P173" i="2" s="1"/>
  <c r="R173" i="2" s="1"/>
  <c r="J173" i="2"/>
  <c r="K173" i="2"/>
  <c r="L173" i="2"/>
  <c r="M173" i="2"/>
  <c r="N173" i="2"/>
  <c r="I174" i="2"/>
  <c r="P174" i="2" s="1"/>
  <c r="R174" i="2" s="1"/>
  <c r="J174" i="2"/>
  <c r="K174" i="2"/>
  <c r="L174" i="2"/>
  <c r="M174" i="2"/>
  <c r="N174" i="2"/>
  <c r="I175" i="2"/>
  <c r="P175" i="2" s="1"/>
  <c r="R175" i="2" s="1"/>
  <c r="J175" i="2"/>
  <c r="K175" i="2"/>
  <c r="L175" i="2"/>
  <c r="M175" i="2"/>
  <c r="N175" i="2"/>
  <c r="I176" i="2"/>
  <c r="P176" i="2" s="1"/>
  <c r="R176" i="2" s="1"/>
  <c r="J176" i="2"/>
  <c r="K176" i="2"/>
  <c r="L176" i="2"/>
  <c r="M176" i="2"/>
  <c r="N176" i="2"/>
  <c r="I177" i="2"/>
  <c r="P177" i="2" s="1"/>
  <c r="R177" i="2" s="1"/>
  <c r="J177" i="2"/>
  <c r="K177" i="2"/>
  <c r="L177" i="2"/>
  <c r="M177" i="2"/>
  <c r="N177" i="2"/>
  <c r="I178" i="2"/>
  <c r="P178" i="2" s="1"/>
  <c r="R178" i="2" s="1"/>
  <c r="J178" i="2"/>
  <c r="K178" i="2"/>
  <c r="L178" i="2"/>
  <c r="M178" i="2"/>
  <c r="N178" i="2"/>
  <c r="I179" i="2"/>
  <c r="P179" i="2" s="1"/>
  <c r="R179" i="2" s="1"/>
  <c r="J179" i="2"/>
  <c r="K179" i="2"/>
  <c r="L179" i="2"/>
  <c r="M179" i="2"/>
  <c r="N179" i="2"/>
  <c r="I180" i="2"/>
  <c r="P180" i="2" s="1"/>
  <c r="R180" i="2" s="1"/>
  <c r="J180" i="2"/>
  <c r="K180" i="2"/>
  <c r="L180" i="2"/>
  <c r="M180" i="2"/>
  <c r="N180" i="2"/>
  <c r="I181" i="2"/>
  <c r="P181" i="2" s="1"/>
  <c r="R181" i="2" s="1"/>
  <c r="J181" i="2"/>
  <c r="K181" i="2"/>
  <c r="L181" i="2"/>
  <c r="M181" i="2"/>
  <c r="N181" i="2"/>
  <c r="I182" i="2"/>
  <c r="P182" i="2" s="1"/>
  <c r="R182" i="2" s="1"/>
  <c r="J182" i="2"/>
  <c r="K182" i="2"/>
  <c r="L182" i="2"/>
  <c r="M182" i="2"/>
  <c r="N182" i="2"/>
  <c r="I183" i="2"/>
  <c r="P183" i="2" s="1"/>
  <c r="R183" i="2" s="1"/>
  <c r="J183" i="2"/>
  <c r="K183" i="2"/>
  <c r="L183" i="2"/>
  <c r="M183" i="2"/>
  <c r="N183" i="2"/>
  <c r="I184" i="2"/>
  <c r="P184" i="2" s="1"/>
  <c r="R184" i="2" s="1"/>
  <c r="J184" i="2"/>
  <c r="K184" i="2"/>
  <c r="L184" i="2"/>
  <c r="M184" i="2"/>
  <c r="N184" i="2"/>
  <c r="I185" i="2"/>
  <c r="P185" i="2" s="1"/>
  <c r="R185" i="2" s="1"/>
  <c r="J185" i="2"/>
  <c r="K185" i="2"/>
  <c r="L185" i="2"/>
  <c r="M185" i="2"/>
  <c r="N185" i="2"/>
  <c r="I186" i="2"/>
  <c r="P186" i="2" s="1"/>
  <c r="R186" i="2" s="1"/>
  <c r="J186" i="2"/>
  <c r="K186" i="2"/>
  <c r="L186" i="2"/>
  <c r="M186" i="2"/>
  <c r="N186" i="2"/>
  <c r="I187" i="2"/>
  <c r="P187" i="2" s="1"/>
  <c r="R187" i="2" s="1"/>
  <c r="J187" i="2"/>
  <c r="K187" i="2"/>
  <c r="L187" i="2"/>
  <c r="M187" i="2"/>
  <c r="N187" i="2"/>
  <c r="I188" i="2"/>
  <c r="P188" i="2" s="1"/>
  <c r="R188" i="2" s="1"/>
  <c r="J188" i="2"/>
  <c r="K188" i="2"/>
  <c r="L188" i="2"/>
  <c r="M188" i="2"/>
  <c r="N188" i="2"/>
  <c r="I189" i="2"/>
  <c r="P189" i="2" s="1"/>
  <c r="R189" i="2" s="1"/>
  <c r="J189" i="2"/>
  <c r="K189" i="2"/>
  <c r="L189" i="2"/>
  <c r="M189" i="2"/>
  <c r="N189" i="2"/>
  <c r="I190" i="2"/>
  <c r="P190" i="2" s="1"/>
  <c r="R190" i="2" s="1"/>
  <c r="J190" i="2"/>
  <c r="K190" i="2"/>
  <c r="L190" i="2"/>
  <c r="M190" i="2"/>
  <c r="N190" i="2"/>
  <c r="I191" i="2"/>
  <c r="P191" i="2" s="1"/>
  <c r="R191" i="2" s="1"/>
  <c r="J191" i="2"/>
  <c r="K191" i="2"/>
  <c r="L191" i="2"/>
  <c r="M191" i="2"/>
  <c r="N191" i="2"/>
  <c r="I192" i="2"/>
  <c r="P192" i="2" s="1"/>
  <c r="R192" i="2" s="1"/>
  <c r="J192" i="2"/>
  <c r="K192" i="2"/>
  <c r="L192" i="2"/>
  <c r="M192" i="2"/>
  <c r="N192" i="2"/>
  <c r="I193" i="2"/>
  <c r="P193" i="2" s="1"/>
  <c r="R193" i="2" s="1"/>
  <c r="J193" i="2"/>
  <c r="K193" i="2"/>
  <c r="L193" i="2"/>
  <c r="M193" i="2"/>
  <c r="N193" i="2"/>
  <c r="I194" i="2"/>
  <c r="P194" i="2" s="1"/>
  <c r="R194" i="2" s="1"/>
  <c r="J194" i="2"/>
  <c r="K194" i="2"/>
  <c r="L194" i="2"/>
  <c r="M194" i="2"/>
  <c r="N194" i="2"/>
  <c r="I195" i="2"/>
  <c r="P195" i="2" s="1"/>
  <c r="R195" i="2" s="1"/>
  <c r="J195" i="2"/>
  <c r="K195" i="2"/>
  <c r="L195" i="2"/>
  <c r="M195" i="2"/>
  <c r="N195" i="2"/>
  <c r="I196" i="2"/>
  <c r="P196" i="2" s="1"/>
  <c r="R196" i="2" s="1"/>
  <c r="J196" i="2"/>
  <c r="K196" i="2"/>
  <c r="L196" i="2"/>
  <c r="M196" i="2"/>
  <c r="N196" i="2"/>
  <c r="I197" i="2"/>
  <c r="P197" i="2" s="1"/>
  <c r="R197" i="2" s="1"/>
  <c r="J197" i="2"/>
  <c r="K197" i="2"/>
  <c r="L197" i="2"/>
  <c r="M197" i="2"/>
  <c r="N197" i="2"/>
  <c r="I198" i="2"/>
  <c r="P198" i="2" s="1"/>
  <c r="R198" i="2" s="1"/>
  <c r="J198" i="2"/>
  <c r="K198" i="2"/>
  <c r="L198" i="2"/>
  <c r="M198" i="2"/>
  <c r="N198" i="2"/>
  <c r="I199" i="2"/>
  <c r="P199" i="2" s="1"/>
  <c r="R199" i="2" s="1"/>
  <c r="J199" i="2"/>
  <c r="K199" i="2"/>
  <c r="L199" i="2"/>
  <c r="M199" i="2"/>
  <c r="N199" i="2"/>
  <c r="I200" i="2"/>
  <c r="P200" i="2" s="1"/>
  <c r="R200" i="2" s="1"/>
  <c r="J200" i="2"/>
  <c r="K200" i="2"/>
  <c r="L200" i="2"/>
  <c r="M200" i="2"/>
  <c r="N200" i="2"/>
  <c r="I201" i="2"/>
  <c r="P201" i="2" s="1"/>
  <c r="R201" i="2" s="1"/>
  <c r="J201" i="2"/>
  <c r="K201" i="2"/>
  <c r="L201" i="2"/>
  <c r="M201" i="2"/>
  <c r="N201" i="2"/>
  <c r="I202" i="2"/>
  <c r="P202" i="2" s="1"/>
  <c r="R202" i="2" s="1"/>
  <c r="J202" i="2"/>
  <c r="K202" i="2"/>
  <c r="L202" i="2"/>
  <c r="M202" i="2"/>
  <c r="N202" i="2"/>
  <c r="I203" i="2"/>
  <c r="P203" i="2" s="1"/>
  <c r="R203" i="2" s="1"/>
  <c r="J203" i="2"/>
  <c r="K203" i="2"/>
  <c r="L203" i="2"/>
  <c r="M203" i="2"/>
  <c r="N203" i="2"/>
  <c r="I204" i="2"/>
  <c r="P204" i="2" s="1"/>
  <c r="R204" i="2" s="1"/>
  <c r="J204" i="2"/>
  <c r="K204" i="2"/>
  <c r="L204" i="2"/>
  <c r="M204" i="2"/>
  <c r="N204" i="2"/>
  <c r="I205" i="2"/>
  <c r="P205" i="2" s="1"/>
  <c r="R205" i="2" s="1"/>
  <c r="J205" i="2"/>
  <c r="K205" i="2"/>
  <c r="L205" i="2"/>
  <c r="M205" i="2"/>
  <c r="N205" i="2"/>
  <c r="I206" i="2"/>
  <c r="P206" i="2" s="1"/>
  <c r="R206" i="2" s="1"/>
  <c r="J206" i="2"/>
  <c r="K206" i="2"/>
  <c r="L206" i="2"/>
  <c r="M206" i="2"/>
  <c r="N206" i="2"/>
  <c r="I207" i="2"/>
  <c r="P207" i="2" s="1"/>
  <c r="R207" i="2" s="1"/>
  <c r="J207" i="2"/>
  <c r="K207" i="2"/>
  <c r="L207" i="2"/>
  <c r="M207" i="2"/>
  <c r="N207" i="2"/>
  <c r="I208" i="2"/>
  <c r="P208" i="2" s="1"/>
  <c r="R208" i="2" s="1"/>
  <c r="J208" i="2"/>
  <c r="K208" i="2"/>
  <c r="L208" i="2"/>
  <c r="M208" i="2"/>
  <c r="N208" i="2"/>
  <c r="I209" i="2"/>
  <c r="P209" i="2" s="1"/>
  <c r="R209" i="2" s="1"/>
  <c r="J209" i="2"/>
  <c r="K209" i="2"/>
  <c r="L209" i="2"/>
  <c r="M209" i="2"/>
  <c r="N209" i="2"/>
  <c r="I210" i="2"/>
  <c r="P210" i="2" s="1"/>
  <c r="R210" i="2" s="1"/>
  <c r="J210" i="2"/>
  <c r="K210" i="2"/>
  <c r="L210" i="2"/>
  <c r="M210" i="2"/>
  <c r="N210" i="2"/>
  <c r="I211" i="2"/>
  <c r="P211" i="2" s="1"/>
  <c r="R211" i="2" s="1"/>
  <c r="J211" i="2"/>
  <c r="K211" i="2"/>
  <c r="L211" i="2"/>
  <c r="M211" i="2"/>
  <c r="N211" i="2"/>
  <c r="I212" i="2"/>
  <c r="P212" i="2" s="1"/>
  <c r="R212" i="2" s="1"/>
  <c r="J212" i="2"/>
  <c r="K212" i="2"/>
  <c r="L212" i="2"/>
  <c r="M212" i="2"/>
  <c r="N212" i="2"/>
  <c r="I213" i="2"/>
  <c r="P213" i="2" s="1"/>
  <c r="R213" i="2" s="1"/>
  <c r="J213" i="2"/>
  <c r="K213" i="2"/>
  <c r="L213" i="2"/>
  <c r="M213" i="2"/>
  <c r="N213" i="2"/>
  <c r="I214" i="2"/>
  <c r="P214" i="2" s="1"/>
  <c r="R214" i="2" s="1"/>
  <c r="J214" i="2"/>
  <c r="K214" i="2"/>
  <c r="L214" i="2"/>
  <c r="M214" i="2"/>
  <c r="N214" i="2"/>
  <c r="I215" i="2"/>
  <c r="J215" i="2"/>
  <c r="K215" i="2"/>
  <c r="L215" i="2"/>
  <c r="M215" i="2"/>
  <c r="N215" i="2"/>
  <c r="I216" i="2"/>
  <c r="P216" i="2" s="1"/>
  <c r="R216" i="2" s="1"/>
  <c r="J216" i="2"/>
  <c r="K216" i="2"/>
  <c r="L216" i="2"/>
  <c r="M216" i="2"/>
  <c r="N216" i="2"/>
  <c r="I217" i="2"/>
  <c r="P217" i="2" s="1"/>
  <c r="R217" i="2" s="1"/>
  <c r="J217" i="2"/>
  <c r="K217" i="2"/>
  <c r="L217" i="2"/>
  <c r="M217" i="2"/>
  <c r="N217" i="2"/>
  <c r="I218" i="2"/>
  <c r="P218" i="2" s="1"/>
  <c r="R218" i="2" s="1"/>
  <c r="J218" i="2"/>
  <c r="K218" i="2"/>
  <c r="L218" i="2"/>
  <c r="M218" i="2"/>
  <c r="N218" i="2"/>
  <c r="I219" i="2"/>
  <c r="P219" i="2" s="1"/>
  <c r="R219" i="2" s="1"/>
  <c r="J219" i="2"/>
  <c r="K219" i="2"/>
  <c r="L219" i="2"/>
  <c r="M219" i="2"/>
  <c r="N219" i="2"/>
  <c r="I220" i="2"/>
  <c r="P220" i="2" s="1"/>
  <c r="R220" i="2" s="1"/>
  <c r="J220" i="2"/>
  <c r="K220" i="2"/>
  <c r="L220" i="2"/>
  <c r="M220" i="2"/>
  <c r="N220" i="2"/>
  <c r="I221" i="2"/>
  <c r="P221" i="2" s="1"/>
  <c r="R221" i="2" s="1"/>
  <c r="J221" i="2"/>
  <c r="K221" i="2"/>
  <c r="L221" i="2"/>
  <c r="M221" i="2"/>
  <c r="N221" i="2"/>
  <c r="I222" i="2"/>
  <c r="P222" i="2" s="1"/>
  <c r="R222" i="2" s="1"/>
  <c r="J222" i="2"/>
  <c r="K222" i="2"/>
  <c r="L222" i="2"/>
  <c r="M222" i="2"/>
  <c r="N222" i="2"/>
  <c r="I223" i="2"/>
  <c r="P223" i="2" s="1"/>
  <c r="R223" i="2" s="1"/>
  <c r="J223" i="2"/>
  <c r="K223" i="2"/>
  <c r="L223" i="2"/>
  <c r="M223" i="2"/>
  <c r="N223" i="2"/>
  <c r="I224" i="2"/>
  <c r="P224" i="2" s="1"/>
  <c r="R224" i="2" s="1"/>
  <c r="J224" i="2"/>
  <c r="K224" i="2"/>
  <c r="L224" i="2"/>
  <c r="M224" i="2"/>
  <c r="N224" i="2"/>
  <c r="I225" i="2"/>
  <c r="P225" i="2" s="1"/>
  <c r="R225" i="2" s="1"/>
  <c r="J225" i="2"/>
  <c r="K225" i="2"/>
  <c r="L225" i="2"/>
  <c r="M225" i="2"/>
  <c r="N225" i="2"/>
  <c r="I226" i="2"/>
  <c r="P226" i="2" s="1"/>
  <c r="R226" i="2" s="1"/>
  <c r="J226" i="2"/>
  <c r="K226" i="2"/>
  <c r="L226" i="2"/>
  <c r="M226" i="2"/>
  <c r="N226" i="2"/>
  <c r="I227" i="2"/>
  <c r="P227" i="2" s="1"/>
  <c r="R227" i="2" s="1"/>
  <c r="J227" i="2"/>
  <c r="K227" i="2"/>
  <c r="L227" i="2"/>
  <c r="M227" i="2"/>
  <c r="N227" i="2"/>
  <c r="I228" i="2"/>
  <c r="P228" i="2" s="1"/>
  <c r="R228" i="2" s="1"/>
  <c r="J228" i="2"/>
  <c r="K228" i="2"/>
  <c r="L228" i="2"/>
  <c r="M228" i="2"/>
  <c r="N228" i="2"/>
  <c r="I229" i="2"/>
  <c r="P229" i="2" s="1"/>
  <c r="R229" i="2" s="1"/>
  <c r="J229" i="2"/>
  <c r="K229" i="2"/>
  <c r="L229" i="2"/>
  <c r="M229" i="2"/>
  <c r="N229" i="2"/>
  <c r="I230" i="2"/>
  <c r="P230" i="2" s="1"/>
  <c r="R230" i="2" s="1"/>
  <c r="J230" i="2"/>
  <c r="K230" i="2"/>
  <c r="L230" i="2"/>
  <c r="M230" i="2"/>
  <c r="N230" i="2"/>
  <c r="I231" i="2"/>
  <c r="P231" i="2" s="1"/>
  <c r="R231" i="2" s="1"/>
  <c r="J231" i="2"/>
  <c r="K231" i="2"/>
  <c r="L231" i="2"/>
  <c r="M231" i="2"/>
  <c r="N231" i="2"/>
  <c r="I232" i="2"/>
  <c r="P232" i="2" s="1"/>
  <c r="R232" i="2" s="1"/>
  <c r="J232" i="2"/>
  <c r="K232" i="2"/>
  <c r="L232" i="2"/>
  <c r="M232" i="2"/>
  <c r="N232" i="2"/>
  <c r="I233" i="2"/>
  <c r="P233" i="2" s="1"/>
  <c r="R233" i="2" s="1"/>
  <c r="J233" i="2"/>
  <c r="K233" i="2"/>
  <c r="L233" i="2"/>
  <c r="M233" i="2"/>
  <c r="N233" i="2"/>
  <c r="I234" i="2"/>
  <c r="P234" i="2" s="1"/>
  <c r="R234" i="2" s="1"/>
  <c r="J234" i="2"/>
  <c r="K234" i="2"/>
  <c r="L234" i="2"/>
  <c r="M234" i="2"/>
  <c r="N234" i="2"/>
  <c r="I235" i="2"/>
  <c r="P235" i="2" s="1"/>
  <c r="R235" i="2" s="1"/>
  <c r="J235" i="2"/>
  <c r="K235" i="2"/>
  <c r="L235" i="2"/>
  <c r="M235" i="2"/>
  <c r="N235" i="2"/>
  <c r="I236" i="2"/>
  <c r="P236" i="2" s="1"/>
  <c r="R236" i="2" s="1"/>
  <c r="J236" i="2"/>
  <c r="K236" i="2"/>
  <c r="L236" i="2"/>
  <c r="M236" i="2"/>
  <c r="N236" i="2"/>
  <c r="I237" i="2"/>
  <c r="P237" i="2" s="1"/>
  <c r="R237" i="2" s="1"/>
  <c r="J237" i="2"/>
  <c r="K237" i="2"/>
  <c r="L237" i="2"/>
  <c r="M237" i="2"/>
  <c r="N237" i="2"/>
  <c r="I238" i="2"/>
  <c r="P238" i="2" s="1"/>
  <c r="R238" i="2" s="1"/>
  <c r="J238" i="2"/>
  <c r="K238" i="2"/>
  <c r="L238" i="2"/>
  <c r="M238" i="2"/>
  <c r="N238" i="2"/>
  <c r="I239" i="2"/>
  <c r="P239" i="2" s="1"/>
  <c r="R239" i="2" s="1"/>
  <c r="J239" i="2"/>
  <c r="K239" i="2"/>
  <c r="L239" i="2"/>
  <c r="M239" i="2"/>
  <c r="N239" i="2"/>
  <c r="I240" i="2"/>
  <c r="P240" i="2" s="1"/>
  <c r="R240" i="2" s="1"/>
  <c r="J240" i="2"/>
  <c r="K240" i="2"/>
  <c r="L240" i="2"/>
  <c r="M240" i="2"/>
  <c r="N240" i="2"/>
  <c r="I241" i="2"/>
  <c r="P241" i="2" s="1"/>
  <c r="R241" i="2" s="1"/>
  <c r="J241" i="2"/>
  <c r="K241" i="2"/>
  <c r="L241" i="2"/>
  <c r="M241" i="2"/>
  <c r="N241" i="2"/>
  <c r="I242" i="2"/>
  <c r="P242" i="2" s="1"/>
  <c r="R242" i="2" s="1"/>
  <c r="J242" i="2"/>
  <c r="K242" i="2"/>
  <c r="L242" i="2"/>
  <c r="M242" i="2"/>
  <c r="N242" i="2"/>
  <c r="I243" i="2"/>
  <c r="P243" i="2" s="1"/>
  <c r="R243" i="2" s="1"/>
  <c r="J243" i="2"/>
  <c r="K243" i="2"/>
  <c r="L243" i="2"/>
  <c r="M243" i="2"/>
  <c r="N243" i="2"/>
  <c r="I244" i="2"/>
  <c r="P244" i="2" s="1"/>
  <c r="R244" i="2" s="1"/>
  <c r="J244" i="2"/>
  <c r="K244" i="2"/>
  <c r="L244" i="2"/>
  <c r="M244" i="2"/>
  <c r="N244" i="2"/>
  <c r="I245" i="2"/>
  <c r="P245" i="2" s="1"/>
  <c r="R245" i="2" s="1"/>
  <c r="J245" i="2"/>
  <c r="K245" i="2"/>
  <c r="L245" i="2"/>
  <c r="M245" i="2"/>
  <c r="N245" i="2"/>
  <c r="I246" i="2"/>
  <c r="P246" i="2" s="1"/>
  <c r="R246" i="2" s="1"/>
  <c r="J246" i="2"/>
  <c r="K246" i="2"/>
  <c r="L246" i="2"/>
  <c r="M246" i="2"/>
  <c r="N246" i="2"/>
  <c r="I247" i="2"/>
  <c r="P247" i="2" s="1"/>
  <c r="R247" i="2" s="1"/>
  <c r="J247" i="2"/>
  <c r="K247" i="2"/>
  <c r="L247" i="2"/>
  <c r="M247" i="2"/>
  <c r="N247" i="2"/>
  <c r="I248" i="2"/>
  <c r="P248" i="2" s="1"/>
  <c r="R248" i="2" s="1"/>
  <c r="J248" i="2"/>
  <c r="K248" i="2"/>
  <c r="L248" i="2"/>
  <c r="M248" i="2"/>
  <c r="N248" i="2"/>
  <c r="I249" i="2"/>
  <c r="P249" i="2" s="1"/>
  <c r="R249" i="2" s="1"/>
  <c r="J249" i="2"/>
  <c r="K249" i="2"/>
  <c r="L249" i="2"/>
  <c r="M249" i="2"/>
  <c r="N249" i="2"/>
  <c r="I250" i="2"/>
  <c r="P250" i="2" s="1"/>
  <c r="R250" i="2" s="1"/>
  <c r="J250" i="2"/>
  <c r="K250" i="2"/>
  <c r="L250" i="2"/>
  <c r="M250" i="2"/>
  <c r="N250" i="2"/>
  <c r="I251" i="2"/>
  <c r="P251" i="2" s="1"/>
  <c r="R251" i="2" s="1"/>
  <c r="J251" i="2"/>
  <c r="K251" i="2"/>
  <c r="L251" i="2"/>
  <c r="M251" i="2"/>
  <c r="N251" i="2"/>
  <c r="I252" i="2"/>
  <c r="P252" i="2" s="1"/>
  <c r="R252" i="2" s="1"/>
  <c r="J252" i="2"/>
  <c r="K252" i="2"/>
  <c r="L252" i="2"/>
  <c r="M252" i="2"/>
  <c r="N252" i="2"/>
  <c r="I253" i="2"/>
  <c r="P253" i="2" s="1"/>
  <c r="R253" i="2" s="1"/>
  <c r="J253" i="2"/>
  <c r="K253" i="2"/>
  <c r="L253" i="2"/>
  <c r="M253" i="2"/>
  <c r="N253" i="2"/>
  <c r="I254" i="2"/>
  <c r="P254" i="2" s="1"/>
  <c r="R254" i="2" s="1"/>
  <c r="J254" i="2"/>
  <c r="K254" i="2"/>
  <c r="L254" i="2"/>
  <c r="M254" i="2"/>
  <c r="N254" i="2"/>
  <c r="I255" i="2"/>
  <c r="P255" i="2" s="1"/>
  <c r="R255" i="2" s="1"/>
  <c r="J255" i="2"/>
  <c r="K255" i="2"/>
  <c r="L255" i="2"/>
  <c r="M255" i="2"/>
  <c r="N255" i="2"/>
  <c r="I256" i="2"/>
  <c r="P256" i="2" s="1"/>
  <c r="R256" i="2" s="1"/>
  <c r="J256" i="2"/>
  <c r="K256" i="2"/>
  <c r="L256" i="2"/>
  <c r="M256" i="2"/>
  <c r="N256" i="2"/>
  <c r="I257" i="2"/>
  <c r="P257" i="2" s="1"/>
  <c r="R257" i="2" s="1"/>
  <c r="J257" i="2"/>
  <c r="K257" i="2"/>
  <c r="L257" i="2"/>
  <c r="M257" i="2"/>
  <c r="N257" i="2"/>
  <c r="I258" i="2"/>
  <c r="P258" i="2" s="1"/>
  <c r="R258" i="2" s="1"/>
  <c r="J258" i="2"/>
  <c r="K258" i="2"/>
  <c r="L258" i="2"/>
  <c r="M258" i="2"/>
  <c r="N258" i="2"/>
  <c r="I259" i="2"/>
  <c r="P259" i="2" s="1"/>
  <c r="R259" i="2" s="1"/>
  <c r="J259" i="2"/>
  <c r="K259" i="2"/>
  <c r="L259" i="2"/>
  <c r="M259" i="2"/>
  <c r="N259" i="2"/>
  <c r="I260" i="2"/>
  <c r="P260" i="2" s="1"/>
  <c r="R260" i="2" s="1"/>
  <c r="J260" i="2"/>
  <c r="K260" i="2"/>
  <c r="L260" i="2"/>
  <c r="M260" i="2"/>
  <c r="N260" i="2"/>
  <c r="I261" i="2"/>
  <c r="P261" i="2" s="1"/>
  <c r="R261" i="2" s="1"/>
  <c r="J261" i="2"/>
  <c r="K261" i="2"/>
  <c r="L261" i="2"/>
  <c r="M261" i="2"/>
  <c r="N261" i="2"/>
  <c r="I262" i="2"/>
  <c r="P262" i="2" s="1"/>
  <c r="R262" i="2" s="1"/>
  <c r="J262" i="2"/>
  <c r="K262" i="2"/>
  <c r="L262" i="2"/>
  <c r="M262" i="2"/>
  <c r="N262" i="2"/>
  <c r="I263" i="2"/>
  <c r="P263" i="2" s="1"/>
  <c r="R263" i="2" s="1"/>
  <c r="J263" i="2"/>
  <c r="K263" i="2"/>
  <c r="L263" i="2"/>
  <c r="M263" i="2"/>
  <c r="N263" i="2"/>
  <c r="I264" i="2"/>
  <c r="P264" i="2" s="1"/>
  <c r="R264" i="2" s="1"/>
  <c r="J264" i="2"/>
  <c r="K264" i="2"/>
  <c r="L264" i="2"/>
  <c r="M264" i="2"/>
  <c r="N264" i="2"/>
  <c r="I265" i="2"/>
  <c r="P265" i="2" s="1"/>
  <c r="R265" i="2" s="1"/>
  <c r="J265" i="2"/>
  <c r="K265" i="2"/>
  <c r="L265" i="2"/>
  <c r="M265" i="2"/>
  <c r="N265" i="2"/>
  <c r="I266" i="2"/>
  <c r="P266" i="2" s="1"/>
  <c r="R266" i="2" s="1"/>
  <c r="J266" i="2"/>
  <c r="K266" i="2"/>
  <c r="L266" i="2"/>
  <c r="M266" i="2"/>
  <c r="N266" i="2"/>
  <c r="I267" i="2"/>
  <c r="P267" i="2" s="1"/>
  <c r="R267" i="2" s="1"/>
  <c r="J267" i="2"/>
  <c r="K267" i="2"/>
  <c r="L267" i="2"/>
  <c r="M267" i="2"/>
  <c r="N267" i="2"/>
  <c r="I268" i="2"/>
  <c r="P268" i="2" s="1"/>
  <c r="R268" i="2" s="1"/>
  <c r="J268" i="2"/>
  <c r="K268" i="2"/>
  <c r="L268" i="2"/>
  <c r="M268" i="2"/>
  <c r="N268" i="2"/>
  <c r="I269" i="2"/>
  <c r="P269" i="2" s="1"/>
  <c r="R269" i="2" s="1"/>
  <c r="J269" i="2"/>
  <c r="K269" i="2"/>
  <c r="L269" i="2"/>
  <c r="M269" i="2"/>
  <c r="N269" i="2"/>
  <c r="I270" i="2"/>
  <c r="P270" i="2" s="1"/>
  <c r="R270" i="2" s="1"/>
  <c r="J270" i="2"/>
  <c r="K270" i="2"/>
  <c r="L270" i="2"/>
  <c r="M270" i="2"/>
  <c r="N270" i="2"/>
  <c r="I271" i="2"/>
  <c r="P271" i="2" s="1"/>
  <c r="R271" i="2" s="1"/>
  <c r="J271" i="2"/>
  <c r="K271" i="2"/>
  <c r="L271" i="2"/>
  <c r="M271" i="2"/>
  <c r="N271" i="2"/>
  <c r="I272" i="2"/>
  <c r="P272" i="2" s="1"/>
  <c r="R272" i="2" s="1"/>
  <c r="J272" i="2"/>
  <c r="K272" i="2"/>
  <c r="L272" i="2"/>
  <c r="M272" i="2"/>
  <c r="N272" i="2"/>
  <c r="I273" i="2"/>
  <c r="P273" i="2" s="1"/>
  <c r="R273" i="2" s="1"/>
  <c r="J273" i="2"/>
  <c r="K273" i="2"/>
  <c r="L273" i="2"/>
  <c r="M273" i="2"/>
  <c r="N273" i="2"/>
  <c r="I274" i="2"/>
  <c r="P274" i="2" s="1"/>
  <c r="R274" i="2" s="1"/>
  <c r="J274" i="2"/>
  <c r="K274" i="2"/>
  <c r="L274" i="2"/>
  <c r="M274" i="2"/>
  <c r="N274" i="2"/>
  <c r="I275" i="2"/>
  <c r="P275" i="2" s="1"/>
  <c r="R275" i="2" s="1"/>
  <c r="J275" i="2"/>
  <c r="K275" i="2"/>
  <c r="L275" i="2"/>
  <c r="M275" i="2"/>
  <c r="N275" i="2"/>
  <c r="I276" i="2"/>
  <c r="P276" i="2" s="1"/>
  <c r="R276" i="2" s="1"/>
  <c r="J276" i="2"/>
  <c r="K276" i="2"/>
  <c r="L276" i="2"/>
  <c r="M276" i="2"/>
  <c r="N276" i="2"/>
  <c r="I277" i="2"/>
  <c r="P277" i="2" s="1"/>
  <c r="R277" i="2" s="1"/>
  <c r="J277" i="2"/>
  <c r="K277" i="2"/>
  <c r="L277" i="2"/>
  <c r="M277" i="2"/>
  <c r="N277" i="2"/>
  <c r="I278" i="2"/>
  <c r="P278" i="2" s="1"/>
  <c r="R278" i="2" s="1"/>
  <c r="J278" i="2"/>
  <c r="K278" i="2"/>
  <c r="L278" i="2"/>
  <c r="M278" i="2"/>
  <c r="N278" i="2"/>
  <c r="I279" i="2"/>
  <c r="P279" i="2" s="1"/>
  <c r="R279" i="2" s="1"/>
  <c r="J279" i="2"/>
  <c r="K279" i="2"/>
  <c r="L279" i="2"/>
  <c r="M279" i="2"/>
  <c r="N279" i="2"/>
  <c r="I280" i="2"/>
  <c r="P280" i="2" s="1"/>
  <c r="R280" i="2" s="1"/>
  <c r="J280" i="2"/>
  <c r="K280" i="2"/>
  <c r="L280" i="2"/>
  <c r="M280" i="2"/>
  <c r="N280" i="2"/>
  <c r="I281" i="2"/>
  <c r="P281" i="2" s="1"/>
  <c r="R281" i="2" s="1"/>
  <c r="J281" i="2"/>
  <c r="K281" i="2"/>
  <c r="L281" i="2"/>
  <c r="M281" i="2"/>
  <c r="N281" i="2"/>
  <c r="I282" i="2"/>
  <c r="P282" i="2" s="1"/>
  <c r="R282" i="2" s="1"/>
  <c r="J282" i="2"/>
  <c r="K282" i="2"/>
  <c r="L282" i="2"/>
  <c r="M282" i="2"/>
  <c r="N282" i="2"/>
  <c r="I283" i="2"/>
  <c r="P283" i="2" s="1"/>
  <c r="R283" i="2" s="1"/>
  <c r="J283" i="2"/>
  <c r="K283" i="2"/>
  <c r="L283" i="2"/>
  <c r="M283" i="2"/>
  <c r="N283" i="2"/>
  <c r="I284" i="2"/>
  <c r="P284" i="2" s="1"/>
  <c r="R284" i="2" s="1"/>
  <c r="J284" i="2"/>
  <c r="K284" i="2"/>
  <c r="L284" i="2"/>
  <c r="M284" i="2"/>
  <c r="N284" i="2"/>
  <c r="I285" i="2"/>
  <c r="P285" i="2" s="1"/>
  <c r="R285" i="2" s="1"/>
  <c r="J285" i="2"/>
  <c r="K285" i="2"/>
  <c r="L285" i="2"/>
  <c r="M285" i="2"/>
  <c r="N285" i="2"/>
  <c r="I286" i="2"/>
  <c r="P286" i="2" s="1"/>
  <c r="R286" i="2" s="1"/>
  <c r="J286" i="2"/>
  <c r="K286" i="2"/>
  <c r="L286" i="2"/>
  <c r="M286" i="2"/>
  <c r="N286" i="2"/>
  <c r="I287" i="2"/>
  <c r="P287" i="2" s="1"/>
  <c r="R287" i="2" s="1"/>
  <c r="J287" i="2"/>
  <c r="K287" i="2"/>
  <c r="L287" i="2"/>
  <c r="M287" i="2"/>
  <c r="N287" i="2"/>
  <c r="I288" i="2"/>
  <c r="P288" i="2" s="1"/>
  <c r="R288" i="2" s="1"/>
  <c r="J288" i="2"/>
  <c r="K288" i="2"/>
  <c r="L288" i="2"/>
  <c r="M288" i="2"/>
  <c r="N288" i="2"/>
  <c r="I289" i="2"/>
  <c r="P289" i="2" s="1"/>
  <c r="R289" i="2" s="1"/>
  <c r="J289" i="2"/>
  <c r="K289" i="2"/>
  <c r="L289" i="2"/>
  <c r="M289" i="2"/>
  <c r="N289" i="2"/>
  <c r="I290" i="2"/>
  <c r="P290" i="2" s="1"/>
  <c r="R290" i="2" s="1"/>
  <c r="J290" i="2"/>
  <c r="K290" i="2"/>
  <c r="L290" i="2"/>
  <c r="M290" i="2"/>
  <c r="N290" i="2"/>
  <c r="I291" i="2"/>
  <c r="P291" i="2" s="1"/>
  <c r="R291" i="2" s="1"/>
  <c r="J291" i="2"/>
  <c r="K291" i="2"/>
  <c r="L291" i="2"/>
  <c r="M291" i="2"/>
  <c r="N291" i="2"/>
  <c r="I292" i="2"/>
  <c r="P292" i="2" s="1"/>
  <c r="R292" i="2" s="1"/>
  <c r="J292" i="2"/>
  <c r="K292" i="2"/>
  <c r="L292" i="2"/>
  <c r="M292" i="2"/>
  <c r="N292" i="2"/>
  <c r="I293" i="2"/>
  <c r="P293" i="2" s="1"/>
  <c r="R293" i="2" s="1"/>
  <c r="J293" i="2"/>
  <c r="K293" i="2"/>
  <c r="L293" i="2"/>
  <c r="M293" i="2"/>
  <c r="N293" i="2"/>
  <c r="I294" i="2"/>
  <c r="P294" i="2" s="1"/>
  <c r="R294" i="2" s="1"/>
  <c r="J294" i="2"/>
  <c r="K294" i="2"/>
  <c r="L294" i="2"/>
  <c r="M294" i="2"/>
  <c r="N294" i="2"/>
  <c r="I295" i="2"/>
  <c r="P295" i="2" s="1"/>
  <c r="R295" i="2" s="1"/>
  <c r="J295" i="2"/>
  <c r="K295" i="2"/>
  <c r="L295" i="2"/>
  <c r="M295" i="2"/>
  <c r="N295" i="2"/>
  <c r="I296" i="2"/>
  <c r="P296" i="2" s="1"/>
  <c r="R296" i="2" s="1"/>
  <c r="J296" i="2"/>
  <c r="K296" i="2"/>
  <c r="L296" i="2"/>
  <c r="M296" i="2"/>
  <c r="N296" i="2"/>
  <c r="I297" i="2"/>
  <c r="P297" i="2" s="1"/>
  <c r="R297" i="2" s="1"/>
  <c r="J297" i="2"/>
  <c r="K297" i="2"/>
  <c r="L297" i="2"/>
  <c r="M297" i="2"/>
  <c r="N297" i="2"/>
  <c r="I298" i="2"/>
  <c r="P298" i="2" s="1"/>
  <c r="R298" i="2" s="1"/>
  <c r="J298" i="2"/>
  <c r="K298" i="2"/>
  <c r="L298" i="2"/>
  <c r="M298" i="2"/>
  <c r="N298" i="2"/>
  <c r="I299" i="2"/>
  <c r="P299" i="2" s="1"/>
  <c r="R299" i="2" s="1"/>
  <c r="J299" i="2"/>
  <c r="K299" i="2"/>
  <c r="L299" i="2"/>
  <c r="M299" i="2"/>
  <c r="N299" i="2"/>
  <c r="I300" i="2"/>
  <c r="P300" i="2" s="1"/>
  <c r="R300" i="2" s="1"/>
  <c r="J300" i="2"/>
  <c r="K300" i="2"/>
  <c r="L300" i="2"/>
  <c r="M300" i="2"/>
  <c r="N300" i="2"/>
  <c r="I301" i="2"/>
  <c r="P301" i="2" s="1"/>
  <c r="R301" i="2" s="1"/>
  <c r="J301" i="2"/>
  <c r="K301" i="2"/>
  <c r="L301" i="2"/>
  <c r="M301" i="2"/>
  <c r="N301" i="2"/>
  <c r="I302" i="2"/>
  <c r="P302" i="2" s="1"/>
  <c r="R302" i="2" s="1"/>
  <c r="J302" i="2"/>
  <c r="K302" i="2"/>
  <c r="L302" i="2"/>
  <c r="M302" i="2"/>
  <c r="N302" i="2"/>
  <c r="I303" i="2"/>
  <c r="P303" i="2" s="1"/>
  <c r="R303" i="2" s="1"/>
  <c r="J303" i="2"/>
  <c r="K303" i="2"/>
  <c r="L303" i="2"/>
  <c r="M303" i="2"/>
  <c r="N303" i="2"/>
  <c r="I304" i="2"/>
  <c r="P304" i="2" s="1"/>
  <c r="R304" i="2" s="1"/>
  <c r="J304" i="2"/>
  <c r="K304" i="2"/>
  <c r="L304" i="2"/>
  <c r="M304" i="2"/>
  <c r="N304" i="2"/>
  <c r="I305" i="2"/>
  <c r="P305" i="2" s="1"/>
  <c r="R305" i="2" s="1"/>
  <c r="J305" i="2"/>
  <c r="K305" i="2"/>
  <c r="L305" i="2"/>
  <c r="M305" i="2"/>
  <c r="N305" i="2"/>
  <c r="I306" i="2"/>
  <c r="P306" i="2" s="1"/>
  <c r="R306" i="2" s="1"/>
  <c r="J306" i="2"/>
  <c r="K306" i="2"/>
  <c r="L306" i="2"/>
  <c r="M306" i="2"/>
  <c r="N306" i="2"/>
  <c r="I307" i="2"/>
  <c r="P307" i="2" s="1"/>
  <c r="R307" i="2" s="1"/>
  <c r="J307" i="2"/>
  <c r="K307" i="2"/>
  <c r="L307" i="2"/>
  <c r="M307" i="2"/>
  <c r="N307" i="2"/>
  <c r="I308" i="2"/>
  <c r="P308" i="2" s="1"/>
  <c r="R308" i="2" s="1"/>
  <c r="J308" i="2"/>
  <c r="K308" i="2"/>
  <c r="L308" i="2"/>
  <c r="M308" i="2"/>
  <c r="N308" i="2"/>
  <c r="I309" i="2"/>
  <c r="P309" i="2" s="1"/>
  <c r="R309" i="2" s="1"/>
  <c r="J309" i="2"/>
  <c r="K309" i="2"/>
  <c r="L309" i="2"/>
  <c r="M309" i="2"/>
  <c r="N309" i="2"/>
  <c r="I310" i="2"/>
  <c r="P310" i="2" s="1"/>
  <c r="R310" i="2" s="1"/>
  <c r="J310" i="2"/>
  <c r="K310" i="2"/>
  <c r="L310" i="2"/>
  <c r="M310" i="2"/>
  <c r="N310" i="2"/>
  <c r="I311" i="2"/>
  <c r="P311" i="2" s="1"/>
  <c r="R311" i="2" s="1"/>
  <c r="J311" i="2"/>
  <c r="K311" i="2"/>
  <c r="L311" i="2"/>
  <c r="M311" i="2"/>
  <c r="N311" i="2"/>
  <c r="I312" i="2"/>
  <c r="P312" i="2" s="1"/>
  <c r="R312" i="2" s="1"/>
  <c r="J312" i="2"/>
  <c r="K312" i="2"/>
  <c r="L312" i="2"/>
  <c r="M312" i="2"/>
  <c r="N312" i="2"/>
  <c r="I313" i="2"/>
  <c r="P313" i="2" s="1"/>
  <c r="R313" i="2" s="1"/>
  <c r="J313" i="2"/>
  <c r="K313" i="2"/>
  <c r="L313" i="2"/>
  <c r="M313" i="2"/>
  <c r="N313" i="2"/>
  <c r="I314" i="2"/>
  <c r="P314" i="2" s="1"/>
  <c r="R314" i="2" s="1"/>
  <c r="J314" i="2"/>
  <c r="K314" i="2"/>
  <c r="L314" i="2"/>
  <c r="M314" i="2"/>
  <c r="N314" i="2"/>
  <c r="I315" i="2"/>
  <c r="P315" i="2" s="1"/>
  <c r="R315" i="2" s="1"/>
  <c r="J315" i="2"/>
  <c r="K315" i="2"/>
  <c r="L315" i="2"/>
  <c r="M315" i="2"/>
  <c r="N315" i="2"/>
  <c r="I316" i="2"/>
  <c r="P316" i="2" s="1"/>
  <c r="R316" i="2" s="1"/>
  <c r="J316" i="2"/>
  <c r="K316" i="2"/>
  <c r="L316" i="2"/>
  <c r="M316" i="2"/>
  <c r="N316" i="2"/>
  <c r="I317" i="2"/>
  <c r="P317" i="2" s="1"/>
  <c r="R317" i="2" s="1"/>
  <c r="J317" i="2"/>
  <c r="K317" i="2"/>
  <c r="L317" i="2"/>
  <c r="M317" i="2"/>
  <c r="N317" i="2"/>
  <c r="I318" i="2"/>
  <c r="P318" i="2" s="1"/>
  <c r="R318" i="2" s="1"/>
  <c r="J318" i="2"/>
  <c r="K318" i="2"/>
  <c r="L318" i="2"/>
  <c r="M318" i="2"/>
  <c r="N318" i="2"/>
  <c r="I319" i="2"/>
  <c r="P319" i="2" s="1"/>
  <c r="R319" i="2" s="1"/>
  <c r="J319" i="2"/>
  <c r="K319" i="2"/>
  <c r="L319" i="2"/>
  <c r="M319" i="2"/>
  <c r="N319" i="2"/>
  <c r="I320" i="2"/>
  <c r="P320" i="2" s="1"/>
  <c r="R320" i="2" s="1"/>
  <c r="J320" i="2"/>
  <c r="K320" i="2"/>
  <c r="L320" i="2"/>
  <c r="M320" i="2"/>
  <c r="N320" i="2"/>
  <c r="I321" i="2"/>
  <c r="P321" i="2" s="1"/>
  <c r="R321" i="2" s="1"/>
  <c r="J321" i="2"/>
  <c r="K321" i="2"/>
  <c r="L321" i="2"/>
  <c r="M321" i="2"/>
  <c r="N321" i="2"/>
  <c r="I322" i="2"/>
  <c r="P322" i="2" s="1"/>
  <c r="R322" i="2" s="1"/>
  <c r="J322" i="2"/>
  <c r="K322" i="2"/>
  <c r="L322" i="2"/>
  <c r="M322" i="2"/>
  <c r="N322" i="2"/>
  <c r="I323" i="2"/>
  <c r="P323" i="2" s="1"/>
  <c r="R323" i="2" s="1"/>
  <c r="J323" i="2"/>
  <c r="K323" i="2"/>
  <c r="L323" i="2"/>
  <c r="M323" i="2"/>
  <c r="N323" i="2"/>
  <c r="I324" i="2"/>
  <c r="P324" i="2" s="1"/>
  <c r="R324" i="2" s="1"/>
  <c r="J324" i="2"/>
  <c r="K324" i="2"/>
  <c r="L324" i="2"/>
  <c r="M324" i="2"/>
  <c r="N324" i="2"/>
  <c r="I325" i="2"/>
  <c r="P325" i="2" s="1"/>
  <c r="R325" i="2" s="1"/>
  <c r="J325" i="2"/>
  <c r="K325" i="2"/>
  <c r="L325" i="2"/>
  <c r="M325" i="2"/>
  <c r="N325" i="2"/>
  <c r="I326" i="2"/>
  <c r="P326" i="2" s="1"/>
  <c r="R326" i="2" s="1"/>
  <c r="J326" i="2"/>
  <c r="K326" i="2"/>
  <c r="L326" i="2"/>
  <c r="M326" i="2"/>
  <c r="N326" i="2"/>
  <c r="I327" i="2"/>
  <c r="P327" i="2" s="1"/>
  <c r="R327" i="2" s="1"/>
  <c r="J327" i="2"/>
  <c r="K327" i="2"/>
  <c r="L327" i="2"/>
  <c r="M327" i="2"/>
  <c r="N327" i="2"/>
  <c r="I328" i="2"/>
  <c r="P328" i="2" s="1"/>
  <c r="R328" i="2" s="1"/>
  <c r="J328" i="2"/>
  <c r="K328" i="2"/>
  <c r="L328" i="2"/>
  <c r="M328" i="2"/>
  <c r="N328" i="2"/>
  <c r="I329" i="2"/>
  <c r="P329" i="2" s="1"/>
  <c r="R329" i="2" s="1"/>
  <c r="J329" i="2"/>
  <c r="K329" i="2"/>
  <c r="L329" i="2"/>
  <c r="M329" i="2"/>
  <c r="N329" i="2"/>
  <c r="I330" i="2"/>
  <c r="P330" i="2" s="1"/>
  <c r="R330" i="2" s="1"/>
  <c r="J330" i="2"/>
  <c r="K330" i="2"/>
  <c r="L330" i="2"/>
  <c r="M330" i="2"/>
  <c r="N330" i="2"/>
  <c r="I331" i="2"/>
  <c r="P331" i="2" s="1"/>
  <c r="R331" i="2" s="1"/>
  <c r="J331" i="2"/>
  <c r="K331" i="2"/>
  <c r="L331" i="2"/>
  <c r="M331" i="2"/>
  <c r="N331" i="2"/>
  <c r="I332" i="2"/>
  <c r="P332" i="2" s="1"/>
  <c r="R332" i="2" s="1"/>
  <c r="J332" i="2"/>
  <c r="K332" i="2"/>
  <c r="L332" i="2"/>
  <c r="M332" i="2"/>
  <c r="N332" i="2"/>
  <c r="I333" i="2"/>
  <c r="P333" i="2" s="1"/>
  <c r="R333" i="2" s="1"/>
  <c r="J333" i="2"/>
  <c r="K333" i="2"/>
  <c r="L333" i="2"/>
  <c r="M333" i="2"/>
  <c r="N333" i="2"/>
  <c r="I334" i="2"/>
  <c r="P334" i="2" s="1"/>
  <c r="R334" i="2" s="1"/>
  <c r="J334" i="2"/>
  <c r="K334" i="2"/>
  <c r="L334" i="2"/>
  <c r="M334" i="2"/>
  <c r="N334" i="2"/>
  <c r="I335" i="2"/>
  <c r="P335" i="2" s="1"/>
  <c r="R335" i="2" s="1"/>
  <c r="J335" i="2"/>
  <c r="K335" i="2"/>
  <c r="L335" i="2"/>
  <c r="M335" i="2"/>
  <c r="N335" i="2"/>
  <c r="I336" i="2"/>
  <c r="P336" i="2" s="1"/>
  <c r="R336" i="2" s="1"/>
  <c r="J336" i="2"/>
  <c r="K336" i="2"/>
  <c r="L336" i="2"/>
  <c r="M336" i="2"/>
  <c r="N336" i="2"/>
  <c r="I337" i="2"/>
  <c r="P337" i="2" s="1"/>
  <c r="R337" i="2" s="1"/>
  <c r="J337" i="2"/>
  <c r="K337" i="2"/>
  <c r="L337" i="2"/>
  <c r="M337" i="2"/>
  <c r="N337" i="2"/>
  <c r="I338" i="2"/>
  <c r="P338" i="2" s="1"/>
  <c r="R338" i="2" s="1"/>
  <c r="J338" i="2"/>
  <c r="K338" i="2"/>
  <c r="L338" i="2"/>
  <c r="M338" i="2"/>
  <c r="N338" i="2"/>
  <c r="I339" i="2"/>
  <c r="P339" i="2" s="1"/>
  <c r="R339" i="2" s="1"/>
  <c r="J339" i="2"/>
  <c r="K339" i="2"/>
  <c r="L339" i="2"/>
  <c r="M339" i="2"/>
  <c r="N339" i="2"/>
  <c r="I340" i="2"/>
  <c r="P340" i="2" s="1"/>
  <c r="R340" i="2" s="1"/>
  <c r="J340" i="2"/>
  <c r="K340" i="2"/>
  <c r="L340" i="2"/>
  <c r="M340" i="2"/>
  <c r="N340" i="2"/>
  <c r="I341" i="2"/>
  <c r="P341" i="2" s="1"/>
  <c r="R341" i="2" s="1"/>
  <c r="J341" i="2"/>
  <c r="K341" i="2"/>
  <c r="L341" i="2"/>
  <c r="M341" i="2"/>
  <c r="N341" i="2"/>
  <c r="I342" i="2"/>
  <c r="P342" i="2" s="1"/>
  <c r="R342" i="2" s="1"/>
  <c r="J342" i="2"/>
  <c r="K342" i="2"/>
  <c r="L342" i="2"/>
  <c r="M342" i="2"/>
  <c r="N342" i="2"/>
  <c r="I343" i="2"/>
  <c r="P343" i="2" s="1"/>
  <c r="R343" i="2" s="1"/>
  <c r="J343" i="2"/>
  <c r="K343" i="2"/>
  <c r="L343" i="2"/>
  <c r="M343" i="2"/>
  <c r="N343" i="2"/>
  <c r="I344" i="2"/>
  <c r="P344" i="2" s="1"/>
  <c r="R344" i="2" s="1"/>
  <c r="J344" i="2"/>
  <c r="K344" i="2"/>
  <c r="L344" i="2"/>
  <c r="M344" i="2"/>
  <c r="N344" i="2"/>
  <c r="I345" i="2"/>
  <c r="P345" i="2" s="1"/>
  <c r="R345" i="2" s="1"/>
  <c r="J345" i="2"/>
  <c r="K345" i="2"/>
  <c r="L345" i="2"/>
  <c r="M345" i="2"/>
  <c r="N345" i="2"/>
  <c r="I346" i="2"/>
  <c r="P346" i="2" s="1"/>
  <c r="R346" i="2" s="1"/>
  <c r="J346" i="2"/>
  <c r="K346" i="2"/>
  <c r="L346" i="2"/>
  <c r="M346" i="2"/>
  <c r="N346" i="2"/>
  <c r="I347" i="2"/>
  <c r="P347" i="2" s="1"/>
  <c r="R347" i="2" s="1"/>
  <c r="J347" i="2"/>
  <c r="K347" i="2"/>
  <c r="L347" i="2"/>
  <c r="M347" i="2"/>
  <c r="N347" i="2"/>
  <c r="I348" i="2"/>
  <c r="P348" i="2" s="1"/>
  <c r="R348" i="2" s="1"/>
  <c r="J348" i="2"/>
  <c r="K348" i="2"/>
  <c r="L348" i="2"/>
  <c r="M348" i="2"/>
  <c r="N348" i="2"/>
  <c r="I349" i="2"/>
  <c r="P349" i="2" s="1"/>
  <c r="R349" i="2" s="1"/>
  <c r="J349" i="2"/>
  <c r="K349" i="2"/>
  <c r="L349" i="2"/>
  <c r="M349" i="2"/>
  <c r="N349" i="2"/>
  <c r="I350" i="2"/>
  <c r="P350" i="2" s="1"/>
  <c r="R350" i="2" s="1"/>
  <c r="J350" i="2"/>
  <c r="K350" i="2"/>
  <c r="L350" i="2"/>
  <c r="M350" i="2"/>
  <c r="N350" i="2"/>
  <c r="I351" i="2"/>
  <c r="P351" i="2" s="1"/>
  <c r="R351" i="2" s="1"/>
  <c r="J351" i="2"/>
  <c r="K351" i="2"/>
  <c r="L351" i="2"/>
  <c r="M351" i="2"/>
  <c r="N351" i="2"/>
  <c r="I352" i="2"/>
  <c r="P352" i="2" s="1"/>
  <c r="R352" i="2" s="1"/>
  <c r="J352" i="2"/>
  <c r="K352" i="2"/>
  <c r="L352" i="2"/>
  <c r="M352" i="2"/>
  <c r="N352" i="2"/>
  <c r="I353" i="2"/>
  <c r="P353" i="2" s="1"/>
  <c r="R353" i="2" s="1"/>
  <c r="J353" i="2"/>
  <c r="K353" i="2"/>
  <c r="L353" i="2"/>
  <c r="M353" i="2"/>
  <c r="N353" i="2"/>
  <c r="I354" i="2"/>
  <c r="P354" i="2" s="1"/>
  <c r="R354" i="2" s="1"/>
  <c r="J354" i="2"/>
  <c r="K354" i="2"/>
  <c r="L354" i="2"/>
  <c r="M354" i="2"/>
  <c r="N354" i="2"/>
  <c r="I355" i="2"/>
  <c r="P355" i="2" s="1"/>
  <c r="R355" i="2" s="1"/>
  <c r="J355" i="2"/>
  <c r="K355" i="2"/>
  <c r="L355" i="2"/>
  <c r="M355" i="2"/>
  <c r="N355" i="2"/>
  <c r="I356" i="2"/>
  <c r="P356" i="2" s="1"/>
  <c r="R356" i="2" s="1"/>
  <c r="J356" i="2"/>
  <c r="K356" i="2"/>
  <c r="L356" i="2"/>
  <c r="M356" i="2"/>
  <c r="N356" i="2"/>
  <c r="I357" i="2"/>
  <c r="P357" i="2" s="1"/>
  <c r="R357" i="2" s="1"/>
  <c r="J357" i="2"/>
  <c r="K357" i="2"/>
  <c r="L357" i="2"/>
  <c r="M357" i="2"/>
  <c r="N357" i="2"/>
  <c r="I358" i="2"/>
  <c r="P358" i="2" s="1"/>
  <c r="R358" i="2" s="1"/>
  <c r="J358" i="2"/>
  <c r="K358" i="2"/>
  <c r="L358" i="2"/>
  <c r="M358" i="2"/>
  <c r="N358" i="2"/>
  <c r="I359" i="2"/>
  <c r="P359" i="2" s="1"/>
  <c r="R359" i="2" s="1"/>
  <c r="J359" i="2"/>
  <c r="K359" i="2"/>
  <c r="L359" i="2"/>
  <c r="M359" i="2"/>
  <c r="N359" i="2"/>
  <c r="I360" i="2"/>
  <c r="P360" i="2" s="1"/>
  <c r="R360" i="2" s="1"/>
  <c r="J360" i="2"/>
  <c r="K360" i="2"/>
  <c r="L360" i="2"/>
  <c r="M360" i="2"/>
  <c r="N360" i="2"/>
  <c r="I361" i="2"/>
  <c r="P361" i="2" s="1"/>
  <c r="R361" i="2" s="1"/>
  <c r="J361" i="2"/>
  <c r="K361" i="2"/>
  <c r="L361" i="2"/>
  <c r="M361" i="2"/>
  <c r="N361" i="2"/>
  <c r="I362" i="2"/>
  <c r="P362" i="2" s="1"/>
  <c r="R362" i="2" s="1"/>
  <c r="J362" i="2"/>
  <c r="K362" i="2"/>
  <c r="L362" i="2"/>
  <c r="M362" i="2"/>
  <c r="N362" i="2"/>
  <c r="I363" i="2"/>
  <c r="P363" i="2" s="1"/>
  <c r="R363" i="2" s="1"/>
  <c r="J363" i="2"/>
  <c r="K363" i="2"/>
  <c r="L363" i="2"/>
  <c r="M363" i="2"/>
  <c r="N363" i="2"/>
  <c r="I364" i="2"/>
  <c r="P364" i="2" s="1"/>
  <c r="R364" i="2" s="1"/>
  <c r="J364" i="2"/>
  <c r="K364" i="2"/>
  <c r="L364" i="2"/>
  <c r="M364" i="2"/>
  <c r="N364" i="2"/>
  <c r="I365" i="2"/>
  <c r="P365" i="2" s="1"/>
  <c r="R365" i="2" s="1"/>
  <c r="J365" i="2"/>
  <c r="K365" i="2"/>
  <c r="L365" i="2"/>
  <c r="M365" i="2"/>
  <c r="N365" i="2"/>
  <c r="I366" i="2"/>
  <c r="P366" i="2" s="1"/>
  <c r="R366" i="2" s="1"/>
  <c r="J366" i="2"/>
  <c r="K366" i="2"/>
  <c r="L366" i="2"/>
  <c r="M366" i="2"/>
  <c r="N366" i="2"/>
  <c r="I367" i="2"/>
  <c r="P367" i="2" s="1"/>
  <c r="R367" i="2" s="1"/>
  <c r="J367" i="2"/>
  <c r="K367" i="2"/>
  <c r="L367" i="2"/>
  <c r="M367" i="2"/>
  <c r="N367" i="2"/>
  <c r="I368" i="2"/>
  <c r="P368" i="2" s="1"/>
  <c r="R368" i="2" s="1"/>
  <c r="J368" i="2"/>
  <c r="K368" i="2"/>
  <c r="L368" i="2"/>
  <c r="M368" i="2"/>
  <c r="N368" i="2"/>
  <c r="I369" i="2"/>
  <c r="P369" i="2" s="1"/>
  <c r="R369" i="2" s="1"/>
  <c r="J369" i="2"/>
  <c r="K369" i="2"/>
  <c r="L369" i="2"/>
  <c r="M369" i="2"/>
  <c r="N369" i="2"/>
  <c r="I370" i="2"/>
  <c r="P370" i="2" s="1"/>
  <c r="R370" i="2" s="1"/>
  <c r="J370" i="2"/>
  <c r="K370" i="2"/>
  <c r="L370" i="2"/>
  <c r="M370" i="2"/>
  <c r="N370" i="2"/>
  <c r="I371" i="2"/>
  <c r="P371" i="2" s="1"/>
  <c r="R371" i="2" s="1"/>
  <c r="J371" i="2"/>
  <c r="K371" i="2"/>
  <c r="L371" i="2"/>
  <c r="M371" i="2"/>
  <c r="N371" i="2"/>
  <c r="I372" i="2"/>
  <c r="P372" i="2" s="1"/>
  <c r="R372" i="2" s="1"/>
  <c r="J372" i="2"/>
  <c r="K372" i="2"/>
  <c r="L372" i="2"/>
  <c r="M372" i="2"/>
  <c r="N372" i="2"/>
  <c r="I373" i="2"/>
  <c r="J373" i="2"/>
  <c r="K373" i="2"/>
  <c r="L373" i="2"/>
  <c r="M373" i="2"/>
  <c r="N373" i="2"/>
  <c r="I374" i="2"/>
  <c r="P374" i="2" s="1"/>
  <c r="R374" i="2" s="1"/>
  <c r="J374" i="2"/>
  <c r="K374" i="2"/>
  <c r="L374" i="2"/>
  <c r="M374" i="2"/>
  <c r="N374" i="2"/>
  <c r="I375" i="2"/>
  <c r="P375" i="2" s="1"/>
  <c r="R375" i="2" s="1"/>
  <c r="J375" i="2"/>
  <c r="K375" i="2"/>
  <c r="L375" i="2"/>
  <c r="M375" i="2"/>
  <c r="N375" i="2"/>
  <c r="I376" i="2"/>
  <c r="P376" i="2" s="1"/>
  <c r="R376" i="2" s="1"/>
  <c r="J376" i="2"/>
  <c r="K376" i="2"/>
  <c r="L376" i="2"/>
  <c r="M376" i="2"/>
  <c r="N376" i="2"/>
  <c r="I377" i="2"/>
  <c r="P377" i="2" s="1"/>
  <c r="R377" i="2" s="1"/>
  <c r="J377" i="2"/>
  <c r="K377" i="2"/>
  <c r="L377" i="2"/>
  <c r="M377" i="2"/>
  <c r="N377" i="2"/>
  <c r="I378" i="2"/>
  <c r="P378" i="2" s="1"/>
  <c r="R378" i="2" s="1"/>
  <c r="J378" i="2"/>
  <c r="K378" i="2"/>
  <c r="L378" i="2"/>
  <c r="M378" i="2"/>
  <c r="N378" i="2"/>
  <c r="I379" i="2"/>
  <c r="P379" i="2" s="1"/>
  <c r="R379" i="2" s="1"/>
  <c r="J379" i="2"/>
  <c r="K379" i="2"/>
  <c r="L379" i="2"/>
  <c r="M379" i="2"/>
  <c r="N379" i="2"/>
  <c r="I380" i="2"/>
  <c r="P380" i="2" s="1"/>
  <c r="R380" i="2" s="1"/>
  <c r="J380" i="2"/>
  <c r="K380" i="2"/>
  <c r="L380" i="2"/>
  <c r="M380" i="2"/>
  <c r="N380" i="2"/>
  <c r="I381" i="2"/>
  <c r="P381" i="2" s="1"/>
  <c r="R381" i="2" s="1"/>
  <c r="J381" i="2"/>
  <c r="K381" i="2"/>
  <c r="L381" i="2"/>
  <c r="M381" i="2"/>
  <c r="N381" i="2"/>
  <c r="I382" i="2"/>
  <c r="P382" i="2" s="1"/>
  <c r="R382" i="2" s="1"/>
  <c r="J382" i="2"/>
  <c r="K382" i="2"/>
  <c r="L382" i="2"/>
  <c r="M382" i="2"/>
  <c r="N382" i="2"/>
  <c r="I383" i="2"/>
  <c r="P383" i="2" s="1"/>
  <c r="R383" i="2" s="1"/>
  <c r="J383" i="2"/>
  <c r="K383" i="2"/>
  <c r="L383" i="2"/>
  <c r="M383" i="2"/>
  <c r="N383" i="2"/>
  <c r="I384" i="2"/>
  <c r="P384" i="2" s="1"/>
  <c r="R384" i="2" s="1"/>
  <c r="J384" i="2"/>
  <c r="K384" i="2"/>
  <c r="L384" i="2"/>
  <c r="M384" i="2"/>
  <c r="N384" i="2"/>
  <c r="I385" i="2"/>
  <c r="P385" i="2" s="1"/>
  <c r="R385" i="2" s="1"/>
  <c r="J385" i="2"/>
  <c r="K385" i="2"/>
  <c r="L385" i="2"/>
  <c r="M385" i="2"/>
  <c r="N385" i="2"/>
  <c r="I386" i="2"/>
  <c r="P386" i="2" s="1"/>
  <c r="R386" i="2" s="1"/>
  <c r="J386" i="2"/>
  <c r="K386" i="2"/>
  <c r="L386" i="2"/>
  <c r="M386" i="2"/>
  <c r="N386" i="2"/>
  <c r="I387" i="2"/>
  <c r="P387" i="2" s="1"/>
  <c r="R387" i="2" s="1"/>
  <c r="J387" i="2"/>
  <c r="K387" i="2"/>
  <c r="L387" i="2"/>
  <c r="M387" i="2"/>
  <c r="N387" i="2"/>
  <c r="I388" i="2"/>
  <c r="P388" i="2" s="1"/>
  <c r="R388" i="2" s="1"/>
  <c r="J388" i="2"/>
  <c r="K388" i="2"/>
  <c r="L388" i="2"/>
  <c r="M388" i="2"/>
  <c r="N388" i="2"/>
  <c r="I389" i="2"/>
  <c r="P389" i="2" s="1"/>
  <c r="R389" i="2" s="1"/>
  <c r="J389" i="2"/>
  <c r="K389" i="2"/>
  <c r="L389" i="2"/>
  <c r="M389" i="2"/>
  <c r="N389" i="2"/>
  <c r="I390" i="2"/>
  <c r="P390" i="2" s="1"/>
  <c r="R390" i="2" s="1"/>
  <c r="J390" i="2"/>
  <c r="K390" i="2"/>
  <c r="L390" i="2"/>
  <c r="M390" i="2"/>
  <c r="N390" i="2"/>
  <c r="I391" i="2"/>
  <c r="P391" i="2" s="1"/>
  <c r="R391" i="2" s="1"/>
  <c r="J391" i="2"/>
  <c r="K391" i="2"/>
  <c r="L391" i="2"/>
  <c r="M391" i="2"/>
  <c r="N391" i="2"/>
  <c r="I392" i="2"/>
  <c r="P392" i="2" s="1"/>
  <c r="R392" i="2" s="1"/>
  <c r="J392" i="2"/>
  <c r="K392" i="2"/>
  <c r="L392" i="2"/>
  <c r="M392" i="2"/>
  <c r="N392" i="2"/>
  <c r="I393" i="2"/>
  <c r="P393" i="2" s="1"/>
  <c r="R393" i="2" s="1"/>
  <c r="J393" i="2"/>
  <c r="K393" i="2"/>
  <c r="L393" i="2"/>
  <c r="M393" i="2"/>
  <c r="N393" i="2"/>
  <c r="I394" i="2"/>
  <c r="P394" i="2" s="1"/>
  <c r="R394" i="2" s="1"/>
  <c r="J394" i="2"/>
  <c r="K394" i="2"/>
  <c r="L394" i="2"/>
  <c r="M394" i="2"/>
  <c r="N394" i="2"/>
  <c r="I395" i="2"/>
  <c r="P395" i="2" s="1"/>
  <c r="R395" i="2" s="1"/>
  <c r="J395" i="2"/>
  <c r="K395" i="2"/>
  <c r="L395" i="2"/>
  <c r="M395" i="2"/>
  <c r="N395" i="2"/>
  <c r="I396" i="2"/>
  <c r="P396" i="2" s="1"/>
  <c r="R396" i="2" s="1"/>
  <c r="J396" i="2"/>
  <c r="K396" i="2"/>
  <c r="L396" i="2"/>
  <c r="M396" i="2"/>
  <c r="N396" i="2"/>
  <c r="I397" i="2"/>
  <c r="P397" i="2" s="1"/>
  <c r="R397" i="2" s="1"/>
  <c r="J397" i="2"/>
  <c r="K397" i="2"/>
  <c r="L397" i="2"/>
  <c r="M397" i="2"/>
  <c r="N397" i="2"/>
  <c r="I398" i="2"/>
  <c r="P398" i="2" s="1"/>
  <c r="R398" i="2" s="1"/>
  <c r="J398" i="2"/>
  <c r="K398" i="2"/>
  <c r="L398" i="2"/>
  <c r="M398" i="2"/>
  <c r="N398" i="2"/>
  <c r="I399" i="2"/>
  <c r="P399" i="2" s="1"/>
  <c r="R399" i="2" s="1"/>
  <c r="J399" i="2"/>
  <c r="K399" i="2"/>
  <c r="L399" i="2"/>
  <c r="M399" i="2"/>
  <c r="N399" i="2"/>
  <c r="I400" i="2"/>
  <c r="P400" i="2" s="1"/>
  <c r="R400" i="2" s="1"/>
  <c r="J400" i="2"/>
  <c r="K400" i="2"/>
  <c r="L400" i="2"/>
  <c r="M400" i="2"/>
  <c r="N400" i="2"/>
  <c r="I401" i="2"/>
  <c r="P401" i="2" s="1"/>
  <c r="R401" i="2" s="1"/>
  <c r="J401" i="2"/>
  <c r="K401" i="2"/>
  <c r="L401" i="2"/>
  <c r="M401" i="2"/>
  <c r="N401" i="2"/>
  <c r="I402" i="2"/>
  <c r="P402" i="2" s="1"/>
  <c r="R402" i="2" s="1"/>
  <c r="J402" i="2"/>
  <c r="K402" i="2"/>
  <c r="L402" i="2"/>
  <c r="M402" i="2"/>
  <c r="N402" i="2"/>
  <c r="I403" i="2"/>
  <c r="P403" i="2" s="1"/>
  <c r="R403" i="2" s="1"/>
  <c r="J403" i="2"/>
  <c r="K403" i="2"/>
  <c r="L403" i="2"/>
  <c r="M403" i="2"/>
  <c r="N403" i="2"/>
  <c r="I404" i="2"/>
  <c r="P404" i="2" s="1"/>
  <c r="R404" i="2" s="1"/>
  <c r="J404" i="2"/>
  <c r="K404" i="2"/>
  <c r="L404" i="2"/>
  <c r="M404" i="2"/>
  <c r="N404" i="2"/>
  <c r="I405" i="2"/>
  <c r="P405" i="2" s="1"/>
  <c r="R405" i="2" s="1"/>
  <c r="J405" i="2"/>
  <c r="K405" i="2"/>
  <c r="L405" i="2"/>
  <c r="M405" i="2"/>
  <c r="N405" i="2"/>
  <c r="I406" i="2"/>
  <c r="P406" i="2" s="1"/>
  <c r="R406" i="2" s="1"/>
  <c r="J406" i="2"/>
  <c r="K406" i="2"/>
  <c r="L406" i="2"/>
  <c r="M406" i="2"/>
  <c r="N406" i="2"/>
  <c r="I407" i="2"/>
  <c r="P407" i="2" s="1"/>
  <c r="R407" i="2" s="1"/>
  <c r="J407" i="2"/>
  <c r="K407" i="2"/>
  <c r="L407" i="2"/>
  <c r="M407" i="2"/>
  <c r="N407" i="2"/>
  <c r="I408" i="2"/>
  <c r="P408" i="2" s="1"/>
  <c r="R408" i="2" s="1"/>
  <c r="J408" i="2"/>
  <c r="K408" i="2"/>
  <c r="L408" i="2"/>
  <c r="M408" i="2"/>
  <c r="N408" i="2"/>
  <c r="I409" i="2"/>
  <c r="P409" i="2" s="1"/>
  <c r="R409" i="2" s="1"/>
  <c r="J409" i="2"/>
  <c r="K409" i="2"/>
  <c r="L409" i="2"/>
  <c r="M409" i="2"/>
  <c r="N409" i="2"/>
  <c r="I410" i="2"/>
  <c r="P410" i="2" s="1"/>
  <c r="R410" i="2" s="1"/>
  <c r="J410" i="2"/>
  <c r="K410" i="2"/>
  <c r="L410" i="2"/>
  <c r="M410" i="2"/>
  <c r="N410" i="2"/>
  <c r="I411" i="2"/>
  <c r="P411" i="2" s="1"/>
  <c r="R411" i="2" s="1"/>
  <c r="J411" i="2"/>
  <c r="K411" i="2"/>
  <c r="L411" i="2"/>
  <c r="M411" i="2"/>
  <c r="N411" i="2"/>
  <c r="I412" i="2"/>
  <c r="P412" i="2" s="1"/>
  <c r="R412" i="2" s="1"/>
  <c r="J412" i="2"/>
  <c r="K412" i="2"/>
  <c r="L412" i="2"/>
  <c r="M412" i="2"/>
  <c r="N412" i="2"/>
  <c r="I413" i="2"/>
  <c r="P413" i="2" s="1"/>
  <c r="R413" i="2" s="1"/>
  <c r="J413" i="2"/>
  <c r="K413" i="2"/>
  <c r="L413" i="2"/>
  <c r="M413" i="2"/>
  <c r="N413" i="2"/>
  <c r="I414" i="2"/>
  <c r="P414" i="2" s="1"/>
  <c r="R414" i="2" s="1"/>
  <c r="J414" i="2"/>
  <c r="K414" i="2"/>
  <c r="L414" i="2"/>
  <c r="M414" i="2"/>
  <c r="N414" i="2"/>
  <c r="I415" i="2"/>
  <c r="P415" i="2" s="1"/>
  <c r="R415" i="2" s="1"/>
  <c r="J415" i="2"/>
  <c r="K415" i="2"/>
  <c r="L415" i="2"/>
  <c r="M415" i="2"/>
  <c r="N415" i="2"/>
  <c r="I416" i="2"/>
  <c r="P416" i="2" s="1"/>
  <c r="R416" i="2" s="1"/>
  <c r="J416" i="2"/>
  <c r="K416" i="2"/>
  <c r="L416" i="2"/>
  <c r="M416" i="2"/>
  <c r="N416" i="2"/>
  <c r="I417" i="2"/>
  <c r="P417" i="2" s="1"/>
  <c r="R417" i="2" s="1"/>
  <c r="J417" i="2"/>
  <c r="K417" i="2"/>
  <c r="L417" i="2"/>
  <c r="M417" i="2"/>
  <c r="N417" i="2"/>
  <c r="I418" i="2"/>
  <c r="P418" i="2" s="1"/>
  <c r="R418" i="2" s="1"/>
  <c r="J418" i="2"/>
  <c r="K418" i="2"/>
  <c r="L418" i="2"/>
  <c r="M418" i="2"/>
  <c r="N418" i="2"/>
  <c r="I419" i="2"/>
  <c r="P419" i="2" s="1"/>
  <c r="R419" i="2" s="1"/>
  <c r="J419" i="2"/>
  <c r="K419" i="2"/>
  <c r="L419" i="2"/>
  <c r="M419" i="2"/>
  <c r="N419" i="2"/>
  <c r="I420" i="2"/>
  <c r="P420" i="2" s="1"/>
  <c r="R420" i="2" s="1"/>
  <c r="J420" i="2"/>
  <c r="K420" i="2"/>
  <c r="L420" i="2"/>
  <c r="M420" i="2"/>
  <c r="N420" i="2"/>
  <c r="I421" i="2"/>
  <c r="P421" i="2" s="1"/>
  <c r="R421" i="2" s="1"/>
  <c r="J421" i="2"/>
  <c r="K421" i="2"/>
  <c r="L421" i="2"/>
  <c r="M421" i="2"/>
  <c r="N421" i="2"/>
  <c r="I422" i="2"/>
  <c r="P422" i="2" s="1"/>
  <c r="R422" i="2" s="1"/>
  <c r="J422" i="2"/>
  <c r="K422" i="2"/>
  <c r="L422" i="2"/>
  <c r="M422" i="2"/>
  <c r="N422" i="2"/>
  <c r="I423" i="2"/>
  <c r="P423" i="2" s="1"/>
  <c r="R423" i="2" s="1"/>
  <c r="J423" i="2"/>
  <c r="K423" i="2"/>
  <c r="L423" i="2"/>
  <c r="M423" i="2"/>
  <c r="N423" i="2"/>
  <c r="I424" i="2"/>
  <c r="P424" i="2" s="1"/>
  <c r="R424" i="2" s="1"/>
  <c r="J424" i="2"/>
  <c r="K424" i="2"/>
  <c r="L424" i="2"/>
  <c r="M424" i="2"/>
  <c r="N424" i="2"/>
  <c r="I425" i="2"/>
  <c r="P425" i="2" s="1"/>
  <c r="R425" i="2" s="1"/>
  <c r="J425" i="2"/>
  <c r="K425" i="2"/>
  <c r="L425" i="2"/>
  <c r="M425" i="2"/>
  <c r="N425" i="2"/>
  <c r="I426" i="2"/>
  <c r="P426" i="2" s="1"/>
  <c r="R426" i="2" s="1"/>
  <c r="J426" i="2"/>
  <c r="K426" i="2"/>
  <c r="L426" i="2"/>
  <c r="M426" i="2"/>
  <c r="N426" i="2"/>
  <c r="I427" i="2"/>
  <c r="P427" i="2" s="1"/>
  <c r="R427" i="2" s="1"/>
  <c r="J427" i="2"/>
  <c r="K427" i="2"/>
  <c r="L427" i="2"/>
  <c r="M427" i="2"/>
  <c r="N427" i="2"/>
  <c r="I428" i="2"/>
  <c r="P428" i="2" s="1"/>
  <c r="R428" i="2" s="1"/>
  <c r="J428" i="2"/>
  <c r="K428" i="2"/>
  <c r="L428" i="2"/>
  <c r="M428" i="2"/>
  <c r="N428" i="2"/>
  <c r="I429" i="2"/>
  <c r="P429" i="2" s="1"/>
  <c r="R429" i="2" s="1"/>
  <c r="J429" i="2"/>
  <c r="K429" i="2"/>
  <c r="L429" i="2"/>
  <c r="M429" i="2"/>
  <c r="N429" i="2"/>
  <c r="I430" i="2"/>
  <c r="P430" i="2" s="1"/>
  <c r="R430" i="2" s="1"/>
  <c r="J430" i="2"/>
  <c r="K430" i="2"/>
  <c r="L430" i="2"/>
  <c r="M430" i="2"/>
  <c r="N430" i="2"/>
  <c r="I431" i="2"/>
  <c r="P431" i="2" s="1"/>
  <c r="R431" i="2" s="1"/>
  <c r="J431" i="2"/>
  <c r="K431" i="2"/>
  <c r="L431" i="2"/>
  <c r="M431" i="2"/>
  <c r="N431" i="2"/>
  <c r="I432" i="2"/>
  <c r="P432" i="2" s="1"/>
  <c r="R432" i="2" s="1"/>
  <c r="J432" i="2"/>
  <c r="K432" i="2"/>
  <c r="L432" i="2"/>
  <c r="M432" i="2"/>
  <c r="N432" i="2"/>
  <c r="I433" i="2"/>
  <c r="P433" i="2" s="1"/>
  <c r="R433" i="2" s="1"/>
  <c r="J433" i="2"/>
  <c r="K433" i="2"/>
  <c r="L433" i="2"/>
  <c r="M433" i="2"/>
  <c r="N433" i="2"/>
  <c r="I434" i="2"/>
  <c r="P434" i="2" s="1"/>
  <c r="R434" i="2" s="1"/>
  <c r="J434" i="2"/>
  <c r="K434" i="2"/>
  <c r="L434" i="2"/>
  <c r="M434" i="2"/>
  <c r="N434" i="2"/>
  <c r="I435" i="2"/>
  <c r="P435" i="2" s="1"/>
  <c r="R435" i="2" s="1"/>
  <c r="J435" i="2"/>
  <c r="K435" i="2"/>
  <c r="L435" i="2"/>
  <c r="M435" i="2"/>
  <c r="N435" i="2"/>
  <c r="I436" i="2"/>
  <c r="P436" i="2" s="1"/>
  <c r="R436" i="2" s="1"/>
  <c r="J436" i="2"/>
  <c r="K436" i="2"/>
  <c r="L436" i="2"/>
  <c r="M436" i="2"/>
  <c r="N436" i="2"/>
  <c r="I437" i="2"/>
  <c r="P437" i="2" s="1"/>
  <c r="R437" i="2" s="1"/>
  <c r="J437" i="2"/>
  <c r="K437" i="2"/>
  <c r="L437" i="2"/>
  <c r="M437" i="2"/>
  <c r="N437" i="2"/>
  <c r="I438" i="2"/>
  <c r="P438" i="2" s="1"/>
  <c r="R438" i="2" s="1"/>
  <c r="J438" i="2"/>
  <c r="K438" i="2"/>
  <c r="L438" i="2"/>
  <c r="M438" i="2"/>
  <c r="N438" i="2"/>
  <c r="I439" i="2"/>
  <c r="P439" i="2" s="1"/>
  <c r="R439" i="2" s="1"/>
  <c r="J439" i="2"/>
  <c r="K439" i="2"/>
  <c r="L439" i="2"/>
  <c r="M439" i="2"/>
  <c r="N439" i="2"/>
  <c r="I440" i="2"/>
  <c r="P440" i="2" s="1"/>
  <c r="R440" i="2" s="1"/>
  <c r="J440" i="2"/>
  <c r="K440" i="2"/>
  <c r="L440" i="2"/>
  <c r="M440" i="2"/>
  <c r="N440" i="2"/>
  <c r="I441" i="2"/>
  <c r="P441" i="2" s="1"/>
  <c r="R441" i="2" s="1"/>
  <c r="J441" i="2"/>
  <c r="K441" i="2"/>
  <c r="L441" i="2"/>
  <c r="M441" i="2"/>
  <c r="N441" i="2"/>
  <c r="I442" i="2"/>
  <c r="P442" i="2" s="1"/>
  <c r="R442" i="2" s="1"/>
  <c r="J442" i="2"/>
  <c r="K442" i="2"/>
  <c r="L442" i="2"/>
  <c r="M442" i="2"/>
  <c r="N442" i="2"/>
  <c r="I443" i="2"/>
  <c r="P443" i="2" s="1"/>
  <c r="R443" i="2" s="1"/>
  <c r="J443" i="2"/>
  <c r="K443" i="2"/>
  <c r="L443" i="2"/>
  <c r="M443" i="2"/>
  <c r="N443" i="2"/>
  <c r="I444" i="2"/>
  <c r="P444" i="2" s="1"/>
  <c r="R444" i="2" s="1"/>
  <c r="J444" i="2"/>
  <c r="K444" i="2"/>
  <c r="L444" i="2"/>
  <c r="M444" i="2"/>
  <c r="N444" i="2"/>
  <c r="I445" i="2"/>
  <c r="P445" i="2" s="1"/>
  <c r="R445" i="2" s="1"/>
  <c r="J445" i="2"/>
  <c r="K445" i="2"/>
  <c r="L445" i="2"/>
  <c r="M445" i="2"/>
  <c r="N445" i="2"/>
  <c r="I446" i="2"/>
  <c r="P446" i="2" s="1"/>
  <c r="R446" i="2" s="1"/>
  <c r="J446" i="2"/>
  <c r="K446" i="2"/>
  <c r="L446" i="2"/>
  <c r="M446" i="2"/>
  <c r="N446" i="2"/>
  <c r="I447" i="2"/>
  <c r="P447" i="2" s="1"/>
  <c r="R447" i="2" s="1"/>
  <c r="J447" i="2"/>
  <c r="K447" i="2"/>
  <c r="L447" i="2"/>
  <c r="M447" i="2"/>
  <c r="N447" i="2"/>
  <c r="I448" i="2"/>
  <c r="P448" i="2" s="1"/>
  <c r="R448" i="2" s="1"/>
  <c r="J448" i="2"/>
  <c r="K448" i="2"/>
  <c r="L448" i="2"/>
  <c r="M448" i="2"/>
  <c r="N448" i="2"/>
  <c r="I449" i="2"/>
  <c r="P449" i="2" s="1"/>
  <c r="R449" i="2" s="1"/>
  <c r="J449" i="2"/>
  <c r="K449" i="2"/>
  <c r="L449" i="2"/>
  <c r="M449" i="2"/>
  <c r="N449" i="2"/>
  <c r="I450" i="2"/>
  <c r="P450" i="2" s="1"/>
  <c r="R450" i="2" s="1"/>
  <c r="J450" i="2"/>
  <c r="K450" i="2"/>
  <c r="L450" i="2"/>
  <c r="M450" i="2"/>
  <c r="N450" i="2"/>
  <c r="I451" i="2"/>
  <c r="P451" i="2" s="1"/>
  <c r="R451" i="2" s="1"/>
  <c r="J451" i="2"/>
  <c r="K451" i="2"/>
  <c r="L451" i="2"/>
  <c r="M451" i="2"/>
  <c r="N451" i="2"/>
  <c r="I452" i="2"/>
  <c r="P452" i="2" s="1"/>
  <c r="R452" i="2" s="1"/>
  <c r="J452" i="2"/>
  <c r="K452" i="2"/>
  <c r="L452" i="2"/>
  <c r="M452" i="2"/>
  <c r="N452" i="2"/>
  <c r="I453" i="2"/>
  <c r="P453" i="2" s="1"/>
  <c r="R453" i="2" s="1"/>
  <c r="J453" i="2"/>
  <c r="K453" i="2"/>
  <c r="L453" i="2"/>
  <c r="M453" i="2"/>
  <c r="N453" i="2"/>
  <c r="I454" i="2"/>
  <c r="P454" i="2" s="1"/>
  <c r="R454" i="2" s="1"/>
  <c r="J454" i="2"/>
  <c r="K454" i="2"/>
  <c r="L454" i="2"/>
  <c r="M454" i="2"/>
  <c r="N454" i="2"/>
  <c r="I455" i="2"/>
  <c r="P455" i="2" s="1"/>
  <c r="R455" i="2" s="1"/>
  <c r="J455" i="2"/>
  <c r="K455" i="2"/>
  <c r="L455" i="2"/>
  <c r="M455" i="2"/>
  <c r="N455" i="2"/>
  <c r="I456" i="2"/>
  <c r="P456" i="2" s="1"/>
  <c r="R456" i="2" s="1"/>
  <c r="J456" i="2"/>
  <c r="K456" i="2"/>
  <c r="L456" i="2"/>
  <c r="M456" i="2"/>
  <c r="N456" i="2"/>
  <c r="I457" i="2"/>
  <c r="P457" i="2" s="1"/>
  <c r="R457" i="2" s="1"/>
  <c r="J457" i="2"/>
  <c r="K457" i="2"/>
  <c r="L457" i="2"/>
  <c r="M457" i="2"/>
  <c r="N457" i="2"/>
  <c r="I458" i="2"/>
  <c r="P458" i="2" s="1"/>
  <c r="R458" i="2" s="1"/>
  <c r="J458" i="2"/>
  <c r="K458" i="2"/>
  <c r="L458" i="2"/>
  <c r="M458" i="2"/>
  <c r="N458" i="2"/>
  <c r="I459" i="2"/>
  <c r="P459" i="2" s="1"/>
  <c r="R459" i="2" s="1"/>
  <c r="J459" i="2"/>
  <c r="K459" i="2"/>
  <c r="L459" i="2"/>
  <c r="M459" i="2"/>
  <c r="N459" i="2"/>
  <c r="I460" i="2"/>
  <c r="P460" i="2" s="1"/>
  <c r="R460" i="2" s="1"/>
  <c r="J460" i="2"/>
  <c r="K460" i="2"/>
  <c r="L460" i="2"/>
  <c r="M460" i="2"/>
  <c r="N460" i="2"/>
  <c r="I461" i="2"/>
  <c r="P461" i="2" s="1"/>
  <c r="R461" i="2" s="1"/>
  <c r="J461" i="2"/>
  <c r="K461" i="2"/>
  <c r="L461" i="2"/>
  <c r="M461" i="2"/>
  <c r="N461" i="2"/>
  <c r="I462" i="2"/>
  <c r="P462" i="2" s="1"/>
  <c r="R462" i="2" s="1"/>
  <c r="J462" i="2"/>
  <c r="K462" i="2"/>
  <c r="L462" i="2"/>
  <c r="M462" i="2"/>
  <c r="N462" i="2"/>
  <c r="I463" i="2"/>
  <c r="P463" i="2" s="1"/>
  <c r="R463" i="2" s="1"/>
  <c r="J463" i="2"/>
  <c r="K463" i="2"/>
  <c r="L463" i="2"/>
  <c r="M463" i="2"/>
  <c r="N463" i="2"/>
  <c r="I464" i="2"/>
  <c r="P464" i="2" s="1"/>
  <c r="R464" i="2" s="1"/>
  <c r="J464" i="2"/>
  <c r="K464" i="2"/>
  <c r="L464" i="2"/>
  <c r="M464" i="2"/>
  <c r="N464" i="2"/>
  <c r="I465" i="2"/>
  <c r="P465" i="2" s="1"/>
  <c r="R465" i="2" s="1"/>
  <c r="J465" i="2"/>
  <c r="K465" i="2"/>
  <c r="L465" i="2"/>
  <c r="M465" i="2"/>
  <c r="N465" i="2"/>
  <c r="I466" i="2"/>
  <c r="P466" i="2" s="1"/>
  <c r="R466" i="2" s="1"/>
  <c r="J466" i="2"/>
  <c r="K466" i="2"/>
  <c r="L466" i="2"/>
  <c r="M466" i="2"/>
  <c r="N466" i="2"/>
  <c r="I467" i="2"/>
  <c r="P467" i="2" s="1"/>
  <c r="R467" i="2" s="1"/>
  <c r="J467" i="2"/>
  <c r="K467" i="2"/>
  <c r="L467" i="2"/>
  <c r="M467" i="2"/>
  <c r="N467" i="2"/>
  <c r="I468" i="2"/>
  <c r="P468" i="2" s="1"/>
  <c r="R468" i="2" s="1"/>
  <c r="J468" i="2"/>
  <c r="K468" i="2"/>
  <c r="L468" i="2"/>
  <c r="M468" i="2"/>
  <c r="N468" i="2"/>
  <c r="I469" i="2"/>
  <c r="P469" i="2" s="1"/>
  <c r="R469" i="2" s="1"/>
  <c r="J469" i="2"/>
  <c r="K469" i="2"/>
  <c r="L469" i="2"/>
  <c r="M469" i="2"/>
  <c r="N469" i="2"/>
  <c r="I470" i="2"/>
  <c r="P470" i="2" s="1"/>
  <c r="R470" i="2" s="1"/>
  <c r="J470" i="2"/>
  <c r="K470" i="2"/>
  <c r="L470" i="2"/>
  <c r="M470" i="2"/>
  <c r="N470" i="2"/>
  <c r="I471" i="2"/>
  <c r="P471" i="2" s="1"/>
  <c r="R471" i="2" s="1"/>
  <c r="J471" i="2"/>
  <c r="K471" i="2"/>
  <c r="L471" i="2"/>
  <c r="M471" i="2"/>
  <c r="N471" i="2"/>
  <c r="I472" i="2"/>
  <c r="P472" i="2" s="1"/>
  <c r="R472" i="2" s="1"/>
  <c r="J472" i="2"/>
  <c r="K472" i="2"/>
  <c r="L472" i="2"/>
  <c r="M472" i="2"/>
  <c r="N472" i="2"/>
  <c r="I473" i="2"/>
  <c r="P473" i="2" s="1"/>
  <c r="R473" i="2" s="1"/>
  <c r="J473" i="2"/>
  <c r="K473" i="2"/>
  <c r="L473" i="2"/>
  <c r="M473" i="2"/>
  <c r="N473" i="2"/>
  <c r="I474" i="2"/>
  <c r="P474" i="2" s="1"/>
  <c r="R474" i="2" s="1"/>
  <c r="J474" i="2"/>
  <c r="K474" i="2"/>
  <c r="L474" i="2"/>
  <c r="M474" i="2"/>
  <c r="N474" i="2"/>
  <c r="I475" i="2"/>
  <c r="P475" i="2" s="1"/>
  <c r="R475" i="2" s="1"/>
  <c r="J475" i="2"/>
  <c r="K475" i="2"/>
  <c r="L475" i="2"/>
  <c r="M475" i="2"/>
  <c r="N475" i="2"/>
  <c r="I476" i="2"/>
  <c r="P476" i="2" s="1"/>
  <c r="R476" i="2" s="1"/>
  <c r="J476" i="2"/>
  <c r="K476" i="2"/>
  <c r="L476" i="2"/>
  <c r="M476" i="2"/>
  <c r="N476" i="2"/>
  <c r="I477" i="2"/>
  <c r="P477" i="2" s="1"/>
  <c r="R477" i="2" s="1"/>
  <c r="J477" i="2"/>
  <c r="K477" i="2"/>
  <c r="L477" i="2"/>
  <c r="M477" i="2"/>
  <c r="N477" i="2"/>
  <c r="I478" i="2"/>
  <c r="P478" i="2" s="1"/>
  <c r="R478" i="2" s="1"/>
  <c r="J478" i="2"/>
  <c r="K478" i="2"/>
  <c r="L478" i="2"/>
  <c r="M478" i="2"/>
  <c r="N478" i="2"/>
  <c r="I479" i="2"/>
  <c r="P479" i="2" s="1"/>
  <c r="R479" i="2" s="1"/>
  <c r="J479" i="2"/>
  <c r="K479" i="2"/>
  <c r="L479" i="2"/>
  <c r="M479" i="2"/>
  <c r="N479" i="2"/>
  <c r="I480" i="2"/>
  <c r="P480" i="2" s="1"/>
  <c r="R480" i="2" s="1"/>
  <c r="J480" i="2"/>
  <c r="K480" i="2"/>
  <c r="L480" i="2"/>
  <c r="M480" i="2"/>
  <c r="N480" i="2"/>
  <c r="I481" i="2"/>
  <c r="P481" i="2" s="1"/>
  <c r="R481" i="2" s="1"/>
  <c r="J481" i="2"/>
  <c r="K481" i="2"/>
  <c r="L481" i="2"/>
  <c r="M481" i="2"/>
  <c r="N481" i="2"/>
  <c r="I482" i="2"/>
  <c r="P482" i="2" s="1"/>
  <c r="R482" i="2" s="1"/>
  <c r="J482" i="2"/>
  <c r="K482" i="2"/>
  <c r="L482" i="2"/>
  <c r="M482" i="2"/>
  <c r="N482" i="2"/>
  <c r="I483" i="2"/>
  <c r="P483" i="2" s="1"/>
  <c r="R483" i="2" s="1"/>
  <c r="J483" i="2"/>
  <c r="K483" i="2"/>
  <c r="L483" i="2"/>
  <c r="M483" i="2"/>
  <c r="N483" i="2"/>
  <c r="I484" i="2"/>
  <c r="P484" i="2" s="1"/>
  <c r="R484" i="2" s="1"/>
  <c r="J484" i="2"/>
  <c r="K484" i="2"/>
  <c r="L484" i="2"/>
  <c r="M484" i="2"/>
  <c r="N484" i="2"/>
  <c r="I485" i="2"/>
  <c r="P485" i="2" s="1"/>
  <c r="R485" i="2" s="1"/>
  <c r="J485" i="2"/>
  <c r="K485" i="2"/>
  <c r="L485" i="2"/>
  <c r="M485" i="2"/>
  <c r="N485" i="2"/>
  <c r="I486" i="2"/>
  <c r="P486" i="2" s="1"/>
  <c r="R486" i="2" s="1"/>
  <c r="J486" i="2"/>
  <c r="K486" i="2"/>
  <c r="L486" i="2"/>
  <c r="M486" i="2"/>
  <c r="N486" i="2"/>
  <c r="I487" i="2"/>
  <c r="P487" i="2" s="1"/>
  <c r="R487" i="2" s="1"/>
  <c r="J487" i="2"/>
  <c r="K487" i="2"/>
  <c r="L487" i="2"/>
  <c r="M487" i="2"/>
  <c r="N487" i="2"/>
  <c r="I488" i="2"/>
  <c r="P488" i="2" s="1"/>
  <c r="R488" i="2" s="1"/>
  <c r="J488" i="2"/>
  <c r="K488" i="2"/>
  <c r="L488" i="2"/>
  <c r="M488" i="2"/>
  <c r="N488" i="2"/>
  <c r="I489" i="2"/>
  <c r="P489" i="2" s="1"/>
  <c r="R489" i="2" s="1"/>
  <c r="J489" i="2"/>
  <c r="K489" i="2"/>
  <c r="L489" i="2"/>
  <c r="M489" i="2"/>
  <c r="N489" i="2"/>
  <c r="I490" i="2"/>
  <c r="P490" i="2" s="1"/>
  <c r="R490" i="2" s="1"/>
  <c r="J490" i="2"/>
  <c r="K490" i="2"/>
  <c r="L490" i="2"/>
  <c r="M490" i="2"/>
  <c r="N490" i="2"/>
  <c r="I491" i="2"/>
  <c r="P491" i="2" s="1"/>
  <c r="R491" i="2" s="1"/>
  <c r="J491" i="2"/>
  <c r="K491" i="2"/>
  <c r="L491" i="2"/>
  <c r="M491" i="2"/>
  <c r="N491" i="2"/>
  <c r="I492" i="2"/>
  <c r="P492" i="2" s="1"/>
  <c r="R492" i="2" s="1"/>
  <c r="J492" i="2"/>
  <c r="K492" i="2"/>
  <c r="L492" i="2"/>
  <c r="M492" i="2"/>
  <c r="N492" i="2"/>
  <c r="I493" i="2"/>
  <c r="P493" i="2" s="1"/>
  <c r="R493" i="2" s="1"/>
  <c r="J493" i="2"/>
  <c r="K493" i="2"/>
  <c r="L493" i="2"/>
  <c r="M493" i="2"/>
  <c r="N493" i="2"/>
  <c r="I494" i="2"/>
  <c r="P494" i="2" s="1"/>
  <c r="R494" i="2" s="1"/>
  <c r="J494" i="2"/>
  <c r="K494" i="2"/>
  <c r="L494" i="2"/>
  <c r="M494" i="2"/>
  <c r="N494" i="2"/>
  <c r="I495" i="2"/>
  <c r="P495" i="2" s="1"/>
  <c r="R495" i="2" s="1"/>
  <c r="J495" i="2"/>
  <c r="K495" i="2"/>
  <c r="L495" i="2"/>
  <c r="M495" i="2"/>
  <c r="N495" i="2"/>
  <c r="I496" i="2"/>
  <c r="P496" i="2" s="1"/>
  <c r="R496" i="2" s="1"/>
  <c r="J496" i="2"/>
  <c r="K496" i="2"/>
  <c r="L496" i="2"/>
  <c r="M496" i="2"/>
  <c r="N496" i="2"/>
  <c r="I497" i="2"/>
  <c r="P497" i="2" s="1"/>
  <c r="R497" i="2" s="1"/>
  <c r="J497" i="2"/>
  <c r="K497" i="2"/>
  <c r="L497" i="2"/>
  <c r="M497" i="2"/>
  <c r="N497" i="2"/>
  <c r="I498" i="2"/>
  <c r="P498" i="2" s="1"/>
  <c r="R498" i="2" s="1"/>
  <c r="J498" i="2"/>
  <c r="K498" i="2"/>
  <c r="L498" i="2"/>
  <c r="M498" i="2"/>
  <c r="N498" i="2"/>
  <c r="I499" i="2"/>
  <c r="P499" i="2" s="1"/>
  <c r="R499" i="2" s="1"/>
  <c r="J499" i="2"/>
  <c r="K499" i="2"/>
  <c r="L499" i="2"/>
  <c r="M499" i="2"/>
  <c r="N499" i="2"/>
  <c r="I500" i="2"/>
  <c r="P500" i="2" s="1"/>
  <c r="R500" i="2" s="1"/>
  <c r="J500" i="2"/>
  <c r="K500" i="2"/>
  <c r="L500" i="2"/>
  <c r="M500" i="2"/>
  <c r="N500" i="2"/>
  <c r="I501" i="2"/>
  <c r="P501" i="2" s="1"/>
  <c r="R501" i="2" s="1"/>
  <c r="J501" i="2"/>
  <c r="K501" i="2"/>
  <c r="L501" i="2"/>
  <c r="M501" i="2"/>
  <c r="N501" i="2"/>
  <c r="I502" i="2"/>
  <c r="P502" i="2" s="1"/>
  <c r="R502" i="2" s="1"/>
  <c r="J502" i="2"/>
  <c r="K502" i="2"/>
  <c r="L502" i="2"/>
  <c r="M502" i="2"/>
  <c r="N502" i="2"/>
  <c r="I503" i="2"/>
  <c r="P503" i="2" s="1"/>
  <c r="R503" i="2" s="1"/>
  <c r="J503" i="2"/>
  <c r="K503" i="2"/>
  <c r="L503" i="2"/>
  <c r="M503" i="2"/>
  <c r="N503" i="2"/>
  <c r="I504" i="2"/>
  <c r="P504" i="2" s="1"/>
  <c r="R504" i="2" s="1"/>
  <c r="J504" i="2"/>
  <c r="K504" i="2"/>
  <c r="L504" i="2"/>
  <c r="M504" i="2"/>
  <c r="N504" i="2"/>
  <c r="I505" i="2"/>
  <c r="P505" i="2" s="1"/>
  <c r="R505" i="2" s="1"/>
  <c r="J505" i="2"/>
  <c r="K505" i="2"/>
  <c r="L505" i="2"/>
  <c r="M505" i="2"/>
  <c r="N505" i="2"/>
  <c r="I506" i="2"/>
  <c r="P506" i="2" s="1"/>
  <c r="R506" i="2" s="1"/>
  <c r="J506" i="2"/>
  <c r="K506" i="2"/>
  <c r="L506" i="2"/>
  <c r="M506" i="2"/>
  <c r="N506" i="2"/>
  <c r="I507" i="2"/>
  <c r="P507" i="2" s="1"/>
  <c r="R507" i="2" s="1"/>
  <c r="J507" i="2"/>
  <c r="K507" i="2"/>
  <c r="L507" i="2"/>
  <c r="M507" i="2"/>
  <c r="N507" i="2"/>
  <c r="I508" i="2"/>
  <c r="P508" i="2" s="1"/>
  <c r="R508" i="2" s="1"/>
  <c r="J508" i="2"/>
  <c r="K508" i="2"/>
  <c r="L508" i="2"/>
  <c r="M508" i="2"/>
  <c r="N508" i="2"/>
  <c r="I509" i="2"/>
  <c r="P509" i="2" s="1"/>
  <c r="R509" i="2" s="1"/>
  <c r="J509" i="2"/>
  <c r="K509" i="2"/>
  <c r="L509" i="2"/>
  <c r="M509" i="2"/>
  <c r="N509" i="2"/>
  <c r="I510" i="2"/>
  <c r="P510" i="2" s="1"/>
  <c r="R510" i="2" s="1"/>
  <c r="J510" i="2"/>
  <c r="K510" i="2"/>
  <c r="L510" i="2"/>
  <c r="M510" i="2"/>
  <c r="N510" i="2"/>
  <c r="I511" i="2"/>
  <c r="P511" i="2" s="1"/>
  <c r="R511" i="2" s="1"/>
  <c r="J511" i="2"/>
  <c r="K511" i="2"/>
  <c r="L511" i="2"/>
  <c r="M511" i="2"/>
  <c r="N511" i="2"/>
  <c r="I512" i="2"/>
  <c r="P512" i="2" s="1"/>
  <c r="R512" i="2" s="1"/>
  <c r="J512" i="2"/>
  <c r="K512" i="2"/>
  <c r="L512" i="2"/>
  <c r="M512" i="2"/>
  <c r="N512" i="2"/>
  <c r="I513" i="2"/>
  <c r="P513" i="2" s="1"/>
  <c r="R513" i="2" s="1"/>
  <c r="J513" i="2"/>
  <c r="K513" i="2"/>
  <c r="L513" i="2"/>
  <c r="M513" i="2"/>
  <c r="N513" i="2"/>
  <c r="I514" i="2"/>
  <c r="P514" i="2" s="1"/>
  <c r="R514" i="2" s="1"/>
  <c r="J514" i="2"/>
  <c r="K514" i="2"/>
  <c r="L514" i="2"/>
  <c r="M514" i="2"/>
  <c r="N514" i="2"/>
  <c r="I515" i="2"/>
  <c r="P515" i="2" s="1"/>
  <c r="R515" i="2" s="1"/>
  <c r="J515" i="2"/>
  <c r="K515" i="2"/>
  <c r="L515" i="2"/>
  <c r="M515" i="2"/>
  <c r="N515" i="2"/>
  <c r="I516" i="2"/>
  <c r="P516" i="2" s="1"/>
  <c r="R516" i="2" s="1"/>
  <c r="J516" i="2"/>
  <c r="K516" i="2"/>
  <c r="L516" i="2"/>
  <c r="M516" i="2"/>
  <c r="N516" i="2"/>
  <c r="I517" i="2"/>
  <c r="J517" i="2"/>
  <c r="K517" i="2"/>
  <c r="L517" i="2"/>
  <c r="M517" i="2"/>
  <c r="N517" i="2"/>
  <c r="I518" i="2"/>
  <c r="P518" i="2" s="1"/>
  <c r="R518" i="2" s="1"/>
  <c r="J518" i="2"/>
  <c r="K518" i="2"/>
  <c r="L518" i="2"/>
  <c r="M518" i="2"/>
  <c r="N518" i="2"/>
  <c r="I519" i="2"/>
  <c r="P519" i="2" s="1"/>
  <c r="R519" i="2" s="1"/>
  <c r="J519" i="2"/>
  <c r="K519" i="2"/>
  <c r="L519" i="2"/>
  <c r="M519" i="2"/>
  <c r="N519" i="2"/>
  <c r="I520" i="2"/>
  <c r="P520" i="2" s="1"/>
  <c r="R520" i="2" s="1"/>
  <c r="J520" i="2"/>
  <c r="K520" i="2"/>
  <c r="L520" i="2"/>
  <c r="M520" i="2"/>
  <c r="N520" i="2"/>
  <c r="I521" i="2"/>
  <c r="P521" i="2" s="1"/>
  <c r="R521" i="2" s="1"/>
  <c r="J521" i="2"/>
  <c r="K521" i="2"/>
  <c r="L521" i="2"/>
  <c r="M521" i="2"/>
  <c r="N521" i="2"/>
  <c r="I522" i="2"/>
  <c r="P522" i="2" s="1"/>
  <c r="R522" i="2" s="1"/>
  <c r="J522" i="2"/>
  <c r="K522" i="2"/>
  <c r="L522" i="2"/>
  <c r="M522" i="2"/>
  <c r="N522" i="2"/>
  <c r="I523" i="2"/>
  <c r="P523" i="2" s="1"/>
  <c r="R523" i="2" s="1"/>
  <c r="J523" i="2"/>
  <c r="K523" i="2"/>
  <c r="L523" i="2"/>
  <c r="M523" i="2"/>
  <c r="N523" i="2"/>
  <c r="I524" i="2"/>
  <c r="P524" i="2" s="1"/>
  <c r="R524" i="2" s="1"/>
  <c r="J524" i="2"/>
  <c r="K524" i="2"/>
  <c r="L524" i="2"/>
  <c r="M524" i="2"/>
  <c r="N524" i="2"/>
  <c r="I525" i="2"/>
  <c r="P525" i="2" s="1"/>
  <c r="R525" i="2" s="1"/>
  <c r="J525" i="2"/>
  <c r="K525" i="2"/>
  <c r="L525" i="2"/>
  <c r="M525" i="2"/>
  <c r="N525" i="2"/>
  <c r="I526" i="2"/>
  <c r="P526" i="2" s="1"/>
  <c r="R526" i="2" s="1"/>
  <c r="J526" i="2"/>
  <c r="K526" i="2"/>
  <c r="L526" i="2"/>
  <c r="M526" i="2"/>
  <c r="N526" i="2"/>
  <c r="I527" i="2"/>
  <c r="P527" i="2" s="1"/>
  <c r="R527" i="2" s="1"/>
  <c r="J527" i="2"/>
  <c r="K527" i="2"/>
  <c r="L527" i="2"/>
  <c r="M527" i="2"/>
  <c r="N527" i="2"/>
  <c r="I528" i="2"/>
  <c r="P528" i="2" s="1"/>
  <c r="R528" i="2" s="1"/>
  <c r="J528" i="2"/>
  <c r="K528" i="2"/>
  <c r="L528" i="2"/>
  <c r="M528" i="2"/>
  <c r="N528" i="2"/>
  <c r="I529" i="2"/>
  <c r="P529" i="2" s="1"/>
  <c r="R529" i="2" s="1"/>
  <c r="J529" i="2"/>
  <c r="K529" i="2"/>
  <c r="L529" i="2"/>
  <c r="M529" i="2"/>
  <c r="N529" i="2"/>
  <c r="I530" i="2"/>
  <c r="P530" i="2" s="1"/>
  <c r="R530" i="2" s="1"/>
  <c r="J530" i="2"/>
  <c r="K530" i="2"/>
  <c r="L530" i="2"/>
  <c r="M530" i="2"/>
  <c r="N530" i="2"/>
  <c r="I531" i="2"/>
  <c r="P531" i="2" s="1"/>
  <c r="R531" i="2" s="1"/>
  <c r="J531" i="2"/>
  <c r="K531" i="2"/>
  <c r="L531" i="2"/>
  <c r="M531" i="2"/>
  <c r="N531" i="2"/>
  <c r="I532" i="2"/>
  <c r="P532" i="2" s="1"/>
  <c r="R532" i="2" s="1"/>
  <c r="J532" i="2"/>
  <c r="K532" i="2"/>
  <c r="L532" i="2"/>
  <c r="M532" i="2"/>
  <c r="N532" i="2"/>
  <c r="I533" i="2"/>
  <c r="P533" i="2" s="1"/>
  <c r="R533" i="2" s="1"/>
  <c r="J533" i="2"/>
  <c r="K533" i="2"/>
  <c r="L533" i="2"/>
  <c r="M533" i="2"/>
  <c r="N533" i="2"/>
  <c r="I534" i="2"/>
  <c r="P534" i="2" s="1"/>
  <c r="R534" i="2" s="1"/>
  <c r="J534" i="2"/>
  <c r="K534" i="2"/>
  <c r="L534" i="2"/>
  <c r="M534" i="2"/>
  <c r="N534" i="2"/>
  <c r="I535" i="2"/>
  <c r="P535" i="2" s="1"/>
  <c r="R535" i="2" s="1"/>
  <c r="J535" i="2"/>
  <c r="K535" i="2"/>
  <c r="L535" i="2"/>
  <c r="M535" i="2"/>
  <c r="N535" i="2"/>
  <c r="I536" i="2"/>
  <c r="P536" i="2" s="1"/>
  <c r="R536" i="2" s="1"/>
  <c r="J536" i="2"/>
  <c r="K536" i="2"/>
  <c r="L536" i="2"/>
  <c r="M536" i="2"/>
  <c r="N536" i="2"/>
  <c r="I537" i="2"/>
  <c r="P537" i="2" s="1"/>
  <c r="R537" i="2" s="1"/>
  <c r="J537" i="2"/>
  <c r="K537" i="2"/>
  <c r="L537" i="2"/>
  <c r="M537" i="2"/>
  <c r="N537" i="2"/>
  <c r="I538" i="2"/>
  <c r="P538" i="2" s="1"/>
  <c r="R538" i="2" s="1"/>
  <c r="J538" i="2"/>
  <c r="K538" i="2"/>
  <c r="L538" i="2"/>
  <c r="M538" i="2"/>
  <c r="N538" i="2"/>
  <c r="I539" i="2"/>
  <c r="P539" i="2" s="1"/>
  <c r="R539" i="2" s="1"/>
  <c r="J539" i="2"/>
  <c r="K539" i="2"/>
  <c r="L539" i="2"/>
  <c r="M539" i="2"/>
  <c r="N539" i="2"/>
  <c r="I540" i="2"/>
  <c r="P540" i="2" s="1"/>
  <c r="R540" i="2" s="1"/>
  <c r="J540" i="2"/>
  <c r="K540" i="2"/>
  <c r="L540" i="2"/>
  <c r="M540" i="2"/>
  <c r="N540" i="2"/>
  <c r="I541" i="2"/>
  <c r="P541" i="2" s="1"/>
  <c r="R541" i="2" s="1"/>
  <c r="J541" i="2"/>
  <c r="K541" i="2"/>
  <c r="L541" i="2"/>
  <c r="M541" i="2"/>
  <c r="N541" i="2"/>
  <c r="I542" i="2"/>
  <c r="P542" i="2" s="1"/>
  <c r="R542" i="2" s="1"/>
  <c r="J542" i="2"/>
  <c r="K542" i="2"/>
  <c r="L542" i="2"/>
  <c r="M542" i="2"/>
  <c r="N542" i="2"/>
  <c r="I543" i="2"/>
  <c r="P543" i="2" s="1"/>
  <c r="R543" i="2" s="1"/>
  <c r="J543" i="2"/>
  <c r="K543" i="2"/>
  <c r="L543" i="2"/>
  <c r="M543" i="2"/>
  <c r="N543" i="2"/>
  <c r="I544" i="2"/>
  <c r="P544" i="2" s="1"/>
  <c r="R544" i="2" s="1"/>
  <c r="J544" i="2"/>
  <c r="K544" i="2"/>
  <c r="L544" i="2"/>
  <c r="M544" i="2"/>
  <c r="N544" i="2"/>
  <c r="I545" i="2"/>
  <c r="P545" i="2" s="1"/>
  <c r="R545" i="2" s="1"/>
  <c r="J545" i="2"/>
  <c r="K545" i="2"/>
  <c r="L545" i="2"/>
  <c r="M545" i="2"/>
  <c r="N545" i="2"/>
  <c r="I546" i="2"/>
  <c r="P546" i="2" s="1"/>
  <c r="R546" i="2" s="1"/>
  <c r="J546" i="2"/>
  <c r="K546" i="2"/>
  <c r="L546" i="2"/>
  <c r="M546" i="2"/>
  <c r="N546" i="2"/>
  <c r="I547" i="2"/>
  <c r="P547" i="2" s="1"/>
  <c r="R547" i="2" s="1"/>
  <c r="J547" i="2"/>
  <c r="K547" i="2"/>
  <c r="L547" i="2"/>
  <c r="M547" i="2"/>
  <c r="N547" i="2"/>
  <c r="I548" i="2"/>
  <c r="P548" i="2" s="1"/>
  <c r="R548" i="2" s="1"/>
  <c r="J548" i="2"/>
  <c r="K548" i="2"/>
  <c r="L548" i="2"/>
  <c r="M548" i="2"/>
  <c r="N548" i="2"/>
  <c r="I549" i="2"/>
  <c r="P549" i="2" s="1"/>
  <c r="R549" i="2" s="1"/>
  <c r="J549" i="2"/>
  <c r="K549" i="2"/>
  <c r="L549" i="2"/>
  <c r="M549" i="2"/>
  <c r="N549" i="2"/>
  <c r="I550" i="2"/>
  <c r="P550" i="2" s="1"/>
  <c r="R550" i="2" s="1"/>
  <c r="J550" i="2"/>
  <c r="K550" i="2"/>
  <c r="L550" i="2"/>
  <c r="M550" i="2"/>
  <c r="N550" i="2"/>
  <c r="I551" i="2"/>
  <c r="P551" i="2" s="1"/>
  <c r="R551" i="2" s="1"/>
  <c r="J551" i="2"/>
  <c r="K551" i="2"/>
  <c r="L551" i="2"/>
  <c r="M551" i="2"/>
  <c r="N551" i="2"/>
  <c r="I552" i="2"/>
  <c r="P552" i="2" s="1"/>
  <c r="R552" i="2" s="1"/>
  <c r="J552" i="2"/>
  <c r="K552" i="2"/>
  <c r="L552" i="2"/>
  <c r="M552" i="2"/>
  <c r="N552" i="2"/>
  <c r="I553" i="2"/>
  <c r="P553" i="2" s="1"/>
  <c r="R553" i="2" s="1"/>
  <c r="J553" i="2"/>
  <c r="K553" i="2"/>
  <c r="L553" i="2"/>
  <c r="M553" i="2"/>
  <c r="N553" i="2"/>
  <c r="I554" i="2"/>
  <c r="P554" i="2" s="1"/>
  <c r="R554" i="2" s="1"/>
  <c r="J554" i="2"/>
  <c r="K554" i="2"/>
  <c r="L554" i="2"/>
  <c r="M554" i="2"/>
  <c r="N554" i="2"/>
  <c r="I555" i="2"/>
  <c r="P555" i="2" s="1"/>
  <c r="R555" i="2" s="1"/>
  <c r="J555" i="2"/>
  <c r="K555" i="2"/>
  <c r="L555" i="2"/>
  <c r="M555" i="2"/>
  <c r="N555" i="2"/>
  <c r="I556" i="2"/>
  <c r="P556" i="2" s="1"/>
  <c r="R556" i="2" s="1"/>
  <c r="J556" i="2"/>
  <c r="K556" i="2"/>
  <c r="L556" i="2"/>
  <c r="M556" i="2"/>
  <c r="N556" i="2"/>
  <c r="I557" i="2"/>
  <c r="P557" i="2" s="1"/>
  <c r="R557" i="2" s="1"/>
  <c r="J557" i="2"/>
  <c r="K557" i="2"/>
  <c r="L557" i="2"/>
  <c r="M557" i="2"/>
  <c r="N557" i="2"/>
  <c r="I558" i="2"/>
  <c r="P558" i="2" s="1"/>
  <c r="R558" i="2" s="1"/>
  <c r="J558" i="2"/>
  <c r="K558" i="2"/>
  <c r="L558" i="2"/>
  <c r="M558" i="2"/>
  <c r="N558" i="2"/>
  <c r="I559" i="2"/>
  <c r="P559" i="2" s="1"/>
  <c r="R559" i="2" s="1"/>
  <c r="J559" i="2"/>
  <c r="K559" i="2"/>
  <c r="L559" i="2"/>
  <c r="M559" i="2"/>
  <c r="N559" i="2"/>
  <c r="I560" i="2"/>
  <c r="P560" i="2" s="1"/>
  <c r="R560" i="2" s="1"/>
  <c r="J560" i="2"/>
  <c r="K560" i="2"/>
  <c r="L560" i="2"/>
  <c r="M560" i="2"/>
  <c r="N560" i="2"/>
  <c r="I561" i="2"/>
  <c r="P561" i="2" s="1"/>
  <c r="R561" i="2" s="1"/>
  <c r="J561" i="2"/>
  <c r="K561" i="2"/>
  <c r="L561" i="2"/>
  <c r="M561" i="2"/>
  <c r="N561" i="2"/>
  <c r="I562" i="2"/>
  <c r="P562" i="2" s="1"/>
  <c r="R562" i="2" s="1"/>
  <c r="J562" i="2"/>
  <c r="K562" i="2"/>
  <c r="L562" i="2"/>
  <c r="M562" i="2"/>
  <c r="N562" i="2"/>
  <c r="I563" i="2"/>
  <c r="P563" i="2" s="1"/>
  <c r="R563" i="2" s="1"/>
  <c r="J563" i="2"/>
  <c r="K563" i="2"/>
  <c r="L563" i="2"/>
  <c r="M563" i="2"/>
  <c r="N563" i="2"/>
  <c r="I564" i="2"/>
  <c r="P564" i="2" s="1"/>
  <c r="R564" i="2" s="1"/>
  <c r="J564" i="2"/>
  <c r="K564" i="2"/>
  <c r="L564" i="2"/>
  <c r="M564" i="2"/>
  <c r="N564" i="2"/>
  <c r="I565" i="2"/>
  <c r="P565" i="2" s="1"/>
  <c r="R565" i="2" s="1"/>
  <c r="J565" i="2"/>
  <c r="K565" i="2"/>
  <c r="L565" i="2"/>
  <c r="M565" i="2"/>
  <c r="N565" i="2"/>
  <c r="I566" i="2"/>
  <c r="P566" i="2" s="1"/>
  <c r="R566" i="2" s="1"/>
  <c r="J566" i="2"/>
  <c r="K566" i="2"/>
  <c r="L566" i="2"/>
  <c r="M566" i="2"/>
  <c r="N566" i="2"/>
  <c r="I567" i="2"/>
  <c r="P567" i="2" s="1"/>
  <c r="R567" i="2" s="1"/>
  <c r="J567" i="2"/>
  <c r="K567" i="2"/>
  <c r="L567" i="2"/>
  <c r="M567" i="2"/>
  <c r="N567" i="2"/>
  <c r="I568" i="2"/>
  <c r="P568" i="2" s="1"/>
  <c r="R568" i="2" s="1"/>
  <c r="J568" i="2"/>
  <c r="K568" i="2"/>
  <c r="L568" i="2"/>
  <c r="M568" i="2"/>
  <c r="N568" i="2"/>
  <c r="I569" i="2"/>
  <c r="P569" i="2" s="1"/>
  <c r="R569" i="2" s="1"/>
  <c r="J569" i="2"/>
  <c r="K569" i="2"/>
  <c r="L569" i="2"/>
  <c r="M569" i="2"/>
  <c r="N569" i="2"/>
  <c r="I570" i="2"/>
  <c r="P570" i="2" s="1"/>
  <c r="R570" i="2" s="1"/>
  <c r="J570" i="2"/>
  <c r="K570" i="2"/>
  <c r="L570" i="2"/>
  <c r="M570" i="2"/>
  <c r="N570" i="2"/>
  <c r="I571" i="2"/>
  <c r="P571" i="2" s="1"/>
  <c r="R571" i="2" s="1"/>
  <c r="J571" i="2"/>
  <c r="K571" i="2"/>
  <c r="L571" i="2"/>
  <c r="M571" i="2"/>
  <c r="N571" i="2"/>
  <c r="I572" i="2"/>
  <c r="P572" i="2" s="1"/>
  <c r="R572" i="2" s="1"/>
  <c r="J572" i="2"/>
  <c r="K572" i="2"/>
  <c r="L572" i="2"/>
  <c r="M572" i="2"/>
  <c r="N572" i="2"/>
  <c r="I573" i="2"/>
  <c r="P573" i="2" s="1"/>
  <c r="R573" i="2" s="1"/>
  <c r="J573" i="2"/>
  <c r="K573" i="2"/>
  <c r="L573" i="2"/>
  <c r="M573" i="2"/>
  <c r="N573" i="2"/>
  <c r="I574" i="2"/>
  <c r="P574" i="2" s="1"/>
  <c r="R574" i="2" s="1"/>
  <c r="J574" i="2"/>
  <c r="K574" i="2"/>
  <c r="L574" i="2"/>
  <c r="M574" i="2"/>
  <c r="N574" i="2"/>
  <c r="I575" i="2"/>
  <c r="P575" i="2" s="1"/>
  <c r="R575" i="2" s="1"/>
  <c r="J575" i="2"/>
  <c r="K575" i="2"/>
  <c r="L575" i="2"/>
  <c r="M575" i="2"/>
  <c r="N575" i="2"/>
  <c r="I576" i="2"/>
  <c r="P576" i="2" s="1"/>
  <c r="R576" i="2" s="1"/>
  <c r="J576" i="2"/>
  <c r="K576" i="2"/>
  <c r="L576" i="2"/>
  <c r="M576" i="2"/>
  <c r="N576" i="2"/>
  <c r="I577" i="2"/>
  <c r="P577" i="2" s="1"/>
  <c r="R577" i="2" s="1"/>
  <c r="J577" i="2"/>
  <c r="K577" i="2"/>
  <c r="L577" i="2"/>
  <c r="M577" i="2"/>
  <c r="N577" i="2"/>
  <c r="I578" i="2"/>
  <c r="P578" i="2" s="1"/>
  <c r="R578" i="2" s="1"/>
  <c r="J578" i="2"/>
  <c r="K578" i="2"/>
  <c r="L578" i="2"/>
  <c r="M578" i="2"/>
  <c r="N578" i="2"/>
  <c r="I579" i="2"/>
  <c r="P579" i="2" s="1"/>
  <c r="R579" i="2" s="1"/>
  <c r="J579" i="2"/>
  <c r="K579" i="2"/>
  <c r="L579" i="2"/>
  <c r="M579" i="2"/>
  <c r="N579" i="2"/>
  <c r="I580" i="2"/>
  <c r="P580" i="2" s="1"/>
  <c r="R580" i="2" s="1"/>
  <c r="J580" i="2"/>
  <c r="K580" i="2"/>
  <c r="L580" i="2"/>
  <c r="M580" i="2"/>
  <c r="N580" i="2"/>
  <c r="I581" i="2"/>
  <c r="P581" i="2" s="1"/>
  <c r="R581" i="2" s="1"/>
  <c r="J581" i="2"/>
  <c r="K581" i="2"/>
  <c r="L581" i="2"/>
  <c r="M581" i="2"/>
  <c r="N581" i="2"/>
  <c r="I582" i="2"/>
  <c r="P582" i="2" s="1"/>
  <c r="R582" i="2" s="1"/>
  <c r="J582" i="2"/>
  <c r="K582" i="2"/>
  <c r="L582" i="2"/>
  <c r="M582" i="2"/>
  <c r="N582" i="2"/>
  <c r="I583" i="2"/>
  <c r="P583" i="2" s="1"/>
  <c r="R583" i="2" s="1"/>
  <c r="J583" i="2"/>
  <c r="K583" i="2"/>
  <c r="L583" i="2"/>
  <c r="M583" i="2"/>
  <c r="N583" i="2"/>
  <c r="I584" i="2"/>
  <c r="P584" i="2" s="1"/>
  <c r="R584" i="2" s="1"/>
  <c r="J584" i="2"/>
  <c r="K584" i="2"/>
  <c r="L584" i="2"/>
  <c r="M584" i="2"/>
  <c r="N584" i="2"/>
  <c r="I585" i="2"/>
  <c r="P585" i="2" s="1"/>
  <c r="R585" i="2" s="1"/>
  <c r="J585" i="2"/>
  <c r="K585" i="2"/>
  <c r="L585" i="2"/>
  <c r="M585" i="2"/>
  <c r="N585" i="2"/>
  <c r="I586" i="2"/>
  <c r="P586" i="2" s="1"/>
  <c r="R586" i="2" s="1"/>
  <c r="J586" i="2"/>
  <c r="K586" i="2"/>
  <c r="L586" i="2"/>
  <c r="M586" i="2"/>
  <c r="N586" i="2"/>
  <c r="I587" i="2"/>
  <c r="P587" i="2" s="1"/>
  <c r="R587" i="2" s="1"/>
  <c r="J587" i="2"/>
  <c r="K587" i="2"/>
  <c r="L587" i="2"/>
  <c r="M587" i="2"/>
  <c r="N587" i="2"/>
  <c r="I588" i="2"/>
  <c r="P588" i="2" s="1"/>
  <c r="R588" i="2" s="1"/>
  <c r="J588" i="2"/>
  <c r="K588" i="2"/>
  <c r="L588" i="2"/>
  <c r="M588" i="2"/>
  <c r="N588" i="2"/>
  <c r="I589" i="2"/>
  <c r="P589" i="2" s="1"/>
  <c r="R589" i="2" s="1"/>
  <c r="J589" i="2"/>
  <c r="K589" i="2"/>
  <c r="L589" i="2"/>
  <c r="M589" i="2"/>
  <c r="N589" i="2"/>
  <c r="I590" i="2"/>
  <c r="P590" i="2" s="1"/>
  <c r="R590" i="2" s="1"/>
  <c r="J590" i="2"/>
  <c r="K590" i="2"/>
  <c r="L590" i="2"/>
  <c r="M590" i="2"/>
  <c r="N590" i="2"/>
  <c r="I591" i="2"/>
  <c r="P591" i="2" s="1"/>
  <c r="R591" i="2" s="1"/>
  <c r="J591" i="2"/>
  <c r="K591" i="2"/>
  <c r="L591" i="2"/>
  <c r="M591" i="2"/>
  <c r="N591" i="2"/>
  <c r="I592" i="2"/>
  <c r="P592" i="2" s="1"/>
  <c r="R592" i="2" s="1"/>
  <c r="J592" i="2"/>
  <c r="K592" i="2"/>
  <c r="L592" i="2"/>
  <c r="M592" i="2"/>
  <c r="N592" i="2"/>
  <c r="I593" i="2"/>
  <c r="P593" i="2" s="1"/>
  <c r="R593" i="2" s="1"/>
  <c r="J593" i="2"/>
  <c r="K593" i="2"/>
  <c r="L593" i="2"/>
  <c r="M593" i="2"/>
  <c r="N593" i="2"/>
  <c r="I594" i="2"/>
  <c r="P594" i="2" s="1"/>
  <c r="R594" i="2" s="1"/>
  <c r="J594" i="2"/>
  <c r="K594" i="2"/>
  <c r="L594" i="2"/>
  <c r="M594" i="2"/>
  <c r="N594" i="2"/>
  <c r="I595" i="2"/>
  <c r="P595" i="2" s="1"/>
  <c r="R595" i="2" s="1"/>
  <c r="J595" i="2"/>
  <c r="K595" i="2"/>
  <c r="L595" i="2"/>
  <c r="M595" i="2"/>
  <c r="N595" i="2"/>
  <c r="I596" i="2"/>
  <c r="P596" i="2" s="1"/>
  <c r="R596" i="2" s="1"/>
  <c r="J596" i="2"/>
  <c r="K596" i="2"/>
  <c r="L596" i="2"/>
  <c r="M596" i="2"/>
  <c r="N596" i="2"/>
  <c r="I597" i="2"/>
  <c r="P597" i="2" s="1"/>
  <c r="R597" i="2" s="1"/>
  <c r="J597" i="2"/>
  <c r="K597" i="2"/>
  <c r="L597" i="2"/>
  <c r="M597" i="2"/>
  <c r="N597" i="2"/>
  <c r="I598" i="2"/>
  <c r="P598" i="2" s="1"/>
  <c r="R598" i="2" s="1"/>
  <c r="J598" i="2"/>
  <c r="K598" i="2"/>
  <c r="L598" i="2"/>
  <c r="M598" i="2"/>
  <c r="N598" i="2"/>
  <c r="I599" i="2"/>
  <c r="P599" i="2" s="1"/>
  <c r="R599" i="2" s="1"/>
  <c r="J599" i="2"/>
  <c r="K599" i="2"/>
  <c r="L599" i="2"/>
  <c r="M599" i="2"/>
  <c r="N599" i="2"/>
  <c r="I600" i="2"/>
  <c r="P600" i="2" s="1"/>
  <c r="R600" i="2" s="1"/>
  <c r="J600" i="2"/>
  <c r="K600" i="2"/>
  <c r="L600" i="2"/>
  <c r="M600" i="2"/>
  <c r="N600" i="2"/>
  <c r="I601" i="2"/>
  <c r="P601" i="2" s="1"/>
  <c r="R601" i="2" s="1"/>
  <c r="J601" i="2"/>
  <c r="K601" i="2"/>
  <c r="L601" i="2"/>
  <c r="M601" i="2"/>
  <c r="N601" i="2"/>
  <c r="I602" i="2"/>
  <c r="P602" i="2" s="1"/>
  <c r="R602" i="2" s="1"/>
  <c r="J602" i="2"/>
  <c r="K602" i="2"/>
  <c r="L602" i="2"/>
  <c r="M602" i="2"/>
  <c r="N602" i="2"/>
  <c r="I603" i="2"/>
  <c r="P603" i="2" s="1"/>
  <c r="R603" i="2" s="1"/>
  <c r="J603" i="2"/>
  <c r="K603" i="2"/>
  <c r="L603" i="2"/>
  <c r="M603" i="2"/>
  <c r="N603" i="2"/>
  <c r="I604" i="2"/>
  <c r="P604" i="2" s="1"/>
  <c r="R604" i="2" s="1"/>
  <c r="J604" i="2"/>
  <c r="K604" i="2"/>
  <c r="L604" i="2"/>
  <c r="M604" i="2"/>
  <c r="N604" i="2"/>
  <c r="I605" i="2"/>
  <c r="P605" i="2" s="1"/>
  <c r="R605" i="2" s="1"/>
  <c r="J605" i="2"/>
  <c r="K605" i="2"/>
  <c r="L605" i="2"/>
  <c r="M605" i="2"/>
  <c r="N605" i="2"/>
  <c r="I606" i="2"/>
  <c r="P606" i="2" s="1"/>
  <c r="R606" i="2" s="1"/>
  <c r="J606" i="2"/>
  <c r="K606" i="2"/>
  <c r="L606" i="2"/>
  <c r="M606" i="2"/>
  <c r="N606" i="2"/>
  <c r="I607" i="2"/>
  <c r="P607" i="2" s="1"/>
  <c r="R607" i="2" s="1"/>
  <c r="J607" i="2"/>
  <c r="K607" i="2"/>
  <c r="L607" i="2"/>
  <c r="M607" i="2"/>
  <c r="N607" i="2"/>
  <c r="I608" i="2"/>
  <c r="P608" i="2" s="1"/>
  <c r="R608" i="2" s="1"/>
  <c r="J608" i="2"/>
  <c r="K608" i="2"/>
  <c r="L608" i="2"/>
  <c r="M608" i="2"/>
  <c r="N608" i="2"/>
  <c r="I609" i="2"/>
  <c r="P609" i="2" s="1"/>
  <c r="R609" i="2" s="1"/>
  <c r="J609" i="2"/>
  <c r="K609" i="2"/>
  <c r="L609" i="2"/>
  <c r="M609" i="2"/>
  <c r="N609" i="2"/>
  <c r="I610" i="2"/>
  <c r="P610" i="2" s="1"/>
  <c r="R610" i="2" s="1"/>
  <c r="J610" i="2"/>
  <c r="K610" i="2"/>
  <c r="L610" i="2"/>
  <c r="M610" i="2"/>
  <c r="N610" i="2"/>
  <c r="I611" i="2"/>
  <c r="P611" i="2" s="1"/>
  <c r="R611" i="2" s="1"/>
  <c r="J611" i="2"/>
  <c r="K611" i="2"/>
  <c r="L611" i="2"/>
  <c r="M611" i="2"/>
  <c r="N611" i="2"/>
  <c r="I612" i="2"/>
  <c r="P612" i="2" s="1"/>
  <c r="R612" i="2" s="1"/>
  <c r="J612" i="2"/>
  <c r="K612" i="2"/>
  <c r="L612" i="2"/>
  <c r="M612" i="2"/>
  <c r="N612" i="2"/>
  <c r="I613" i="2"/>
  <c r="P613" i="2" s="1"/>
  <c r="R613" i="2" s="1"/>
  <c r="J613" i="2"/>
  <c r="K613" i="2"/>
  <c r="L613" i="2"/>
  <c r="M613" i="2"/>
  <c r="N613" i="2"/>
  <c r="I614" i="2"/>
  <c r="P614" i="2" s="1"/>
  <c r="R614" i="2" s="1"/>
  <c r="J614" i="2"/>
  <c r="K614" i="2"/>
  <c r="L614" i="2"/>
  <c r="M614" i="2"/>
  <c r="N614" i="2"/>
  <c r="I615" i="2"/>
  <c r="P615" i="2" s="1"/>
  <c r="R615" i="2" s="1"/>
  <c r="J615" i="2"/>
  <c r="K615" i="2"/>
  <c r="L615" i="2"/>
  <c r="M615" i="2"/>
  <c r="N615" i="2"/>
  <c r="I616" i="2"/>
  <c r="P616" i="2" s="1"/>
  <c r="R616" i="2" s="1"/>
  <c r="J616" i="2"/>
  <c r="K616" i="2"/>
  <c r="L616" i="2"/>
  <c r="M616" i="2"/>
  <c r="N616" i="2"/>
  <c r="I617" i="2"/>
  <c r="P617" i="2" s="1"/>
  <c r="R617" i="2" s="1"/>
  <c r="J617" i="2"/>
  <c r="K617" i="2"/>
  <c r="L617" i="2"/>
  <c r="M617" i="2"/>
  <c r="N617" i="2"/>
  <c r="I618" i="2"/>
  <c r="P618" i="2" s="1"/>
  <c r="R618" i="2" s="1"/>
  <c r="J618" i="2"/>
  <c r="K618" i="2"/>
  <c r="L618" i="2"/>
  <c r="M618" i="2"/>
  <c r="N618" i="2"/>
  <c r="I619" i="2"/>
  <c r="P619" i="2" s="1"/>
  <c r="R619" i="2" s="1"/>
  <c r="J619" i="2"/>
  <c r="K619" i="2"/>
  <c r="L619" i="2"/>
  <c r="M619" i="2"/>
  <c r="N619" i="2"/>
  <c r="I620" i="2"/>
  <c r="P620" i="2" s="1"/>
  <c r="R620" i="2" s="1"/>
  <c r="J620" i="2"/>
  <c r="K620" i="2"/>
  <c r="L620" i="2"/>
  <c r="M620" i="2"/>
  <c r="N620" i="2"/>
  <c r="I621" i="2"/>
  <c r="P621" i="2" s="1"/>
  <c r="R621" i="2" s="1"/>
  <c r="J621" i="2"/>
  <c r="K621" i="2"/>
  <c r="L621" i="2"/>
  <c r="M621" i="2"/>
  <c r="N621" i="2"/>
  <c r="I622" i="2"/>
  <c r="P622" i="2" s="1"/>
  <c r="R622" i="2" s="1"/>
  <c r="J622" i="2"/>
  <c r="K622" i="2"/>
  <c r="L622" i="2"/>
  <c r="M622" i="2"/>
  <c r="N622" i="2"/>
  <c r="I623" i="2"/>
  <c r="P623" i="2" s="1"/>
  <c r="R623" i="2" s="1"/>
  <c r="J623" i="2"/>
  <c r="K623" i="2"/>
  <c r="L623" i="2"/>
  <c r="M623" i="2"/>
  <c r="N623" i="2"/>
  <c r="I624" i="2"/>
  <c r="P624" i="2" s="1"/>
  <c r="R624" i="2" s="1"/>
  <c r="J624" i="2"/>
  <c r="K624" i="2"/>
  <c r="L624" i="2"/>
  <c r="M624" i="2"/>
  <c r="N624" i="2"/>
  <c r="I625" i="2"/>
  <c r="P625" i="2" s="1"/>
  <c r="R625" i="2" s="1"/>
  <c r="J625" i="2"/>
  <c r="K625" i="2"/>
  <c r="L625" i="2"/>
  <c r="M625" i="2"/>
  <c r="N625" i="2"/>
  <c r="I626" i="2"/>
  <c r="P626" i="2" s="1"/>
  <c r="R626" i="2" s="1"/>
  <c r="J626" i="2"/>
  <c r="K626" i="2"/>
  <c r="L626" i="2"/>
  <c r="M626" i="2"/>
  <c r="N626" i="2"/>
  <c r="I627" i="2"/>
  <c r="P627" i="2" s="1"/>
  <c r="R627" i="2" s="1"/>
  <c r="J627" i="2"/>
  <c r="K627" i="2"/>
  <c r="L627" i="2"/>
  <c r="M627" i="2"/>
  <c r="N627" i="2"/>
  <c r="I628" i="2"/>
  <c r="P628" i="2" s="1"/>
  <c r="R628" i="2" s="1"/>
  <c r="J628" i="2"/>
  <c r="K628" i="2"/>
  <c r="L628" i="2"/>
  <c r="M628" i="2"/>
  <c r="N628" i="2"/>
  <c r="I629" i="2"/>
  <c r="P629" i="2" s="1"/>
  <c r="R629" i="2" s="1"/>
  <c r="J629" i="2"/>
  <c r="K629" i="2"/>
  <c r="L629" i="2"/>
  <c r="M629" i="2"/>
  <c r="N629" i="2"/>
  <c r="I630" i="2"/>
  <c r="P630" i="2" s="1"/>
  <c r="R630" i="2" s="1"/>
  <c r="J630" i="2"/>
  <c r="K630" i="2"/>
  <c r="L630" i="2"/>
  <c r="M630" i="2"/>
  <c r="N630" i="2"/>
  <c r="I631" i="2"/>
  <c r="P631" i="2" s="1"/>
  <c r="R631" i="2" s="1"/>
  <c r="J631" i="2"/>
  <c r="K631" i="2"/>
  <c r="L631" i="2"/>
  <c r="M631" i="2"/>
  <c r="N631" i="2"/>
  <c r="I632" i="2"/>
  <c r="P632" i="2" s="1"/>
  <c r="R632" i="2" s="1"/>
  <c r="J632" i="2"/>
  <c r="K632" i="2"/>
  <c r="L632" i="2"/>
  <c r="M632" i="2"/>
  <c r="N632" i="2"/>
  <c r="I633" i="2"/>
  <c r="P633" i="2" s="1"/>
  <c r="R633" i="2" s="1"/>
  <c r="J633" i="2"/>
  <c r="K633" i="2"/>
  <c r="L633" i="2"/>
  <c r="M633" i="2"/>
  <c r="N633" i="2"/>
  <c r="I634" i="2"/>
  <c r="P634" i="2" s="1"/>
  <c r="R634" i="2" s="1"/>
  <c r="J634" i="2"/>
  <c r="K634" i="2"/>
  <c r="L634" i="2"/>
  <c r="M634" i="2"/>
  <c r="N634" i="2"/>
  <c r="I635" i="2"/>
  <c r="P635" i="2" s="1"/>
  <c r="R635" i="2" s="1"/>
  <c r="J635" i="2"/>
  <c r="K635" i="2"/>
  <c r="L635" i="2"/>
  <c r="M635" i="2"/>
  <c r="N635" i="2"/>
  <c r="I636" i="2"/>
  <c r="P636" i="2" s="1"/>
  <c r="R636" i="2" s="1"/>
  <c r="J636" i="2"/>
  <c r="K636" i="2"/>
  <c r="L636" i="2"/>
  <c r="M636" i="2"/>
  <c r="N636" i="2"/>
  <c r="I637" i="2"/>
  <c r="P637" i="2" s="1"/>
  <c r="R637" i="2" s="1"/>
  <c r="J637" i="2"/>
  <c r="K637" i="2"/>
  <c r="L637" i="2"/>
  <c r="M637" i="2"/>
  <c r="N637" i="2"/>
  <c r="I638" i="2"/>
  <c r="P638" i="2" s="1"/>
  <c r="R638" i="2" s="1"/>
  <c r="J638" i="2"/>
  <c r="K638" i="2"/>
  <c r="L638" i="2"/>
  <c r="M638" i="2"/>
  <c r="N638" i="2"/>
  <c r="I639" i="2"/>
  <c r="P639" i="2" s="1"/>
  <c r="R639" i="2" s="1"/>
  <c r="J639" i="2"/>
  <c r="K639" i="2"/>
  <c r="L639" i="2"/>
  <c r="M639" i="2"/>
  <c r="N639" i="2"/>
  <c r="I640" i="2"/>
  <c r="P640" i="2" s="1"/>
  <c r="R640" i="2" s="1"/>
  <c r="J640" i="2"/>
  <c r="K640" i="2"/>
  <c r="L640" i="2"/>
  <c r="M640" i="2"/>
  <c r="N640" i="2"/>
  <c r="I641" i="2"/>
  <c r="P641" i="2" s="1"/>
  <c r="R641" i="2" s="1"/>
  <c r="J641" i="2"/>
  <c r="K641" i="2"/>
  <c r="L641" i="2"/>
  <c r="M641" i="2"/>
  <c r="N641" i="2"/>
  <c r="I642" i="2"/>
  <c r="P642" i="2" s="1"/>
  <c r="R642" i="2" s="1"/>
  <c r="J642" i="2"/>
  <c r="K642" i="2"/>
  <c r="L642" i="2"/>
  <c r="M642" i="2"/>
  <c r="N642" i="2"/>
  <c r="I643" i="2"/>
  <c r="P643" i="2" s="1"/>
  <c r="R643" i="2" s="1"/>
  <c r="J643" i="2"/>
  <c r="K643" i="2"/>
  <c r="L643" i="2"/>
  <c r="M643" i="2"/>
  <c r="N643" i="2"/>
  <c r="I644" i="2"/>
  <c r="P644" i="2" s="1"/>
  <c r="R644" i="2" s="1"/>
  <c r="J644" i="2"/>
  <c r="K644" i="2"/>
  <c r="L644" i="2"/>
  <c r="M644" i="2"/>
  <c r="N644" i="2"/>
  <c r="I645" i="2"/>
  <c r="P645" i="2" s="1"/>
  <c r="R645" i="2" s="1"/>
  <c r="J645" i="2"/>
  <c r="K645" i="2"/>
  <c r="L645" i="2"/>
  <c r="M645" i="2"/>
  <c r="N645" i="2"/>
  <c r="I646" i="2"/>
  <c r="P646" i="2" s="1"/>
  <c r="R646" i="2" s="1"/>
  <c r="J646" i="2"/>
  <c r="K646" i="2"/>
  <c r="L646" i="2"/>
  <c r="M646" i="2"/>
  <c r="N646" i="2"/>
  <c r="I647" i="2"/>
  <c r="P647" i="2" s="1"/>
  <c r="R647" i="2" s="1"/>
  <c r="J647" i="2"/>
  <c r="K647" i="2"/>
  <c r="L647" i="2"/>
  <c r="M647" i="2"/>
  <c r="N647" i="2"/>
  <c r="I648" i="2"/>
  <c r="P648" i="2" s="1"/>
  <c r="R648" i="2" s="1"/>
  <c r="J648" i="2"/>
  <c r="K648" i="2"/>
  <c r="L648" i="2"/>
  <c r="M648" i="2"/>
  <c r="N648" i="2"/>
  <c r="I649" i="2"/>
  <c r="P649" i="2" s="1"/>
  <c r="R649" i="2" s="1"/>
  <c r="J649" i="2"/>
  <c r="K649" i="2"/>
  <c r="L649" i="2"/>
  <c r="M649" i="2"/>
  <c r="N649" i="2"/>
  <c r="I650" i="2"/>
  <c r="P650" i="2" s="1"/>
  <c r="R650" i="2" s="1"/>
  <c r="J650" i="2"/>
  <c r="K650" i="2"/>
  <c r="L650" i="2"/>
  <c r="M650" i="2"/>
  <c r="N650" i="2"/>
  <c r="I651" i="2"/>
  <c r="P651" i="2" s="1"/>
  <c r="R651" i="2" s="1"/>
  <c r="J651" i="2"/>
  <c r="K651" i="2"/>
  <c r="L651" i="2"/>
  <c r="M651" i="2"/>
  <c r="N651" i="2"/>
  <c r="I652" i="2"/>
  <c r="P652" i="2" s="1"/>
  <c r="R652" i="2" s="1"/>
  <c r="J652" i="2"/>
  <c r="K652" i="2"/>
  <c r="L652" i="2"/>
  <c r="M652" i="2"/>
  <c r="N652" i="2"/>
  <c r="I653" i="2"/>
  <c r="P653" i="2" s="1"/>
  <c r="R653" i="2" s="1"/>
  <c r="J653" i="2"/>
  <c r="K653" i="2"/>
  <c r="L653" i="2"/>
  <c r="M653" i="2"/>
  <c r="N653" i="2"/>
  <c r="I654" i="2"/>
  <c r="P654" i="2" s="1"/>
  <c r="R654" i="2" s="1"/>
  <c r="J654" i="2"/>
  <c r="K654" i="2"/>
  <c r="L654" i="2"/>
  <c r="M654" i="2"/>
  <c r="N654" i="2"/>
  <c r="I655" i="2"/>
  <c r="P655" i="2" s="1"/>
  <c r="R655" i="2" s="1"/>
  <c r="J655" i="2"/>
  <c r="K655" i="2"/>
  <c r="L655" i="2"/>
  <c r="M655" i="2"/>
  <c r="N655" i="2"/>
  <c r="I656" i="2"/>
  <c r="P656" i="2" s="1"/>
  <c r="R656" i="2" s="1"/>
  <c r="J656" i="2"/>
  <c r="K656" i="2"/>
  <c r="L656" i="2"/>
  <c r="M656" i="2"/>
  <c r="N656" i="2"/>
  <c r="I657" i="2"/>
  <c r="P657" i="2" s="1"/>
  <c r="R657" i="2" s="1"/>
  <c r="J657" i="2"/>
  <c r="K657" i="2"/>
  <c r="L657" i="2"/>
  <c r="M657" i="2"/>
  <c r="N657" i="2"/>
  <c r="I658" i="2"/>
  <c r="P658" i="2" s="1"/>
  <c r="R658" i="2" s="1"/>
  <c r="J658" i="2"/>
  <c r="K658" i="2"/>
  <c r="L658" i="2"/>
  <c r="M658" i="2"/>
  <c r="N658" i="2"/>
  <c r="I659" i="2"/>
  <c r="P659" i="2" s="1"/>
  <c r="R659" i="2" s="1"/>
  <c r="J659" i="2"/>
  <c r="K659" i="2"/>
  <c r="L659" i="2"/>
  <c r="M659" i="2"/>
  <c r="N659" i="2"/>
  <c r="I660" i="2"/>
  <c r="P660" i="2" s="1"/>
  <c r="R660" i="2" s="1"/>
  <c r="J660" i="2"/>
  <c r="K660" i="2"/>
  <c r="L660" i="2"/>
  <c r="M660" i="2"/>
  <c r="N660" i="2"/>
  <c r="I661" i="2"/>
  <c r="P661" i="2" s="1"/>
  <c r="R661" i="2" s="1"/>
  <c r="J661" i="2"/>
  <c r="K661" i="2"/>
  <c r="L661" i="2"/>
  <c r="M661" i="2"/>
  <c r="N661" i="2"/>
  <c r="I662" i="2"/>
  <c r="P662" i="2" s="1"/>
  <c r="R662" i="2" s="1"/>
  <c r="J662" i="2"/>
  <c r="K662" i="2"/>
  <c r="L662" i="2"/>
  <c r="M662" i="2"/>
  <c r="N662" i="2"/>
  <c r="I663" i="2"/>
  <c r="P663" i="2" s="1"/>
  <c r="R663" i="2" s="1"/>
  <c r="J663" i="2"/>
  <c r="K663" i="2"/>
  <c r="L663" i="2"/>
  <c r="M663" i="2"/>
  <c r="N663" i="2"/>
  <c r="I664" i="2"/>
  <c r="P664" i="2" s="1"/>
  <c r="R664" i="2" s="1"/>
  <c r="J664" i="2"/>
  <c r="K664" i="2"/>
  <c r="L664" i="2"/>
  <c r="M664" i="2"/>
  <c r="N664" i="2"/>
  <c r="I665" i="2"/>
  <c r="P665" i="2" s="1"/>
  <c r="R665" i="2" s="1"/>
  <c r="J665" i="2"/>
  <c r="K665" i="2"/>
  <c r="L665" i="2"/>
  <c r="M665" i="2"/>
  <c r="N665" i="2"/>
  <c r="I666" i="2"/>
  <c r="P666" i="2" s="1"/>
  <c r="R666" i="2" s="1"/>
  <c r="J666" i="2"/>
  <c r="K666" i="2"/>
  <c r="L666" i="2"/>
  <c r="M666" i="2"/>
  <c r="N666" i="2"/>
  <c r="I667" i="2"/>
  <c r="P667" i="2" s="1"/>
  <c r="R667" i="2" s="1"/>
  <c r="J667" i="2"/>
  <c r="K667" i="2"/>
  <c r="L667" i="2"/>
  <c r="M667" i="2"/>
  <c r="N667" i="2"/>
  <c r="I668" i="2"/>
  <c r="P668" i="2" s="1"/>
  <c r="R668" i="2" s="1"/>
  <c r="J668" i="2"/>
  <c r="K668" i="2"/>
  <c r="L668" i="2"/>
  <c r="M668" i="2"/>
  <c r="N668" i="2"/>
  <c r="I669" i="2"/>
  <c r="P669" i="2" s="1"/>
  <c r="R669" i="2" s="1"/>
  <c r="J669" i="2"/>
  <c r="K669" i="2"/>
  <c r="L669" i="2"/>
  <c r="M669" i="2"/>
  <c r="N669" i="2"/>
  <c r="I670" i="2"/>
  <c r="P670" i="2" s="1"/>
  <c r="R670" i="2" s="1"/>
  <c r="J670" i="2"/>
  <c r="K670" i="2"/>
  <c r="L670" i="2"/>
  <c r="M670" i="2"/>
  <c r="N670" i="2"/>
  <c r="I671" i="2"/>
  <c r="P671" i="2" s="1"/>
  <c r="R671" i="2" s="1"/>
  <c r="J671" i="2"/>
  <c r="K671" i="2"/>
  <c r="L671" i="2"/>
  <c r="M671" i="2"/>
  <c r="N671" i="2"/>
  <c r="I672" i="2"/>
  <c r="P672" i="2" s="1"/>
  <c r="R672" i="2" s="1"/>
  <c r="J672" i="2"/>
  <c r="K672" i="2"/>
  <c r="L672" i="2"/>
  <c r="M672" i="2"/>
  <c r="N672" i="2"/>
  <c r="I673" i="2"/>
  <c r="P673" i="2" s="1"/>
  <c r="R673" i="2" s="1"/>
  <c r="J673" i="2"/>
  <c r="K673" i="2"/>
  <c r="L673" i="2"/>
  <c r="M673" i="2"/>
  <c r="N673" i="2"/>
  <c r="I674" i="2"/>
  <c r="P674" i="2" s="1"/>
  <c r="R674" i="2" s="1"/>
  <c r="J674" i="2"/>
  <c r="K674" i="2"/>
  <c r="L674" i="2"/>
  <c r="M674" i="2"/>
  <c r="N674" i="2"/>
  <c r="I675" i="2"/>
  <c r="P675" i="2" s="1"/>
  <c r="R675" i="2" s="1"/>
  <c r="J675" i="2"/>
  <c r="K675" i="2"/>
  <c r="L675" i="2"/>
  <c r="M675" i="2"/>
  <c r="N675" i="2"/>
  <c r="I676" i="2"/>
  <c r="P676" i="2" s="1"/>
  <c r="R676" i="2" s="1"/>
  <c r="J676" i="2"/>
  <c r="K676" i="2"/>
  <c r="L676" i="2"/>
  <c r="M676" i="2"/>
  <c r="N676" i="2"/>
  <c r="I677" i="2"/>
  <c r="P677" i="2" s="1"/>
  <c r="R677" i="2" s="1"/>
  <c r="J677" i="2"/>
  <c r="K677" i="2"/>
  <c r="L677" i="2"/>
  <c r="M677" i="2"/>
  <c r="N677" i="2"/>
  <c r="I678" i="2"/>
  <c r="P678" i="2" s="1"/>
  <c r="R678" i="2" s="1"/>
  <c r="J678" i="2"/>
  <c r="K678" i="2"/>
  <c r="L678" i="2"/>
  <c r="M678" i="2"/>
  <c r="N678" i="2"/>
  <c r="I679" i="2"/>
  <c r="P679" i="2" s="1"/>
  <c r="R679" i="2" s="1"/>
  <c r="J679" i="2"/>
  <c r="K679" i="2"/>
  <c r="L679" i="2"/>
  <c r="M679" i="2"/>
  <c r="N679" i="2"/>
  <c r="I680" i="2"/>
  <c r="P680" i="2" s="1"/>
  <c r="R680" i="2" s="1"/>
  <c r="J680" i="2"/>
  <c r="K680" i="2"/>
  <c r="L680" i="2"/>
  <c r="M680" i="2"/>
  <c r="N680" i="2"/>
  <c r="I681" i="2"/>
  <c r="P681" i="2" s="1"/>
  <c r="R681" i="2" s="1"/>
  <c r="J681" i="2"/>
  <c r="K681" i="2"/>
  <c r="L681" i="2"/>
  <c r="M681" i="2"/>
  <c r="N681" i="2"/>
  <c r="I682" i="2"/>
  <c r="P682" i="2" s="1"/>
  <c r="R682" i="2" s="1"/>
  <c r="J682" i="2"/>
  <c r="K682" i="2"/>
  <c r="L682" i="2"/>
  <c r="M682" i="2"/>
  <c r="N682" i="2"/>
  <c r="I683" i="2"/>
  <c r="P683" i="2" s="1"/>
  <c r="R683" i="2" s="1"/>
  <c r="J683" i="2"/>
  <c r="K683" i="2"/>
  <c r="L683" i="2"/>
  <c r="M683" i="2"/>
  <c r="N683" i="2"/>
  <c r="I684" i="2"/>
  <c r="P684" i="2" s="1"/>
  <c r="R684" i="2" s="1"/>
  <c r="J684" i="2"/>
  <c r="K684" i="2"/>
  <c r="L684" i="2"/>
  <c r="M684" i="2"/>
  <c r="N684" i="2"/>
  <c r="I685" i="2"/>
  <c r="P685" i="2" s="1"/>
  <c r="R685" i="2" s="1"/>
  <c r="J685" i="2"/>
  <c r="K685" i="2"/>
  <c r="L685" i="2"/>
  <c r="M685" i="2"/>
  <c r="N685" i="2"/>
  <c r="I686" i="2"/>
  <c r="P686" i="2" s="1"/>
  <c r="R686" i="2" s="1"/>
  <c r="J686" i="2"/>
  <c r="K686" i="2"/>
  <c r="L686" i="2"/>
  <c r="M686" i="2"/>
  <c r="N686" i="2"/>
  <c r="I687" i="2"/>
  <c r="P687" i="2" s="1"/>
  <c r="R687" i="2" s="1"/>
  <c r="J687" i="2"/>
  <c r="K687" i="2"/>
  <c r="L687" i="2"/>
  <c r="M687" i="2"/>
  <c r="N687" i="2"/>
  <c r="I688" i="2"/>
  <c r="P688" i="2" s="1"/>
  <c r="R688" i="2" s="1"/>
  <c r="J688" i="2"/>
  <c r="K688" i="2"/>
  <c r="L688" i="2"/>
  <c r="M688" i="2"/>
  <c r="N688" i="2"/>
  <c r="I689" i="2"/>
  <c r="P689" i="2" s="1"/>
  <c r="R689" i="2" s="1"/>
  <c r="J689" i="2"/>
  <c r="K689" i="2"/>
  <c r="L689" i="2"/>
  <c r="M689" i="2"/>
  <c r="N689" i="2"/>
  <c r="I690" i="2"/>
  <c r="P690" i="2" s="1"/>
  <c r="R690" i="2" s="1"/>
  <c r="J690" i="2"/>
  <c r="K690" i="2"/>
  <c r="L690" i="2"/>
  <c r="M690" i="2"/>
  <c r="N690" i="2"/>
  <c r="I691" i="2"/>
  <c r="P691" i="2" s="1"/>
  <c r="R691" i="2" s="1"/>
  <c r="J691" i="2"/>
  <c r="K691" i="2"/>
  <c r="L691" i="2"/>
  <c r="M691" i="2"/>
  <c r="N691" i="2"/>
  <c r="I692" i="2"/>
  <c r="P692" i="2" s="1"/>
  <c r="R692" i="2" s="1"/>
  <c r="J692" i="2"/>
  <c r="K692" i="2"/>
  <c r="L692" i="2"/>
  <c r="M692" i="2"/>
  <c r="N692" i="2"/>
  <c r="I693" i="2"/>
  <c r="P693" i="2" s="1"/>
  <c r="R693" i="2" s="1"/>
  <c r="J693" i="2"/>
  <c r="K693" i="2"/>
  <c r="L693" i="2"/>
  <c r="M693" i="2"/>
  <c r="N693" i="2"/>
  <c r="I694" i="2"/>
  <c r="P694" i="2" s="1"/>
  <c r="R694" i="2" s="1"/>
  <c r="J694" i="2"/>
  <c r="K694" i="2"/>
  <c r="L694" i="2"/>
  <c r="M694" i="2"/>
  <c r="N694" i="2"/>
  <c r="I695" i="2"/>
  <c r="P695" i="2" s="1"/>
  <c r="R695" i="2" s="1"/>
  <c r="J695" i="2"/>
  <c r="K695" i="2"/>
  <c r="L695" i="2"/>
  <c r="M695" i="2"/>
  <c r="N695" i="2"/>
  <c r="I696" i="2"/>
  <c r="P696" i="2" s="1"/>
  <c r="R696" i="2" s="1"/>
  <c r="J696" i="2"/>
  <c r="K696" i="2"/>
  <c r="L696" i="2"/>
  <c r="M696" i="2"/>
  <c r="N696" i="2"/>
  <c r="I697" i="2"/>
  <c r="P697" i="2" s="1"/>
  <c r="R697" i="2" s="1"/>
  <c r="J697" i="2"/>
  <c r="K697" i="2"/>
  <c r="L697" i="2"/>
  <c r="M697" i="2"/>
  <c r="N697" i="2"/>
  <c r="I698" i="2"/>
  <c r="P698" i="2" s="1"/>
  <c r="R698" i="2" s="1"/>
  <c r="J698" i="2"/>
  <c r="K698" i="2"/>
  <c r="L698" i="2"/>
  <c r="M698" i="2"/>
  <c r="N698" i="2"/>
  <c r="I699" i="2"/>
  <c r="P699" i="2" s="1"/>
  <c r="R699" i="2" s="1"/>
  <c r="J699" i="2"/>
  <c r="K699" i="2"/>
  <c r="L699" i="2"/>
  <c r="M699" i="2"/>
  <c r="N699" i="2"/>
  <c r="I700" i="2"/>
  <c r="P700" i="2" s="1"/>
  <c r="R700" i="2" s="1"/>
  <c r="J700" i="2"/>
  <c r="K700" i="2"/>
  <c r="L700" i="2"/>
  <c r="M700" i="2"/>
  <c r="N700" i="2"/>
  <c r="I701" i="2"/>
  <c r="P701" i="2" s="1"/>
  <c r="R701" i="2" s="1"/>
  <c r="J701" i="2"/>
  <c r="K701" i="2"/>
  <c r="L701" i="2"/>
  <c r="M701" i="2"/>
  <c r="N701" i="2"/>
  <c r="I702" i="2"/>
  <c r="P702" i="2" s="1"/>
  <c r="R702" i="2" s="1"/>
  <c r="J702" i="2"/>
  <c r="K702" i="2"/>
  <c r="L702" i="2"/>
  <c r="M702" i="2"/>
  <c r="N702" i="2"/>
  <c r="I703" i="2"/>
  <c r="P703" i="2" s="1"/>
  <c r="R703" i="2" s="1"/>
  <c r="J703" i="2"/>
  <c r="K703" i="2"/>
  <c r="L703" i="2"/>
  <c r="M703" i="2"/>
  <c r="N703" i="2"/>
  <c r="I704" i="2"/>
  <c r="P704" i="2" s="1"/>
  <c r="R704" i="2" s="1"/>
  <c r="J704" i="2"/>
  <c r="K704" i="2"/>
  <c r="L704" i="2"/>
  <c r="M704" i="2"/>
  <c r="N704" i="2"/>
  <c r="I705" i="2"/>
  <c r="P705" i="2" s="1"/>
  <c r="R705" i="2" s="1"/>
  <c r="J705" i="2"/>
  <c r="K705" i="2"/>
  <c r="L705" i="2"/>
  <c r="M705" i="2"/>
  <c r="N705" i="2"/>
  <c r="I706" i="2"/>
  <c r="P706" i="2" s="1"/>
  <c r="R706" i="2" s="1"/>
  <c r="J706" i="2"/>
  <c r="K706" i="2"/>
  <c r="L706" i="2"/>
  <c r="M706" i="2"/>
  <c r="N706" i="2"/>
  <c r="I707" i="2"/>
  <c r="P707" i="2" s="1"/>
  <c r="R707" i="2" s="1"/>
  <c r="J707" i="2"/>
  <c r="K707" i="2"/>
  <c r="L707" i="2"/>
  <c r="M707" i="2"/>
  <c r="N707" i="2"/>
  <c r="I708" i="2"/>
  <c r="P708" i="2" s="1"/>
  <c r="R708" i="2" s="1"/>
  <c r="J708" i="2"/>
  <c r="K708" i="2"/>
  <c r="L708" i="2"/>
  <c r="M708" i="2"/>
  <c r="N708" i="2"/>
  <c r="I709" i="2"/>
  <c r="P709" i="2" s="1"/>
  <c r="R709" i="2" s="1"/>
  <c r="J709" i="2"/>
  <c r="K709" i="2"/>
  <c r="L709" i="2"/>
  <c r="M709" i="2"/>
  <c r="N709" i="2"/>
  <c r="I710" i="2"/>
  <c r="P710" i="2" s="1"/>
  <c r="R710" i="2" s="1"/>
  <c r="J710" i="2"/>
  <c r="K710" i="2"/>
  <c r="L710" i="2"/>
  <c r="M710" i="2"/>
  <c r="N710" i="2"/>
  <c r="I711" i="2"/>
  <c r="P711" i="2" s="1"/>
  <c r="R711" i="2" s="1"/>
  <c r="J711" i="2"/>
  <c r="K711" i="2"/>
  <c r="L711" i="2"/>
  <c r="M711" i="2"/>
  <c r="N711" i="2"/>
  <c r="I712" i="2"/>
  <c r="P712" i="2" s="1"/>
  <c r="R712" i="2" s="1"/>
  <c r="J712" i="2"/>
  <c r="K712" i="2"/>
  <c r="L712" i="2"/>
  <c r="M712" i="2"/>
  <c r="N712" i="2"/>
  <c r="I713" i="2"/>
  <c r="P713" i="2" s="1"/>
  <c r="R713" i="2" s="1"/>
  <c r="J713" i="2"/>
  <c r="K713" i="2"/>
  <c r="L713" i="2"/>
  <c r="M713" i="2"/>
  <c r="N713" i="2"/>
  <c r="I714" i="2"/>
  <c r="P714" i="2" s="1"/>
  <c r="R714" i="2" s="1"/>
  <c r="J714" i="2"/>
  <c r="K714" i="2"/>
  <c r="L714" i="2"/>
  <c r="M714" i="2"/>
  <c r="N714" i="2"/>
  <c r="I715" i="2"/>
  <c r="P715" i="2" s="1"/>
  <c r="R715" i="2" s="1"/>
  <c r="J715" i="2"/>
  <c r="K715" i="2"/>
  <c r="L715" i="2"/>
  <c r="M715" i="2"/>
  <c r="N715" i="2"/>
  <c r="I716" i="2"/>
  <c r="P716" i="2" s="1"/>
  <c r="R716" i="2" s="1"/>
  <c r="J716" i="2"/>
  <c r="K716" i="2"/>
  <c r="L716" i="2"/>
  <c r="M716" i="2"/>
  <c r="N716" i="2"/>
  <c r="I717" i="2"/>
  <c r="P717" i="2" s="1"/>
  <c r="R717" i="2" s="1"/>
  <c r="J717" i="2"/>
  <c r="K717" i="2"/>
  <c r="L717" i="2"/>
  <c r="M717" i="2"/>
  <c r="N717" i="2"/>
  <c r="I718" i="2"/>
  <c r="P718" i="2" s="1"/>
  <c r="R718" i="2" s="1"/>
  <c r="J718" i="2"/>
  <c r="K718" i="2"/>
  <c r="L718" i="2"/>
  <c r="M718" i="2"/>
  <c r="N718" i="2"/>
  <c r="I719" i="2"/>
  <c r="P719" i="2" s="1"/>
  <c r="R719" i="2" s="1"/>
  <c r="J719" i="2"/>
  <c r="K719" i="2"/>
  <c r="L719" i="2"/>
  <c r="M719" i="2"/>
  <c r="N719" i="2"/>
  <c r="I720" i="2"/>
  <c r="P720" i="2" s="1"/>
  <c r="R720" i="2" s="1"/>
  <c r="J720" i="2"/>
  <c r="K720" i="2"/>
  <c r="L720" i="2"/>
  <c r="M720" i="2"/>
  <c r="N720" i="2"/>
  <c r="I721" i="2"/>
  <c r="P721" i="2" s="1"/>
  <c r="R721" i="2" s="1"/>
  <c r="J721" i="2"/>
  <c r="K721" i="2"/>
  <c r="L721" i="2"/>
  <c r="M721" i="2"/>
  <c r="N721" i="2"/>
  <c r="I722" i="2"/>
  <c r="P722" i="2" s="1"/>
  <c r="R722" i="2" s="1"/>
  <c r="J722" i="2"/>
  <c r="K722" i="2"/>
  <c r="L722" i="2"/>
  <c r="M722" i="2"/>
  <c r="N722" i="2"/>
  <c r="I723" i="2"/>
  <c r="P723" i="2" s="1"/>
  <c r="R723" i="2" s="1"/>
  <c r="J723" i="2"/>
  <c r="K723" i="2"/>
  <c r="L723" i="2"/>
  <c r="M723" i="2"/>
  <c r="N723" i="2"/>
  <c r="I724" i="2"/>
  <c r="P724" i="2" s="1"/>
  <c r="R724" i="2" s="1"/>
  <c r="J724" i="2"/>
  <c r="K724" i="2"/>
  <c r="L724" i="2"/>
  <c r="M724" i="2"/>
  <c r="N724" i="2"/>
  <c r="I144" i="2"/>
  <c r="P144" i="2" s="1"/>
  <c r="R144" i="2" s="1"/>
  <c r="J144" i="2"/>
  <c r="K144" i="2"/>
  <c r="L144" i="2"/>
  <c r="M144" i="2"/>
  <c r="N144" i="2"/>
  <c r="I145" i="2"/>
  <c r="P145" i="2" s="1"/>
  <c r="R145" i="2" s="1"/>
  <c r="J145" i="2"/>
  <c r="K145" i="2"/>
  <c r="L145" i="2"/>
  <c r="M145" i="2"/>
  <c r="N145" i="2"/>
  <c r="I146" i="2"/>
  <c r="P146" i="2" s="1"/>
  <c r="R146" i="2" s="1"/>
  <c r="J146" i="2"/>
  <c r="K146" i="2"/>
  <c r="L146" i="2"/>
  <c r="M146" i="2"/>
  <c r="N146" i="2"/>
  <c r="I147" i="2"/>
  <c r="P147" i="2" s="1"/>
  <c r="R147" i="2" s="1"/>
  <c r="J147" i="2"/>
  <c r="K147" i="2"/>
  <c r="L147" i="2"/>
  <c r="M147" i="2"/>
  <c r="N147" i="2"/>
  <c r="I148" i="2"/>
  <c r="P148" i="2" s="1"/>
  <c r="R148" i="2" s="1"/>
  <c r="J148" i="2"/>
  <c r="K148" i="2"/>
  <c r="L148" i="2"/>
  <c r="M148" i="2"/>
  <c r="N148" i="2"/>
  <c r="I149" i="2"/>
  <c r="P149" i="2" s="1"/>
  <c r="R149" i="2" s="1"/>
  <c r="J149" i="2"/>
  <c r="K149" i="2"/>
  <c r="L149" i="2"/>
  <c r="M149" i="2"/>
  <c r="N149" i="2"/>
  <c r="I150" i="2"/>
  <c r="P150" i="2" s="1"/>
  <c r="R150" i="2" s="1"/>
  <c r="J150" i="2"/>
  <c r="K150" i="2"/>
  <c r="L150" i="2"/>
  <c r="M150" i="2"/>
  <c r="N150" i="2"/>
  <c r="I151" i="2"/>
  <c r="P151" i="2" s="1"/>
  <c r="R151" i="2" s="1"/>
  <c r="J151" i="2"/>
  <c r="K151" i="2"/>
  <c r="L151" i="2"/>
  <c r="M151" i="2"/>
  <c r="N151" i="2"/>
  <c r="I152" i="2"/>
  <c r="P152" i="2" s="1"/>
  <c r="R152" i="2" s="1"/>
  <c r="J152" i="2"/>
  <c r="K152" i="2"/>
  <c r="L152" i="2"/>
  <c r="M152" i="2"/>
  <c r="N152" i="2"/>
  <c r="I153" i="2"/>
  <c r="P153" i="2" s="1"/>
  <c r="R153" i="2" s="1"/>
  <c r="J153" i="2"/>
  <c r="K153" i="2"/>
  <c r="L153" i="2"/>
  <c r="M153" i="2"/>
  <c r="N153" i="2"/>
  <c r="N143" i="2"/>
  <c r="M143" i="2"/>
  <c r="L143" i="2"/>
  <c r="K143" i="2"/>
  <c r="J143" i="2"/>
  <c r="I143" i="2"/>
  <c r="P143" i="2" s="1"/>
  <c r="R143" i="2" s="1"/>
  <c r="N142" i="2"/>
  <c r="M142" i="2"/>
  <c r="L142" i="2"/>
  <c r="K142" i="2"/>
  <c r="J142" i="2"/>
  <c r="I142" i="2"/>
  <c r="P142" i="2" s="1"/>
  <c r="R142" i="2" s="1"/>
  <c r="N141" i="2"/>
  <c r="M141" i="2"/>
  <c r="L141" i="2"/>
  <c r="K141" i="2"/>
  <c r="J141" i="2"/>
  <c r="I141" i="2"/>
  <c r="P141" i="2" s="1"/>
  <c r="R141" i="2" s="1"/>
  <c r="N140" i="2"/>
  <c r="M140" i="2"/>
  <c r="L140" i="2"/>
  <c r="K140" i="2"/>
  <c r="J140" i="2"/>
  <c r="I140" i="2"/>
  <c r="P140" i="2" s="1"/>
  <c r="R140" i="2" s="1"/>
  <c r="N139" i="2"/>
  <c r="M139" i="2"/>
  <c r="L139" i="2"/>
  <c r="K139" i="2"/>
  <c r="J139" i="2"/>
  <c r="I139" i="2"/>
  <c r="P139" i="2" s="1"/>
  <c r="R139" i="2" s="1"/>
  <c r="N138" i="2"/>
  <c r="M138" i="2"/>
  <c r="L138" i="2"/>
  <c r="K138" i="2"/>
  <c r="J138" i="2"/>
  <c r="I138" i="2"/>
  <c r="P138" i="2" s="1"/>
  <c r="R138" i="2" s="1"/>
  <c r="N137" i="2"/>
  <c r="M137" i="2"/>
  <c r="L137" i="2"/>
  <c r="K137" i="2"/>
  <c r="J137" i="2"/>
  <c r="I137" i="2"/>
  <c r="P137" i="2" s="1"/>
  <c r="R137" i="2" s="1"/>
  <c r="N136" i="2"/>
  <c r="M136" i="2"/>
  <c r="L136" i="2"/>
  <c r="K136" i="2"/>
  <c r="J136" i="2"/>
  <c r="I136" i="2"/>
  <c r="P136" i="2" s="1"/>
  <c r="R136" i="2" s="1"/>
  <c r="N135" i="2"/>
  <c r="M135" i="2"/>
  <c r="L135" i="2"/>
  <c r="K135" i="2"/>
  <c r="J135" i="2"/>
  <c r="I135" i="2"/>
  <c r="P135" i="2" s="1"/>
  <c r="R135" i="2" s="1"/>
  <c r="N134" i="2"/>
  <c r="M134" i="2"/>
  <c r="L134" i="2"/>
  <c r="K134" i="2"/>
  <c r="J134" i="2"/>
  <c r="I134" i="2"/>
  <c r="P134" i="2" s="1"/>
  <c r="R134" i="2" s="1"/>
  <c r="N133" i="2"/>
  <c r="M133" i="2"/>
  <c r="L133" i="2"/>
  <c r="K133" i="2"/>
  <c r="J133" i="2"/>
  <c r="I133" i="2"/>
  <c r="P133" i="2" s="1"/>
  <c r="R133" i="2" s="1"/>
  <c r="N132" i="2"/>
  <c r="M132" i="2"/>
  <c r="L132" i="2"/>
  <c r="K132" i="2"/>
  <c r="J132" i="2"/>
  <c r="I132" i="2"/>
  <c r="P132" i="2" s="1"/>
  <c r="R132" i="2" s="1"/>
  <c r="N131" i="2"/>
  <c r="M131" i="2"/>
  <c r="L131" i="2"/>
  <c r="K131" i="2"/>
  <c r="J131" i="2"/>
  <c r="I131" i="2"/>
  <c r="P131" i="2" s="1"/>
  <c r="R131" i="2" s="1"/>
  <c r="N130" i="2"/>
  <c r="M130" i="2"/>
  <c r="L130" i="2"/>
  <c r="K130" i="2"/>
  <c r="J130" i="2"/>
  <c r="I130" i="2"/>
  <c r="P130" i="2" s="1"/>
  <c r="R130" i="2" s="1"/>
  <c r="N129" i="2"/>
  <c r="M129" i="2"/>
  <c r="L129" i="2"/>
  <c r="K129" i="2"/>
  <c r="J129" i="2"/>
  <c r="I129" i="2"/>
  <c r="P129" i="2" s="1"/>
  <c r="R129" i="2" s="1"/>
  <c r="N128" i="2"/>
  <c r="M128" i="2"/>
  <c r="L128" i="2"/>
  <c r="K128" i="2"/>
  <c r="J128" i="2"/>
  <c r="I128" i="2"/>
  <c r="P128" i="2" s="1"/>
  <c r="R128" i="2" s="1"/>
  <c r="N127" i="2"/>
  <c r="M127" i="2"/>
  <c r="L127" i="2"/>
  <c r="K127" i="2"/>
  <c r="J127" i="2"/>
  <c r="I127" i="2"/>
  <c r="P127" i="2" s="1"/>
  <c r="R127" i="2" s="1"/>
  <c r="N126" i="2"/>
  <c r="M126" i="2"/>
  <c r="L126" i="2"/>
  <c r="K126" i="2"/>
  <c r="J126" i="2"/>
  <c r="I126" i="2"/>
  <c r="P126" i="2" s="1"/>
  <c r="R126" i="2" s="1"/>
  <c r="N125" i="2"/>
  <c r="M125" i="2"/>
  <c r="L125" i="2"/>
  <c r="K125" i="2"/>
  <c r="J125" i="2"/>
  <c r="I125" i="2"/>
  <c r="P125" i="2" s="1"/>
  <c r="R125" i="2" s="1"/>
  <c r="N124" i="2"/>
  <c r="M124" i="2"/>
  <c r="L124" i="2"/>
  <c r="K124" i="2"/>
  <c r="J124" i="2"/>
  <c r="I124" i="2"/>
  <c r="P124" i="2" s="1"/>
  <c r="R124" i="2" s="1"/>
  <c r="N123" i="2"/>
  <c r="M123" i="2"/>
  <c r="L123" i="2"/>
  <c r="K123" i="2"/>
  <c r="J123" i="2"/>
  <c r="I123" i="2"/>
  <c r="P123" i="2" s="1"/>
  <c r="R123" i="2" s="1"/>
  <c r="N122" i="2"/>
  <c r="M122" i="2"/>
  <c r="L122" i="2"/>
  <c r="K122" i="2"/>
  <c r="J122" i="2"/>
  <c r="I122" i="2"/>
  <c r="P122" i="2" s="1"/>
  <c r="R122" i="2" s="1"/>
  <c r="N121" i="2"/>
  <c r="M121" i="2"/>
  <c r="L121" i="2"/>
  <c r="K121" i="2"/>
  <c r="J121" i="2"/>
  <c r="I121" i="2"/>
  <c r="P121" i="2" s="1"/>
  <c r="R121" i="2" s="1"/>
  <c r="N120" i="2"/>
  <c r="M120" i="2"/>
  <c r="L120" i="2"/>
  <c r="K120" i="2"/>
  <c r="J120" i="2"/>
  <c r="I120" i="2"/>
  <c r="P120" i="2" s="1"/>
  <c r="R120" i="2" s="1"/>
  <c r="N119" i="2"/>
  <c r="M119" i="2"/>
  <c r="L119" i="2"/>
  <c r="K119" i="2"/>
  <c r="J119" i="2"/>
  <c r="I119" i="2"/>
  <c r="P119" i="2" s="1"/>
  <c r="R119" i="2" s="1"/>
  <c r="N118" i="2"/>
  <c r="M118" i="2"/>
  <c r="L118" i="2"/>
  <c r="K118" i="2"/>
  <c r="J118" i="2"/>
  <c r="I118" i="2"/>
  <c r="P118" i="2" s="1"/>
  <c r="R118" i="2" s="1"/>
  <c r="N117" i="2"/>
  <c r="M117" i="2"/>
  <c r="L117" i="2"/>
  <c r="K117" i="2"/>
  <c r="J117" i="2"/>
  <c r="I117" i="2"/>
  <c r="P117" i="2" s="1"/>
  <c r="R117" i="2" s="1"/>
  <c r="N116" i="2"/>
  <c r="M116" i="2"/>
  <c r="L116" i="2"/>
  <c r="K116" i="2"/>
  <c r="J116" i="2"/>
  <c r="I116" i="2"/>
  <c r="P116" i="2" s="1"/>
  <c r="R116" i="2" s="1"/>
  <c r="N115" i="2"/>
  <c r="M115" i="2"/>
  <c r="L115" i="2"/>
  <c r="K115" i="2"/>
  <c r="J115" i="2"/>
  <c r="I115" i="2"/>
  <c r="P115" i="2" s="1"/>
  <c r="R115" i="2" s="1"/>
  <c r="N114" i="2"/>
  <c r="M114" i="2"/>
  <c r="L114" i="2"/>
  <c r="K114" i="2"/>
  <c r="J114" i="2"/>
  <c r="I114" i="2"/>
  <c r="P114" i="2" s="1"/>
  <c r="R114" i="2" s="1"/>
  <c r="N113" i="2"/>
  <c r="M113" i="2"/>
  <c r="L113" i="2"/>
  <c r="K113" i="2"/>
  <c r="J113" i="2"/>
  <c r="I113" i="2"/>
  <c r="P113" i="2" s="1"/>
  <c r="R113" i="2" s="1"/>
  <c r="N112" i="2"/>
  <c r="M112" i="2"/>
  <c r="L112" i="2"/>
  <c r="K112" i="2"/>
  <c r="J112" i="2"/>
  <c r="I112" i="2"/>
  <c r="P112" i="2" s="1"/>
  <c r="R112" i="2" s="1"/>
  <c r="N111" i="2"/>
  <c r="M111" i="2"/>
  <c r="L111" i="2"/>
  <c r="K111" i="2"/>
  <c r="J111" i="2"/>
  <c r="I111" i="2"/>
  <c r="P111" i="2" s="1"/>
  <c r="R111" i="2" s="1"/>
  <c r="N110" i="2"/>
  <c r="M110" i="2"/>
  <c r="L110" i="2"/>
  <c r="K110" i="2"/>
  <c r="J110" i="2"/>
  <c r="I110" i="2"/>
  <c r="P110" i="2" s="1"/>
  <c r="R110" i="2" s="1"/>
  <c r="N109" i="2"/>
  <c r="M109" i="2"/>
  <c r="L109" i="2"/>
  <c r="K109" i="2"/>
  <c r="J109" i="2"/>
  <c r="I109" i="2"/>
  <c r="P109" i="2" s="1"/>
  <c r="R109" i="2" s="1"/>
  <c r="N108" i="2"/>
  <c r="M108" i="2"/>
  <c r="L108" i="2"/>
  <c r="K108" i="2"/>
  <c r="J108" i="2"/>
  <c r="I108" i="2"/>
  <c r="P108" i="2" s="1"/>
  <c r="R108" i="2" s="1"/>
  <c r="N107" i="2"/>
  <c r="M107" i="2"/>
  <c r="L107" i="2"/>
  <c r="K107" i="2"/>
  <c r="J107" i="2"/>
  <c r="I107" i="2"/>
  <c r="P107" i="2" s="1"/>
  <c r="R107" i="2" s="1"/>
  <c r="N106" i="2"/>
  <c r="M106" i="2"/>
  <c r="L106" i="2"/>
  <c r="K106" i="2"/>
  <c r="J106" i="2"/>
  <c r="I106" i="2"/>
  <c r="P106" i="2" s="1"/>
  <c r="R106" i="2" s="1"/>
  <c r="N105" i="2"/>
  <c r="M105" i="2"/>
  <c r="L105" i="2"/>
  <c r="K105" i="2"/>
  <c r="J105" i="2"/>
  <c r="I105" i="2"/>
  <c r="P105" i="2" s="1"/>
  <c r="R105" i="2" s="1"/>
  <c r="N104" i="2"/>
  <c r="M104" i="2"/>
  <c r="L104" i="2"/>
  <c r="K104" i="2"/>
  <c r="J104" i="2"/>
  <c r="I104" i="2"/>
  <c r="P104" i="2" s="1"/>
  <c r="R104" i="2" s="1"/>
  <c r="N103" i="2"/>
  <c r="M103" i="2"/>
  <c r="L103" i="2"/>
  <c r="K103" i="2"/>
  <c r="J103" i="2"/>
  <c r="I103" i="2"/>
  <c r="P103" i="2" s="1"/>
  <c r="R103" i="2" s="1"/>
  <c r="N102" i="2"/>
  <c r="M102" i="2"/>
  <c r="L102" i="2"/>
  <c r="K102" i="2"/>
  <c r="J102" i="2"/>
  <c r="I102" i="2"/>
  <c r="P102" i="2" s="1"/>
  <c r="R102" i="2" s="1"/>
  <c r="N101" i="2"/>
  <c r="M101" i="2"/>
  <c r="L101" i="2"/>
  <c r="K101" i="2"/>
  <c r="J101" i="2"/>
  <c r="I101" i="2"/>
  <c r="P101" i="2" s="1"/>
  <c r="R101" i="2" s="1"/>
  <c r="N100" i="2"/>
  <c r="M100" i="2"/>
  <c r="L100" i="2"/>
  <c r="K100" i="2"/>
  <c r="J100" i="2"/>
  <c r="I100" i="2"/>
  <c r="P100" i="2" s="1"/>
  <c r="R100" i="2" s="1"/>
  <c r="N99" i="2"/>
  <c r="M99" i="2"/>
  <c r="L99" i="2"/>
  <c r="K99" i="2"/>
  <c r="J99" i="2"/>
  <c r="I99" i="2"/>
  <c r="P99" i="2" s="1"/>
  <c r="R99" i="2" s="1"/>
  <c r="N98" i="2"/>
  <c r="M98" i="2"/>
  <c r="L98" i="2"/>
  <c r="K98" i="2"/>
  <c r="J98" i="2"/>
  <c r="I98" i="2"/>
  <c r="P98" i="2" s="1"/>
  <c r="R98" i="2" s="1"/>
  <c r="N97" i="2"/>
  <c r="M97" i="2"/>
  <c r="L97" i="2"/>
  <c r="K97" i="2"/>
  <c r="J97" i="2"/>
  <c r="I97" i="2"/>
  <c r="P97" i="2" s="1"/>
  <c r="R97" i="2" s="1"/>
  <c r="N96" i="2"/>
  <c r="M96" i="2"/>
  <c r="L96" i="2"/>
  <c r="K96" i="2"/>
  <c r="J96" i="2"/>
  <c r="I96" i="2"/>
  <c r="P96" i="2" s="1"/>
  <c r="R96" i="2" s="1"/>
  <c r="N95" i="2"/>
  <c r="M95" i="2"/>
  <c r="L95" i="2"/>
  <c r="K95" i="2"/>
  <c r="J95" i="2"/>
  <c r="I95" i="2"/>
  <c r="P95" i="2" s="1"/>
  <c r="R95" i="2" s="1"/>
  <c r="N94" i="2"/>
  <c r="M94" i="2"/>
  <c r="L94" i="2"/>
  <c r="K94" i="2"/>
  <c r="J94" i="2"/>
  <c r="I94" i="2"/>
  <c r="P94" i="2" s="1"/>
  <c r="R94" i="2" s="1"/>
  <c r="N93" i="2"/>
  <c r="M93" i="2"/>
  <c r="L93" i="2"/>
  <c r="K93" i="2"/>
  <c r="J93" i="2"/>
  <c r="I93" i="2"/>
  <c r="P93" i="2" s="1"/>
  <c r="R93" i="2" s="1"/>
  <c r="N92" i="2"/>
  <c r="M92" i="2"/>
  <c r="L92" i="2"/>
  <c r="K92" i="2"/>
  <c r="J92" i="2"/>
  <c r="I92" i="2"/>
  <c r="P92" i="2" s="1"/>
  <c r="R92" i="2" s="1"/>
  <c r="N91" i="2"/>
  <c r="M91" i="2"/>
  <c r="L91" i="2"/>
  <c r="K91" i="2"/>
  <c r="J91" i="2"/>
  <c r="I91" i="2"/>
  <c r="P91" i="2" s="1"/>
  <c r="R91" i="2" s="1"/>
  <c r="N90" i="2"/>
  <c r="M90" i="2"/>
  <c r="L90" i="2"/>
  <c r="K90" i="2"/>
  <c r="J90" i="2"/>
  <c r="I90" i="2"/>
  <c r="P90" i="2" s="1"/>
  <c r="R90" i="2" s="1"/>
  <c r="N89" i="2"/>
  <c r="M89" i="2"/>
  <c r="L89" i="2"/>
  <c r="K89" i="2"/>
  <c r="J89" i="2"/>
  <c r="I89" i="2"/>
  <c r="P89" i="2" s="1"/>
  <c r="R89" i="2" s="1"/>
  <c r="N88" i="2"/>
  <c r="M88" i="2"/>
  <c r="L88" i="2"/>
  <c r="K88" i="2"/>
  <c r="J88" i="2"/>
  <c r="I88" i="2"/>
  <c r="P88" i="2" s="1"/>
  <c r="R88" i="2" s="1"/>
  <c r="N87" i="2"/>
  <c r="M87" i="2"/>
  <c r="L87" i="2"/>
  <c r="K87" i="2"/>
  <c r="J87" i="2"/>
  <c r="I87" i="2"/>
  <c r="P87" i="2" s="1"/>
  <c r="R87" i="2" s="1"/>
  <c r="N86" i="2"/>
  <c r="M86" i="2"/>
  <c r="L86" i="2"/>
  <c r="K86" i="2"/>
  <c r="J86" i="2"/>
  <c r="I86" i="2"/>
  <c r="P86" i="2" s="1"/>
  <c r="R86" i="2" s="1"/>
  <c r="N85" i="2"/>
  <c r="M85" i="2"/>
  <c r="L85" i="2"/>
  <c r="K85" i="2"/>
  <c r="J85" i="2"/>
  <c r="I85" i="2"/>
  <c r="P85" i="2" s="1"/>
  <c r="R85" i="2" s="1"/>
  <c r="N84" i="2"/>
  <c r="M84" i="2"/>
  <c r="L84" i="2"/>
  <c r="K84" i="2"/>
  <c r="J84" i="2"/>
  <c r="I84" i="2"/>
  <c r="P84" i="2" s="1"/>
  <c r="R84" i="2" s="1"/>
  <c r="N83" i="2"/>
  <c r="M83" i="2"/>
  <c r="L83" i="2"/>
  <c r="K83" i="2"/>
  <c r="J83" i="2"/>
  <c r="I83" i="2"/>
  <c r="P83" i="2" s="1"/>
  <c r="R83" i="2" s="1"/>
  <c r="N82" i="2"/>
  <c r="M82" i="2"/>
  <c r="L82" i="2"/>
  <c r="K82" i="2"/>
  <c r="J82" i="2"/>
  <c r="I82" i="2"/>
  <c r="P82" i="2" s="1"/>
  <c r="R82" i="2" s="1"/>
  <c r="N81" i="2"/>
  <c r="M81" i="2"/>
  <c r="L81" i="2"/>
  <c r="K81" i="2"/>
  <c r="J81" i="2"/>
  <c r="I81" i="2"/>
  <c r="P81" i="2" s="1"/>
  <c r="R81" i="2" s="1"/>
  <c r="N80" i="2"/>
  <c r="M80" i="2"/>
  <c r="L80" i="2"/>
  <c r="K80" i="2"/>
  <c r="J80" i="2"/>
  <c r="I80" i="2"/>
  <c r="P80" i="2" s="1"/>
  <c r="R80" i="2" s="1"/>
  <c r="N79" i="2"/>
  <c r="M79" i="2"/>
  <c r="L79" i="2"/>
  <c r="K79" i="2"/>
  <c r="J79" i="2"/>
  <c r="I79" i="2"/>
  <c r="P79" i="2" s="1"/>
  <c r="R79" i="2" s="1"/>
  <c r="N78" i="2"/>
  <c r="M78" i="2"/>
  <c r="L78" i="2"/>
  <c r="K78" i="2"/>
  <c r="J78" i="2"/>
  <c r="I78" i="2"/>
  <c r="P78" i="2" s="1"/>
  <c r="R78" i="2" s="1"/>
  <c r="N77" i="2"/>
  <c r="M77" i="2"/>
  <c r="L77" i="2"/>
  <c r="K77" i="2"/>
  <c r="J77" i="2"/>
  <c r="I77" i="2"/>
  <c r="P77" i="2" s="1"/>
  <c r="R77" i="2" s="1"/>
  <c r="N76" i="2"/>
  <c r="M76" i="2"/>
  <c r="L76" i="2"/>
  <c r="K76" i="2"/>
  <c r="J76" i="2"/>
  <c r="I76" i="2"/>
  <c r="P76" i="2" s="1"/>
  <c r="R76" i="2" s="1"/>
  <c r="N75" i="2"/>
  <c r="M75" i="2"/>
  <c r="L75" i="2"/>
  <c r="K75" i="2"/>
  <c r="J75" i="2"/>
  <c r="I75" i="2"/>
  <c r="P75" i="2" s="1"/>
  <c r="R75" i="2" s="1"/>
  <c r="N74" i="2"/>
  <c r="M74" i="2"/>
  <c r="L74" i="2"/>
  <c r="K74" i="2"/>
  <c r="J74" i="2"/>
  <c r="I74" i="2"/>
  <c r="P74" i="2" s="1"/>
  <c r="R74" i="2" s="1"/>
  <c r="N73" i="2"/>
  <c r="M73" i="2"/>
  <c r="L73" i="2"/>
  <c r="K73" i="2"/>
  <c r="J73" i="2"/>
  <c r="I73" i="2"/>
  <c r="P73" i="2" s="1"/>
  <c r="R73" i="2" s="1"/>
  <c r="N72" i="2"/>
  <c r="M72" i="2"/>
  <c r="L72" i="2"/>
  <c r="K72" i="2"/>
  <c r="J72" i="2"/>
  <c r="I72" i="2"/>
  <c r="P72" i="2" s="1"/>
  <c r="R72" i="2" s="1"/>
  <c r="N71" i="2"/>
  <c r="M71" i="2"/>
  <c r="L71" i="2"/>
  <c r="K71" i="2"/>
  <c r="J71" i="2"/>
  <c r="I71" i="2"/>
  <c r="P71" i="2" s="1"/>
  <c r="R71" i="2" s="1"/>
  <c r="N70" i="2"/>
  <c r="M70" i="2"/>
  <c r="L70" i="2"/>
  <c r="K70" i="2"/>
  <c r="J70" i="2"/>
  <c r="I70" i="2"/>
  <c r="P70" i="2" s="1"/>
  <c r="R70" i="2" s="1"/>
  <c r="N69" i="2"/>
  <c r="M69" i="2"/>
  <c r="L69" i="2"/>
  <c r="K69" i="2"/>
  <c r="J69" i="2"/>
  <c r="I69" i="2"/>
  <c r="P69" i="2" s="1"/>
  <c r="R69" i="2" s="1"/>
  <c r="N68" i="2"/>
  <c r="M68" i="2"/>
  <c r="L68" i="2"/>
  <c r="K68" i="2"/>
  <c r="J68" i="2"/>
  <c r="I68" i="2"/>
  <c r="P68" i="2" s="1"/>
  <c r="R68" i="2" s="1"/>
  <c r="N67" i="2"/>
  <c r="M67" i="2"/>
  <c r="L67" i="2"/>
  <c r="K67" i="2"/>
  <c r="J67" i="2"/>
  <c r="I67" i="2"/>
  <c r="P67" i="2" s="1"/>
  <c r="R67" i="2" s="1"/>
  <c r="N66" i="2"/>
  <c r="M66" i="2"/>
  <c r="L66" i="2"/>
  <c r="K66" i="2"/>
  <c r="J66" i="2"/>
  <c r="I66" i="2"/>
  <c r="P66" i="2" s="1"/>
  <c r="R66" i="2" s="1"/>
  <c r="N65" i="2"/>
  <c r="M65" i="2"/>
  <c r="L65" i="2"/>
  <c r="K65" i="2"/>
  <c r="J65" i="2"/>
  <c r="I65" i="2"/>
  <c r="P65" i="2" s="1"/>
  <c r="R65" i="2" s="1"/>
  <c r="N64" i="2"/>
  <c r="M64" i="2"/>
  <c r="L64" i="2"/>
  <c r="K64" i="2"/>
  <c r="J64" i="2"/>
  <c r="I64" i="2"/>
  <c r="P64" i="2" s="1"/>
  <c r="R64" i="2" s="1"/>
  <c r="N63" i="2"/>
  <c r="M63" i="2"/>
  <c r="L63" i="2"/>
  <c r="K63" i="2"/>
  <c r="J63" i="2"/>
  <c r="I63" i="2"/>
  <c r="P63" i="2" s="1"/>
  <c r="R63" i="2" s="1"/>
  <c r="N62" i="2"/>
  <c r="M62" i="2"/>
  <c r="L62" i="2"/>
  <c r="K62" i="2"/>
  <c r="J62" i="2"/>
  <c r="I62" i="2"/>
  <c r="P62" i="2" s="1"/>
  <c r="R62" i="2" s="1"/>
  <c r="N61" i="2"/>
  <c r="M61" i="2"/>
  <c r="L61" i="2"/>
  <c r="K61" i="2"/>
  <c r="J61" i="2"/>
  <c r="I61" i="2"/>
  <c r="P61" i="2" s="1"/>
  <c r="R61" i="2" s="1"/>
  <c r="N60" i="2"/>
  <c r="M60" i="2"/>
  <c r="L60" i="2"/>
  <c r="K60" i="2"/>
  <c r="J60" i="2"/>
  <c r="I60" i="2"/>
  <c r="P60" i="2" s="1"/>
  <c r="R60" i="2" s="1"/>
  <c r="N59" i="2"/>
  <c r="M59" i="2"/>
  <c r="L59" i="2"/>
  <c r="K59" i="2"/>
  <c r="J59" i="2"/>
  <c r="I59" i="2"/>
  <c r="P59" i="2" s="1"/>
  <c r="R59" i="2" s="1"/>
  <c r="N58" i="2"/>
  <c r="M58" i="2"/>
  <c r="L58" i="2"/>
  <c r="K58" i="2"/>
  <c r="J58" i="2"/>
  <c r="I58" i="2"/>
  <c r="P58" i="2" s="1"/>
  <c r="R58" i="2" s="1"/>
  <c r="N57" i="2"/>
  <c r="M57" i="2"/>
  <c r="L57" i="2"/>
  <c r="K57" i="2"/>
  <c r="J57" i="2"/>
  <c r="I57" i="2"/>
  <c r="P57" i="2" s="1"/>
  <c r="R57" i="2" s="1"/>
  <c r="N56" i="2"/>
  <c r="M56" i="2"/>
  <c r="L56" i="2"/>
  <c r="K56" i="2"/>
  <c r="J56" i="2"/>
  <c r="I56" i="2"/>
  <c r="P56" i="2" s="1"/>
  <c r="R56" i="2" s="1"/>
  <c r="N55" i="2"/>
  <c r="M55" i="2"/>
  <c r="L55" i="2"/>
  <c r="K55" i="2"/>
  <c r="J55" i="2"/>
  <c r="I55" i="2"/>
  <c r="P55" i="2" s="1"/>
  <c r="R55" i="2" s="1"/>
  <c r="N54" i="2"/>
  <c r="M54" i="2"/>
  <c r="L54" i="2"/>
  <c r="K54" i="2"/>
  <c r="J54" i="2"/>
  <c r="I54" i="2"/>
  <c r="P54" i="2" s="1"/>
  <c r="R54" i="2" s="1"/>
  <c r="N53" i="2"/>
  <c r="M53" i="2"/>
  <c r="L53" i="2"/>
  <c r="K53" i="2"/>
  <c r="J53" i="2"/>
  <c r="I53" i="2"/>
  <c r="P53" i="2" s="1"/>
  <c r="R53" i="2" s="1"/>
  <c r="N52" i="2"/>
  <c r="M52" i="2"/>
  <c r="L52" i="2"/>
  <c r="K52" i="2"/>
  <c r="J52" i="2"/>
  <c r="I52" i="2"/>
  <c r="P52" i="2" s="1"/>
  <c r="R52" i="2" s="1"/>
  <c r="N51" i="2"/>
  <c r="M51" i="2"/>
  <c r="L51" i="2"/>
  <c r="K51" i="2"/>
  <c r="J51" i="2"/>
  <c r="I51" i="2"/>
  <c r="P51" i="2" s="1"/>
  <c r="R51" i="2" s="1"/>
  <c r="N50" i="2"/>
  <c r="M50" i="2"/>
  <c r="L50" i="2"/>
  <c r="K50" i="2"/>
  <c r="J50" i="2"/>
  <c r="I50" i="2"/>
  <c r="P50" i="2" s="1"/>
  <c r="R50" i="2" s="1"/>
  <c r="N49" i="2"/>
  <c r="M49" i="2"/>
  <c r="L49" i="2"/>
  <c r="K49" i="2"/>
  <c r="J49" i="2"/>
  <c r="I49" i="2"/>
  <c r="P49" i="2" s="1"/>
  <c r="R49" i="2" s="1"/>
  <c r="N48" i="2"/>
  <c r="M48" i="2"/>
  <c r="L48" i="2"/>
  <c r="K48" i="2"/>
  <c r="J48" i="2"/>
  <c r="I48" i="2"/>
  <c r="P48" i="2" s="1"/>
  <c r="R48" i="2" s="1"/>
  <c r="N47" i="2"/>
  <c r="M47" i="2"/>
  <c r="L47" i="2"/>
  <c r="K47" i="2"/>
  <c r="J47" i="2"/>
  <c r="I47" i="2"/>
  <c r="P47" i="2" s="1"/>
  <c r="R47" i="2" s="1"/>
  <c r="N46" i="2"/>
  <c r="M46" i="2"/>
  <c r="L46" i="2"/>
  <c r="K46" i="2"/>
  <c r="J46" i="2"/>
  <c r="I46" i="2"/>
  <c r="P46" i="2" s="1"/>
  <c r="R46" i="2" s="1"/>
  <c r="N45" i="2"/>
  <c r="M45" i="2"/>
  <c r="L45" i="2"/>
  <c r="K45" i="2"/>
  <c r="J45" i="2"/>
  <c r="I45" i="2"/>
  <c r="P45" i="2" s="1"/>
  <c r="R45" i="2" s="1"/>
  <c r="N44" i="2"/>
  <c r="M44" i="2"/>
  <c r="L44" i="2"/>
  <c r="K44" i="2"/>
  <c r="J44" i="2"/>
  <c r="I44" i="2"/>
  <c r="P44" i="2" s="1"/>
  <c r="R44" i="2" s="1"/>
  <c r="N43" i="2"/>
  <c r="M43" i="2"/>
  <c r="L43" i="2"/>
  <c r="K43" i="2"/>
  <c r="J43" i="2"/>
  <c r="I43" i="2"/>
  <c r="P43" i="2" s="1"/>
  <c r="R43" i="2" s="1"/>
  <c r="N42" i="2"/>
  <c r="M42" i="2"/>
  <c r="L42" i="2"/>
  <c r="K42" i="2"/>
  <c r="J42" i="2"/>
  <c r="I42" i="2"/>
  <c r="N41" i="2"/>
  <c r="M41" i="2"/>
  <c r="L41" i="2"/>
  <c r="K41" i="2"/>
  <c r="J41" i="2"/>
  <c r="I41" i="2"/>
  <c r="P41" i="2" s="1"/>
  <c r="R41" i="2" s="1"/>
  <c r="N40" i="2"/>
  <c r="M40" i="2"/>
  <c r="L40" i="2"/>
  <c r="K40" i="2"/>
  <c r="J40" i="2"/>
  <c r="I40" i="2"/>
  <c r="P40" i="2" s="1"/>
  <c r="R40" i="2" s="1"/>
  <c r="N39" i="2"/>
  <c r="M39" i="2"/>
  <c r="L39" i="2"/>
  <c r="K39" i="2"/>
  <c r="J39" i="2"/>
  <c r="I39" i="2"/>
  <c r="P39" i="2" s="1"/>
  <c r="R39" i="2" s="1"/>
  <c r="N38" i="2"/>
  <c r="M38" i="2"/>
  <c r="L38" i="2"/>
  <c r="K38" i="2"/>
  <c r="J38" i="2"/>
  <c r="I38" i="2"/>
  <c r="P38" i="2" s="1"/>
  <c r="R38" i="2" s="1"/>
  <c r="N37" i="2"/>
  <c r="M37" i="2"/>
  <c r="L37" i="2"/>
  <c r="K37" i="2"/>
  <c r="J37" i="2"/>
  <c r="I37" i="2"/>
  <c r="P37" i="2" s="1"/>
  <c r="R37" i="2" s="1"/>
  <c r="N36" i="2"/>
  <c r="M36" i="2"/>
  <c r="L36" i="2"/>
  <c r="K36" i="2"/>
  <c r="J36" i="2"/>
  <c r="I36" i="2"/>
  <c r="P36" i="2" s="1"/>
  <c r="R36" i="2" s="1"/>
  <c r="N35" i="2"/>
  <c r="M35" i="2"/>
  <c r="L35" i="2"/>
  <c r="K35" i="2"/>
  <c r="J35" i="2"/>
  <c r="I35" i="2"/>
  <c r="P35" i="2" s="1"/>
  <c r="R35" i="2" s="1"/>
  <c r="N34" i="2"/>
  <c r="M34" i="2"/>
  <c r="L34" i="2"/>
  <c r="K34" i="2"/>
  <c r="J34" i="2"/>
  <c r="I34" i="2"/>
  <c r="P34" i="2" s="1"/>
  <c r="R34" i="2" s="1"/>
  <c r="N33" i="2"/>
  <c r="M33" i="2"/>
  <c r="L33" i="2"/>
  <c r="K33" i="2"/>
  <c r="J33" i="2"/>
  <c r="I33" i="2"/>
  <c r="P33" i="2" s="1"/>
  <c r="R33" i="2" s="1"/>
  <c r="N32" i="2"/>
  <c r="M32" i="2"/>
  <c r="L32" i="2"/>
  <c r="K32" i="2"/>
  <c r="J32" i="2"/>
  <c r="I32" i="2"/>
  <c r="P32" i="2" s="1"/>
  <c r="R32" i="2" s="1"/>
  <c r="N31" i="2"/>
  <c r="M31" i="2"/>
  <c r="L31" i="2"/>
  <c r="K31" i="2"/>
  <c r="J31" i="2"/>
  <c r="I31" i="2"/>
  <c r="P31" i="2" s="1"/>
  <c r="R31" i="2" s="1"/>
  <c r="N30" i="2"/>
  <c r="M30" i="2"/>
  <c r="L30" i="2"/>
  <c r="K30" i="2"/>
  <c r="J30" i="2"/>
  <c r="I30" i="2"/>
  <c r="P30" i="2" s="1"/>
  <c r="R30" i="2" s="1"/>
  <c r="N29" i="2"/>
  <c r="M29" i="2"/>
  <c r="L29" i="2"/>
  <c r="K29" i="2"/>
  <c r="J29" i="2"/>
  <c r="I29" i="2"/>
  <c r="P29" i="2" s="1"/>
  <c r="R29" i="2" s="1"/>
  <c r="N28" i="2"/>
  <c r="M28" i="2"/>
  <c r="L28" i="2"/>
  <c r="K28" i="2"/>
  <c r="J28" i="2"/>
  <c r="I28" i="2"/>
  <c r="P28" i="2" s="1"/>
  <c r="R28" i="2" s="1"/>
  <c r="N27" i="2"/>
  <c r="M27" i="2"/>
  <c r="L27" i="2"/>
  <c r="K27" i="2"/>
  <c r="J27" i="2"/>
  <c r="I27" i="2"/>
  <c r="P27" i="2" s="1"/>
  <c r="R27" i="2" s="1"/>
  <c r="N26" i="2"/>
  <c r="M26" i="2"/>
  <c r="L26" i="2"/>
  <c r="K26" i="2"/>
  <c r="J26" i="2"/>
  <c r="I26" i="2"/>
  <c r="P26" i="2" s="1"/>
  <c r="R26" i="2" s="1"/>
  <c r="N25" i="2"/>
  <c r="M25" i="2"/>
  <c r="L25" i="2"/>
  <c r="K25" i="2"/>
  <c r="J25" i="2"/>
  <c r="I25" i="2"/>
  <c r="P25" i="2" s="1"/>
  <c r="R25" i="2" s="1"/>
  <c r="N24" i="2"/>
  <c r="M24" i="2"/>
  <c r="L24" i="2"/>
  <c r="K24" i="2"/>
  <c r="J24" i="2"/>
  <c r="I24" i="2"/>
  <c r="P24" i="2" s="1"/>
  <c r="R24" i="2" s="1"/>
  <c r="N23" i="2"/>
  <c r="M23" i="2"/>
  <c r="L23" i="2"/>
  <c r="K23" i="2"/>
  <c r="J23" i="2"/>
  <c r="I23" i="2"/>
  <c r="P23" i="2" s="1"/>
  <c r="R23" i="2" s="1"/>
  <c r="N22" i="2"/>
  <c r="M22" i="2"/>
  <c r="L22" i="2"/>
  <c r="K22" i="2"/>
  <c r="J22" i="2"/>
  <c r="I22" i="2"/>
  <c r="P22" i="2" s="1"/>
  <c r="R22" i="2" s="1"/>
  <c r="N21" i="2"/>
  <c r="M21" i="2"/>
  <c r="L21" i="2"/>
  <c r="K21" i="2"/>
  <c r="J21" i="2"/>
  <c r="I21" i="2"/>
  <c r="P21" i="2" s="1"/>
  <c r="R21" i="2" s="1"/>
  <c r="N20" i="2"/>
  <c r="M20" i="2"/>
  <c r="L20" i="2"/>
  <c r="K20" i="2"/>
  <c r="J20" i="2"/>
  <c r="I20" i="2"/>
  <c r="P20" i="2" s="1"/>
  <c r="R20" i="2" s="1"/>
  <c r="N19" i="2"/>
  <c r="M19" i="2"/>
  <c r="L19" i="2"/>
  <c r="K19" i="2"/>
  <c r="J19" i="2"/>
  <c r="I19" i="2"/>
  <c r="P19" i="2" s="1"/>
  <c r="R19" i="2" s="1"/>
  <c r="N18" i="2"/>
  <c r="M18" i="2"/>
  <c r="L18" i="2"/>
  <c r="K18" i="2"/>
  <c r="J18" i="2"/>
  <c r="I18" i="2"/>
  <c r="P18" i="2" s="1"/>
  <c r="R18" i="2" s="1"/>
  <c r="N17" i="2"/>
  <c r="M17" i="2"/>
  <c r="L17" i="2"/>
  <c r="K17" i="2"/>
  <c r="J17" i="2"/>
  <c r="I17" i="2"/>
  <c r="P17" i="2" s="1"/>
  <c r="R17" i="2" s="1"/>
  <c r="N16" i="2"/>
  <c r="M16" i="2"/>
  <c r="L16" i="2"/>
  <c r="K16" i="2"/>
  <c r="J16" i="2"/>
  <c r="I16" i="2"/>
  <c r="P16" i="2" s="1"/>
  <c r="R16" i="2" s="1"/>
  <c r="N15" i="2"/>
  <c r="M15" i="2"/>
  <c r="L15" i="2"/>
  <c r="K15" i="2"/>
  <c r="J15" i="2"/>
  <c r="I15" i="2"/>
  <c r="P15" i="2" s="1"/>
  <c r="R15" i="2" s="1"/>
  <c r="N14" i="2"/>
  <c r="M14" i="2"/>
  <c r="L14" i="2"/>
  <c r="K14" i="2"/>
  <c r="J14" i="2"/>
  <c r="I14" i="2"/>
  <c r="P14" i="2" s="1"/>
  <c r="R14" i="2" s="1"/>
  <c r="N13" i="2"/>
  <c r="M13" i="2"/>
  <c r="L13" i="2"/>
  <c r="K13" i="2"/>
  <c r="J13" i="2"/>
  <c r="I13" i="2"/>
  <c r="P13" i="2" s="1"/>
  <c r="R13" i="2" s="1"/>
  <c r="N12" i="2"/>
  <c r="M12" i="2"/>
  <c r="L12" i="2"/>
  <c r="K12" i="2"/>
  <c r="J12" i="2"/>
  <c r="I12" i="2"/>
  <c r="P12" i="2" s="1"/>
  <c r="R12" i="2" s="1"/>
  <c r="N11" i="2"/>
  <c r="M11" i="2"/>
  <c r="L11" i="2"/>
  <c r="K11" i="2"/>
  <c r="J11" i="2"/>
  <c r="I11" i="2"/>
  <c r="P11" i="2" s="1"/>
  <c r="R11" i="2" s="1"/>
  <c r="N10" i="2"/>
  <c r="M10" i="2"/>
  <c r="L10" i="2"/>
  <c r="K10" i="2"/>
  <c r="J10" i="2"/>
  <c r="I10" i="2"/>
  <c r="P10" i="2" s="1"/>
  <c r="R10" i="2" s="1"/>
  <c r="N9" i="2"/>
  <c r="M9" i="2"/>
  <c r="L9" i="2"/>
  <c r="K9" i="2"/>
  <c r="J9" i="2"/>
  <c r="I9" i="2"/>
  <c r="P9" i="2" s="1"/>
  <c r="R9" i="2" s="1"/>
  <c r="N8" i="2"/>
  <c r="M8" i="2"/>
  <c r="L8" i="2"/>
  <c r="K8" i="2"/>
  <c r="J8" i="2"/>
  <c r="I8" i="2"/>
  <c r="P8" i="2" s="1"/>
  <c r="R8" i="2" s="1"/>
  <c r="N7" i="2"/>
  <c r="M7" i="2"/>
  <c r="L7" i="2"/>
  <c r="K7" i="2"/>
  <c r="J7" i="2"/>
  <c r="I7" i="2"/>
  <c r="P7" i="2" s="1"/>
  <c r="R7" i="2" s="1"/>
  <c r="N6" i="2"/>
  <c r="M6" i="2"/>
  <c r="L6" i="2"/>
  <c r="K6" i="2"/>
  <c r="J6" i="2"/>
  <c r="I6" i="2"/>
  <c r="P6" i="2" s="1"/>
  <c r="R6" i="2" s="1"/>
  <c r="N5" i="2"/>
  <c r="M5" i="2"/>
  <c r="L5" i="2"/>
  <c r="K5" i="2"/>
  <c r="J5" i="2"/>
  <c r="I5" i="2"/>
  <c r="P5" i="2" s="1"/>
  <c r="R5" i="2" s="1"/>
  <c r="N4" i="2"/>
  <c r="M4" i="2"/>
  <c r="L4" i="2"/>
  <c r="K4" i="2"/>
  <c r="J4" i="2"/>
  <c r="I4" i="2"/>
  <c r="P4" i="2" s="1"/>
  <c r="R4" i="2" s="1"/>
  <c r="N3" i="2"/>
  <c r="M3" i="2"/>
  <c r="L3" i="2"/>
  <c r="K3" i="2"/>
  <c r="J3" i="2"/>
  <c r="I3" i="2"/>
  <c r="P3" i="2" s="1"/>
  <c r="R3" i="2" s="1"/>
  <c r="Q329" i="1"/>
  <c r="P175" i="1"/>
  <c r="Q152" i="1"/>
  <c r="R152" i="1" s="1"/>
  <c r="Q125" i="1"/>
  <c r="Q101" i="1"/>
  <c r="P80" i="1"/>
  <c r="Q73" i="1"/>
  <c r="R380" i="1"/>
  <c r="R428" i="1"/>
  <c r="R47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4" i="1"/>
  <c r="N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Q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Q53" i="1" s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K7" i="1"/>
  <c r="K8" i="1"/>
  <c r="K9" i="1"/>
  <c r="K4" i="1"/>
  <c r="K5" i="1"/>
  <c r="J6" i="1"/>
  <c r="J7" i="1"/>
  <c r="J8" i="1"/>
  <c r="Q8" i="1" s="1"/>
  <c r="R8" i="1" s="1"/>
  <c r="J9" i="1"/>
  <c r="J10" i="1"/>
  <c r="J11" i="1"/>
  <c r="Q11" i="1" s="1"/>
  <c r="R11" i="1" s="1"/>
  <c r="J12" i="1"/>
  <c r="Q12" i="1" s="1"/>
  <c r="R12" i="1" s="1"/>
  <c r="J13" i="1"/>
  <c r="Q13" i="1" s="1"/>
  <c r="J14" i="1"/>
  <c r="J15" i="1"/>
  <c r="J16" i="1"/>
  <c r="J17" i="1"/>
  <c r="Q17" i="1" s="1"/>
  <c r="J18" i="1"/>
  <c r="J19" i="1"/>
  <c r="J20" i="1"/>
  <c r="Q20" i="1" s="1"/>
  <c r="R20" i="1" s="1"/>
  <c r="J21" i="1"/>
  <c r="Q21" i="1" s="1"/>
  <c r="J22" i="1"/>
  <c r="J23" i="1"/>
  <c r="Q23" i="1" s="1"/>
  <c r="R23" i="1" s="1"/>
  <c r="J24" i="1"/>
  <c r="Q24" i="1" s="1"/>
  <c r="R24" i="1" s="1"/>
  <c r="J25" i="1"/>
  <c r="Q25" i="1" s="1"/>
  <c r="J26" i="1"/>
  <c r="J27" i="1"/>
  <c r="J28" i="1"/>
  <c r="J29" i="1"/>
  <c r="Q29" i="1" s="1"/>
  <c r="J30" i="1"/>
  <c r="J31" i="1"/>
  <c r="J32" i="1"/>
  <c r="Q32" i="1" s="1"/>
  <c r="R32" i="1" s="1"/>
  <c r="J33" i="1"/>
  <c r="Q33" i="1" s="1"/>
  <c r="J34" i="1"/>
  <c r="J35" i="1"/>
  <c r="Q35" i="1" s="1"/>
  <c r="R35" i="1" s="1"/>
  <c r="J36" i="1"/>
  <c r="Q36" i="1" s="1"/>
  <c r="R36" i="1" s="1"/>
  <c r="J37" i="1"/>
  <c r="Q37" i="1" s="1"/>
  <c r="J38" i="1"/>
  <c r="J39" i="1"/>
  <c r="J40" i="1"/>
  <c r="J41" i="1"/>
  <c r="Q41" i="1" s="1"/>
  <c r="J42" i="1"/>
  <c r="J43" i="1"/>
  <c r="Q43" i="1" s="1"/>
  <c r="R43" i="1" s="1"/>
  <c r="J44" i="1"/>
  <c r="Q44" i="1" s="1"/>
  <c r="R44" i="1" s="1"/>
  <c r="J45" i="1"/>
  <c r="Q45" i="1" s="1"/>
  <c r="J46" i="1"/>
  <c r="J47" i="1"/>
  <c r="Q47" i="1" s="1"/>
  <c r="R47" i="1" s="1"/>
  <c r="J48" i="1"/>
  <c r="Q48" i="1" s="1"/>
  <c r="R48" i="1" s="1"/>
  <c r="J49" i="1"/>
  <c r="Q49" i="1" s="1"/>
  <c r="J50" i="1"/>
  <c r="J51" i="1"/>
  <c r="J52" i="1"/>
  <c r="J53" i="1"/>
  <c r="J54" i="1"/>
  <c r="J55" i="1"/>
  <c r="J56" i="1"/>
  <c r="Q56" i="1" s="1"/>
  <c r="R56" i="1" s="1"/>
  <c r="J57" i="1"/>
  <c r="Q57" i="1" s="1"/>
  <c r="J58" i="1"/>
  <c r="J59" i="1"/>
  <c r="Q59" i="1" s="1"/>
  <c r="R59" i="1" s="1"/>
  <c r="J60" i="1"/>
  <c r="Q60" i="1" s="1"/>
  <c r="R60" i="1" s="1"/>
  <c r="J61" i="1"/>
  <c r="Q61" i="1" s="1"/>
  <c r="J62" i="1"/>
  <c r="J63" i="1"/>
  <c r="J64" i="1"/>
  <c r="J65" i="1"/>
  <c r="J66" i="1"/>
  <c r="J67" i="1"/>
  <c r="J68" i="1"/>
  <c r="Q68" i="1" s="1"/>
  <c r="R68" i="1" s="1"/>
  <c r="J69" i="1"/>
  <c r="Q69" i="1" s="1"/>
  <c r="J70" i="1"/>
  <c r="J71" i="1"/>
  <c r="Q71" i="1" s="1"/>
  <c r="R71" i="1" s="1"/>
  <c r="J72" i="1"/>
  <c r="Q72" i="1" s="1"/>
  <c r="R72" i="1" s="1"/>
  <c r="J73" i="1"/>
  <c r="J74" i="1"/>
  <c r="J75" i="1"/>
  <c r="J76" i="1"/>
  <c r="J77" i="1"/>
  <c r="Q77" i="1" s="1"/>
  <c r="J78" i="1"/>
  <c r="J79" i="1"/>
  <c r="J80" i="1"/>
  <c r="Q80" i="1" s="1"/>
  <c r="R80" i="1" s="1"/>
  <c r="J81" i="1"/>
  <c r="Q81" i="1" s="1"/>
  <c r="J82" i="1"/>
  <c r="J83" i="1"/>
  <c r="Q83" i="1" s="1"/>
  <c r="R83" i="1" s="1"/>
  <c r="J84" i="1"/>
  <c r="Q84" i="1" s="1"/>
  <c r="R84" i="1" s="1"/>
  <c r="J85" i="1"/>
  <c r="Q85" i="1" s="1"/>
  <c r="J86" i="1"/>
  <c r="J87" i="1"/>
  <c r="J88" i="1"/>
  <c r="J89" i="1"/>
  <c r="Q89" i="1" s="1"/>
  <c r="J90" i="1"/>
  <c r="J91" i="1"/>
  <c r="J92" i="1"/>
  <c r="Q92" i="1" s="1"/>
  <c r="R92" i="1" s="1"/>
  <c r="J93" i="1"/>
  <c r="Q93" i="1" s="1"/>
  <c r="R93" i="1" s="1"/>
  <c r="J94" i="1"/>
  <c r="J95" i="1"/>
  <c r="Q95" i="1" s="1"/>
  <c r="R95" i="1" s="1"/>
  <c r="J96" i="1"/>
  <c r="Q96" i="1" s="1"/>
  <c r="R96" i="1" s="1"/>
  <c r="J97" i="1"/>
  <c r="Q97" i="1" s="1"/>
  <c r="J98" i="1"/>
  <c r="J99" i="1"/>
  <c r="J100" i="1"/>
  <c r="J101" i="1"/>
  <c r="J102" i="1"/>
  <c r="J103" i="1"/>
  <c r="J104" i="1"/>
  <c r="Q104" i="1" s="1"/>
  <c r="J105" i="1"/>
  <c r="Q105" i="1" s="1"/>
  <c r="J106" i="1"/>
  <c r="J107" i="1"/>
  <c r="Q107" i="1" s="1"/>
  <c r="R107" i="1" s="1"/>
  <c r="J108" i="1"/>
  <c r="Q108" i="1" s="1"/>
  <c r="R108" i="1" s="1"/>
  <c r="J109" i="1"/>
  <c r="Q109" i="1" s="1"/>
  <c r="J110" i="1"/>
  <c r="J111" i="1"/>
  <c r="J112" i="1"/>
  <c r="J113" i="1"/>
  <c r="J114" i="1"/>
  <c r="J115" i="1"/>
  <c r="J116" i="1"/>
  <c r="Q116" i="1" s="1"/>
  <c r="R116" i="1" s="1"/>
  <c r="J117" i="1"/>
  <c r="Q117" i="1" s="1"/>
  <c r="J118" i="1"/>
  <c r="J119" i="1"/>
  <c r="Q119" i="1" s="1"/>
  <c r="R119" i="1" s="1"/>
  <c r="J120" i="1"/>
  <c r="Q120" i="1" s="1"/>
  <c r="R120" i="1" s="1"/>
  <c r="J121" i="1"/>
  <c r="Q121" i="1" s="1"/>
  <c r="J122" i="1"/>
  <c r="J123" i="1"/>
  <c r="J124" i="1"/>
  <c r="J125" i="1"/>
  <c r="J126" i="1"/>
  <c r="J127" i="1"/>
  <c r="J128" i="1"/>
  <c r="Q128" i="1" s="1"/>
  <c r="R128" i="1" s="1"/>
  <c r="J129" i="1"/>
  <c r="Q129" i="1" s="1"/>
  <c r="J130" i="1"/>
  <c r="J131" i="1"/>
  <c r="Q131" i="1" s="1"/>
  <c r="R131" i="1" s="1"/>
  <c r="J132" i="1"/>
  <c r="Q132" i="1" s="1"/>
  <c r="R132" i="1" s="1"/>
  <c r="J133" i="1"/>
  <c r="Q133" i="1" s="1"/>
  <c r="J134" i="1"/>
  <c r="J135" i="1"/>
  <c r="J136" i="1"/>
  <c r="J137" i="1"/>
  <c r="J138" i="1"/>
  <c r="J139" i="1"/>
  <c r="J140" i="1"/>
  <c r="Q140" i="1" s="1"/>
  <c r="R140" i="1" s="1"/>
  <c r="J141" i="1"/>
  <c r="Q141" i="1" s="1"/>
  <c r="J142" i="1"/>
  <c r="J143" i="1"/>
  <c r="Q143" i="1" s="1"/>
  <c r="R143" i="1" s="1"/>
  <c r="J144" i="1"/>
  <c r="Q144" i="1" s="1"/>
  <c r="R144" i="1" s="1"/>
  <c r="J145" i="1"/>
  <c r="Q145" i="1" s="1"/>
  <c r="J146" i="1"/>
  <c r="J147" i="1"/>
  <c r="J148" i="1"/>
  <c r="J149" i="1"/>
  <c r="J150" i="1"/>
  <c r="J151" i="1"/>
  <c r="J152" i="1"/>
  <c r="J153" i="1"/>
  <c r="Q153" i="1" s="1"/>
  <c r="J154" i="1"/>
  <c r="J155" i="1"/>
  <c r="Q155" i="1" s="1"/>
  <c r="R155" i="1" s="1"/>
  <c r="J156" i="1"/>
  <c r="Q156" i="1" s="1"/>
  <c r="R156" i="1" s="1"/>
  <c r="J157" i="1"/>
  <c r="Q157" i="1" s="1"/>
  <c r="J158" i="1"/>
  <c r="J159" i="1"/>
  <c r="J160" i="1"/>
  <c r="J161" i="1"/>
  <c r="J162" i="1"/>
  <c r="J163" i="1"/>
  <c r="J164" i="1"/>
  <c r="Q164" i="1" s="1"/>
  <c r="R164" i="1" s="1"/>
  <c r="J165" i="1"/>
  <c r="Q165" i="1" s="1"/>
  <c r="J166" i="1"/>
  <c r="J167" i="1"/>
  <c r="Q167" i="1" s="1"/>
  <c r="R167" i="1" s="1"/>
  <c r="J168" i="1"/>
  <c r="Q168" i="1" s="1"/>
  <c r="R168" i="1" s="1"/>
  <c r="J169" i="1"/>
  <c r="Q169" i="1" s="1"/>
  <c r="J170" i="1"/>
  <c r="J171" i="1"/>
  <c r="J172" i="1"/>
  <c r="J173" i="1"/>
  <c r="J174" i="1"/>
  <c r="J175" i="1"/>
  <c r="J176" i="1"/>
  <c r="Q176" i="1" s="1"/>
  <c r="R176" i="1" s="1"/>
  <c r="J177" i="1"/>
  <c r="Q177" i="1" s="1"/>
  <c r="J178" i="1"/>
  <c r="J179" i="1"/>
  <c r="Q179" i="1" s="1"/>
  <c r="R179" i="1" s="1"/>
  <c r="J180" i="1"/>
  <c r="Q180" i="1" s="1"/>
  <c r="R180" i="1" s="1"/>
  <c r="J181" i="1"/>
  <c r="Q181" i="1" s="1"/>
  <c r="J182" i="1"/>
  <c r="J183" i="1"/>
  <c r="J184" i="1"/>
  <c r="J185" i="1"/>
  <c r="Q185" i="1" s="1"/>
  <c r="J186" i="1"/>
  <c r="J187" i="1"/>
  <c r="Q187" i="1" s="1"/>
  <c r="R187" i="1" s="1"/>
  <c r="J188" i="1"/>
  <c r="Q188" i="1" s="1"/>
  <c r="R188" i="1" s="1"/>
  <c r="J189" i="1"/>
  <c r="Q189" i="1" s="1"/>
  <c r="J190" i="1"/>
  <c r="J191" i="1"/>
  <c r="Q191" i="1" s="1"/>
  <c r="R191" i="1" s="1"/>
  <c r="J192" i="1"/>
  <c r="Q192" i="1" s="1"/>
  <c r="R192" i="1" s="1"/>
  <c r="J193" i="1"/>
  <c r="Q193" i="1" s="1"/>
  <c r="J194" i="1"/>
  <c r="J195" i="1"/>
  <c r="J196" i="1"/>
  <c r="J197" i="1"/>
  <c r="Q197" i="1" s="1"/>
  <c r="J198" i="1"/>
  <c r="J199" i="1"/>
  <c r="Q199" i="1" s="1"/>
  <c r="R199" i="1" s="1"/>
  <c r="J200" i="1"/>
  <c r="Q200" i="1" s="1"/>
  <c r="J201" i="1"/>
  <c r="Q201" i="1" s="1"/>
  <c r="J202" i="1"/>
  <c r="J203" i="1"/>
  <c r="Q203" i="1" s="1"/>
  <c r="R203" i="1" s="1"/>
  <c r="J204" i="1"/>
  <c r="Q204" i="1" s="1"/>
  <c r="R204" i="1" s="1"/>
  <c r="J205" i="1"/>
  <c r="Q205" i="1" s="1"/>
  <c r="J206" i="1"/>
  <c r="J207" i="1"/>
  <c r="J208" i="1"/>
  <c r="J209" i="1"/>
  <c r="Q209" i="1" s="1"/>
  <c r="J210" i="1"/>
  <c r="J211" i="1"/>
  <c r="Q211" i="1" s="1"/>
  <c r="R211" i="1" s="1"/>
  <c r="J212" i="1"/>
  <c r="Q212" i="1" s="1"/>
  <c r="J213" i="1"/>
  <c r="Q213" i="1" s="1"/>
  <c r="J214" i="1"/>
  <c r="J215" i="1"/>
  <c r="Q215" i="1" s="1"/>
  <c r="R215" i="1" s="1"/>
  <c r="J216" i="1"/>
  <c r="Q216" i="1" s="1"/>
  <c r="R216" i="1" s="1"/>
  <c r="J217" i="1"/>
  <c r="Q217" i="1" s="1"/>
  <c r="J218" i="1"/>
  <c r="J219" i="1"/>
  <c r="J220" i="1"/>
  <c r="J221" i="1"/>
  <c r="Q221" i="1" s="1"/>
  <c r="J222" i="1"/>
  <c r="J223" i="1"/>
  <c r="Q223" i="1" s="1"/>
  <c r="R223" i="1" s="1"/>
  <c r="J224" i="1"/>
  <c r="Q224" i="1" s="1"/>
  <c r="J225" i="1"/>
  <c r="Q225" i="1" s="1"/>
  <c r="J226" i="1"/>
  <c r="J227" i="1"/>
  <c r="Q227" i="1" s="1"/>
  <c r="R227" i="1" s="1"/>
  <c r="J228" i="1"/>
  <c r="Q228" i="1" s="1"/>
  <c r="R228" i="1" s="1"/>
  <c r="J229" i="1"/>
  <c r="Q229" i="1" s="1"/>
  <c r="J230" i="1"/>
  <c r="J231" i="1"/>
  <c r="J232" i="1"/>
  <c r="J233" i="1"/>
  <c r="Q233" i="1" s="1"/>
  <c r="J234" i="1"/>
  <c r="J235" i="1"/>
  <c r="Q235" i="1" s="1"/>
  <c r="R235" i="1" s="1"/>
  <c r="J236" i="1"/>
  <c r="Q236" i="1" s="1"/>
  <c r="J237" i="1"/>
  <c r="Q237" i="1" s="1"/>
  <c r="J238" i="1"/>
  <c r="J239" i="1"/>
  <c r="Q239" i="1" s="1"/>
  <c r="R239" i="1" s="1"/>
  <c r="J240" i="1"/>
  <c r="Q240" i="1" s="1"/>
  <c r="R240" i="1" s="1"/>
  <c r="J241" i="1"/>
  <c r="Q241" i="1" s="1"/>
  <c r="J242" i="1"/>
  <c r="J243" i="1"/>
  <c r="J244" i="1"/>
  <c r="J245" i="1"/>
  <c r="Q245" i="1" s="1"/>
  <c r="J246" i="1"/>
  <c r="J247" i="1"/>
  <c r="Q247" i="1" s="1"/>
  <c r="R247" i="1" s="1"/>
  <c r="J248" i="1"/>
  <c r="Q248" i="1" s="1"/>
  <c r="J249" i="1"/>
  <c r="Q249" i="1" s="1"/>
  <c r="J250" i="1"/>
  <c r="J251" i="1"/>
  <c r="Q251" i="1" s="1"/>
  <c r="R251" i="1" s="1"/>
  <c r="J252" i="1"/>
  <c r="Q252" i="1" s="1"/>
  <c r="R252" i="1" s="1"/>
  <c r="J253" i="1"/>
  <c r="Q253" i="1" s="1"/>
  <c r="J254" i="1"/>
  <c r="J255" i="1"/>
  <c r="J256" i="1"/>
  <c r="J257" i="1"/>
  <c r="Q257" i="1" s="1"/>
  <c r="J258" i="1"/>
  <c r="J259" i="1"/>
  <c r="Q259" i="1" s="1"/>
  <c r="R259" i="1" s="1"/>
  <c r="J260" i="1"/>
  <c r="Q260" i="1" s="1"/>
  <c r="J261" i="1"/>
  <c r="Q261" i="1" s="1"/>
  <c r="J262" i="1"/>
  <c r="J263" i="1"/>
  <c r="Q263" i="1" s="1"/>
  <c r="R263" i="1" s="1"/>
  <c r="J264" i="1"/>
  <c r="Q264" i="1" s="1"/>
  <c r="R264" i="1" s="1"/>
  <c r="J265" i="1"/>
  <c r="Q265" i="1" s="1"/>
  <c r="J266" i="1"/>
  <c r="J267" i="1"/>
  <c r="J268" i="1"/>
  <c r="J269" i="1"/>
  <c r="Q269" i="1" s="1"/>
  <c r="J270" i="1"/>
  <c r="J271" i="1"/>
  <c r="Q271" i="1" s="1"/>
  <c r="R271" i="1" s="1"/>
  <c r="J272" i="1"/>
  <c r="Q272" i="1" s="1"/>
  <c r="J273" i="1"/>
  <c r="Q273" i="1" s="1"/>
  <c r="J274" i="1"/>
  <c r="J275" i="1"/>
  <c r="Q275" i="1" s="1"/>
  <c r="R275" i="1" s="1"/>
  <c r="J276" i="1"/>
  <c r="Q276" i="1" s="1"/>
  <c r="R276" i="1" s="1"/>
  <c r="J277" i="1"/>
  <c r="Q277" i="1" s="1"/>
  <c r="J278" i="1"/>
  <c r="J279" i="1"/>
  <c r="J280" i="1"/>
  <c r="J281" i="1"/>
  <c r="Q281" i="1" s="1"/>
  <c r="J282" i="1"/>
  <c r="J283" i="1"/>
  <c r="Q283" i="1" s="1"/>
  <c r="R283" i="1" s="1"/>
  <c r="J284" i="1"/>
  <c r="Q284" i="1" s="1"/>
  <c r="J285" i="1"/>
  <c r="Q285" i="1" s="1"/>
  <c r="R285" i="1" s="1"/>
  <c r="J286" i="1"/>
  <c r="J287" i="1"/>
  <c r="Q287" i="1" s="1"/>
  <c r="R287" i="1" s="1"/>
  <c r="J288" i="1"/>
  <c r="Q288" i="1" s="1"/>
  <c r="R288" i="1" s="1"/>
  <c r="J289" i="1"/>
  <c r="Q289" i="1" s="1"/>
  <c r="J290" i="1"/>
  <c r="J291" i="1"/>
  <c r="J292" i="1"/>
  <c r="J293" i="1"/>
  <c r="Q293" i="1" s="1"/>
  <c r="J294" i="1"/>
  <c r="J295" i="1"/>
  <c r="Q295" i="1" s="1"/>
  <c r="R295" i="1" s="1"/>
  <c r="J296" i="1"/>
  <c r="Q296" i="1" s="1"/>
  <c r="J297" i="1"/>
  <c r="Q297" i="1" s="1"/>
  <c r="J298" i="1"/>
  <c r="J299" i="1"/>
  <c r="Q299" i="1" s="1"/>
  <c r="R299" i="1" s="1"/>
  <c r="J300" i="1"/>
  <c r="Q300" i="1" s="1"/>
  <c r="R300" i="1" s="1"/>
  <c r="J301" i="1"/>
  <c r="Q301" i="1" s="1"/>
  <c r="J302" i="1"/>
  <c r="J303" i="1"/>
  <c r="J304" i="1"/>
  <c r="J305" i="1"/>
  <c r="Q305" i="1" s="1"/>
  <c r="J306" i="1"/>
  <c r="J307" i="1"/>
  <c r="Q307" i="1" s="1"/>
  <c r="R307" i="1" s="1"/>
  <c r="J308" i="1"/>
  <c r="Q308" i="1" s="1"/>
  <c r="R308" i="1" s="1"/>
  <c r="J309" i="1"/>
  <c r="Q309" i="1" s="1"/>
  <c r="J310" i="1"/>
  <c r="J311" i="1"/>
  <c r="Q311" i="1" s="1"/>
  <c r="R311" i="1" s="1"/>
  <c r="J312" i="1"/>
  <c r="Q312" i="1" s="1"/>
  <c r="R312" i="1" s="1"/>
  <c r="J313" i="1"/>
  <c r="Q313" i="1" s="1"/>
  <c r="J314" i="1"/>
  <c r="J315" i="1"/>
  <c r="J316" i="1"/>
  <c r="J317" i="1"/>
  <c r="Q317" i="1" s="1"/>
  <c r="J318" i="1"/>
  <c r="J319" i="1"/>
  <c r="Q319" i="1" s="1"/>
  <c r="R319" i="1" s="1"/>
  <c r="J320" i="1"/>
  <c r="Q320" i="1" s="1"/>
  <c r="J321" i="1"/>
  <c r="Q321" i="1" s="1"/>
  <c r="J322" i="1"/>
  <c r="J323" i="1"/>
  <c r="Q323" i="1" s="1"/>
  <c r="R323" i="1" s="1"/>
  <c r="J324" i="1"/>
  <c r="Q324" i="1" s="1"/>
  <c r="R324" i="1" s="1"/>
  <c r="J325" i="1"/>
  <c r="Q325" i="1" s="1"/>
  <c r="J326" i="1"/>
  <c r="J327" i="1"/>
  <c r="J328" i="1"/>
  <c r="J329" i="1"/>
  <c r="J330" i="1"/>
  <c r="J331" i="1"/>
  <c r="Q331" i="1" s="1"/>
  <c r="R331" i="1" s="1"/>
  <c r="J332" i="1"/>
  <c r="Q332" i="1" s="1"/>
  <c r="J333" i="1"/>
  <c r="Q333" i="1" s="1"/>
  <c r="J334" i="1"/>
  <c r="J335" i="1"/>
  <c r="Q335" i="1" s="1"/>
  <c r="R335" i="1" s="1"/>
  <c r="J336" i="1"/>
  <c r="Q336" i="1" s="1"/>
  <c r="R336" i="1" s="1"/>
  <c r="J337" i="1"/>
  <c r="Q337" i="1" s="1"/>
  <c r="J338" i="1"/>
  <c r="J339" i="1"/>
  <c r="J340" i="1"/>
  <c r="J341" i="1"/>
  <c r="Q341" i="1" s="1"/>
  <c r="J342" i="1"/>
  <c r="J343" i="1"/>
  <c r="Q343" i="1" s="1"/>
  <c r="R343" i="1" s="1"/>
  <c r="J344" i="1"/>
  <c r="Q344" i="1" s="1"/>
  <c r="J345" i="1"/>
  <c r="Q345" i="1" s="1"/>
  <c r="J346" i="1"/>
  <c r="J347" i="1"/>
  <c r="Q347" i="1" s="1"/>
  <c r="R347" i="1" s="1"/>
  <c r="J348" i="1"/>
  <c r="Q348" i="1" s="1"/>
  <c r="R348" i="1" s="1"/>
  <c r="J349" i="1"/>
  <c r="Q349" i="1" s="1"/>
  <c r="J350" i="1"/>
  <c r="J351" i="1"/>
  <c r="J352" i="1"/>
  <c r="J353" i="1"/>
  <c r="Q353" i="1" s="1"/>
  <c r="J354" i="1"/>
  <c r="J355" i="1"/>
  <c r="Q355" i="1" s="1"/>
  <c r="R355" i="1" s="1"/>
  <c r="J356" i="1"/>
  <c r="Q356" i="1" s="1"/>
  <c r="J357" i="1"/>
  <c r="Q357" i="1" s="1"/>
  <c r="J358" i="1"/>
  <c r="J359" i="1"/>
  <c r="Q359" i="1" s="1"/>
  <c r="R359" i="1" s="1"/>
  <c r="J360" i="1"/>
  <c r="Q360" i="1" s="1"/>
  <c r="R360" i="1" s="1"/>
  <c r="J361" i="1"/>
  <c r="Q361" i="1" s="1"/>
  <c r="J362" i="1"/>
  <c r="J363" i="1"/>
  <c r="J364" i="1"/>
  <c r="J365" i="1"/>
  <c r="Q365" i="1" s="1"/>
  <c r="J366" i="1"/>
  <c r="J367" i="1"/>
  <c r="Q367" i="1" s="1"/>
  <c r="R367" i="1" s="1"/>
  <c r="J368" i="1"/>
  <c r="Q368" i="1" s="1"/>
  <c r="J369" i="1"/>
  <c r="Q369" i="1" s="1"/>
  <c r="J370" i="1"/>
  <c r="J371" i="1"/>
  <c r="Q371" i="1" s="1"/>
  <c r="R371" i="1" s="1"/>
  <c r="J372" i="1"/>
  <c r="Q372" i="1" s="1"/>
  <c r="R372" i="1" s="1"/>
  <c r="J373" i="1"/>
  <c r="Q373" i="1" s="1"/>
  <c r="J374" i="1"/>
  <c r="J375" i="1"/>
  <c r="J376" i="1"/>
  <c r="J377" i="1"/>
  <c r="Q377" i="1" s="1"/>
  <c r="J378" i="1"/>
  <c r="J379" i="1"/>
  <c r="Q379" i="1" s="1"/>
  <c r="R379" i="1" s="1"/>
  <c r="J380" i="1"/>
  <c r="Q380" i="1" s="1"/>
  <c r="J381" i="1"/>
  <c r="Q381" i="1" s="1"/>
  <c r="J382" i="1"/>
  <c r="J383" i="1"/>
  <c r="Q383" i="1" s="1"/>
  <c r="R383" i="1" s="1"/>
  <c r="J384" i="1"/>
  <c r="Q384" i="1" s="1"/>
  <c r="R384" i="1" s="1"/>
  <c r="J385" i="1"/>
  <c r="Q385" i="1" s="1"/>
  <c r="J386" i="1"/>
  <c r="J387" i="1"/>
  <c r="J388" i="1"/>
  <c r="J389" i="1"/>
  <c r="Q389" i="1" s="1"/>
  <c r="J390" i="1"/>
  <c r="J391" i="1"/>
  <c r="Q391" i="1" s="1"/>
  <c r="R391" i="1" s="1"/>
  <c r="J392" i="1"/>
  <c r="Q392" i="1" s="1"/>
  <c r="J393" i="1"/>
  <c r="Q393" i="1" s="1"/>
  <c r="J394" i="1"/>
  <c r="J395" i="1"/>
  <c r="Q395" i="1" s="1"/>
  <c r="R395" i="1" s="1"/>
  <c r="J396" i="1"/>
  <c r="Q396" i="1" s="1"/>
  <c r="R396" i="1" s="1"/>
  <c r="J397" i="1"/>
  <c r="Q397" i="1" s="1"/>
  <c r="J398" i="1"/>
  <c r="J399" i="1"/>
  <c r="J400" i="1"/>
  <c r="J401" i="1"/>
  <c r="Q401" i="1" s="1"/>
  <c r="J402" i="1"/>
  <c r="J403" i="1"/>
  <c r="Q403" i="1" s="1"/>
  <c r="R403" i="1" s="1"/>
  <c r="J404" i="1"/>
  <c r="Q404" i="1" s="1"/>
  <c r="J405" i="1"/>
  <c r="Q405" i="1" s="1"/>
  <c r="J406" i="1"/>
  <c r="J407" i="1"/>
  <c r="Q407" i="1" s="1"/>
  <c r="R407" i="1" s="1"/>
  <c r="J408" i="1"/>
  <c r="Q408" i="1" s="1"/>
  <c r="R408" i="1" s="1"/>
  <c r="J409" i="1"/>
  <c r="Q409" i="1" s="1"/>
  <c r="J410" i="1"/>
  <c r="J411" i="1"/>
  <c r="J412" i="1"/>
  <c r="J413" i="1"/>
  <c r="Q413" i="1" s="1"/>
  <c r="J414" i="1"/>
  <c r="J415" i="1"/>
  <c r="Q415" i="1" s="1"/>
  <c r="R415" i="1" s="1"/>
  <c r="J416" i="1"/>
  <c r="Q416" i="1" s="1"/>
  <c r="J417" i="1"/>
  <c r="Q417" i="1" s="1"/>
  <c r="J418" i="1"/>
  <c r="J419" i="1"/>
  <c r="Q419" i="1" s="1"/>
  <c r="R419" i="1" s="1"/>
  <c r="J420" i="1"/>
  <c r="Q420" i="1" s="1"/>
  <c r="R420" i="1" s="1"/>
  <c r="J421" i="1"/>
  <c r="Q421" i="1" s="1"/>
  <c r="J422" i="1"/>
  <c r="J423" i="1"/>
  <c r="J424" i="1"/>
  <c r="J425" i="1"/>
  <c r="Q425" i="1" s="1"/>
  <c r="J426" i="1"/>
  <c r="J427" i="1"/>
  <c r="Q427" i="1" s="1"/>
  <c r="R427" i="1" s="1"/>
  <c r="J428" i="1"/>
  <c r="Q428" i="1" s="1"/>
  <c r="J429" i="1"/>
  <c r="Q429" i="1" s="1"/>
  <c r="J430" i="1"/>
  <c r="J431" i="1"/>
  <c r="Q431" i="1" s="1"/>
  <c r="R431" i="1" s="1"/>
  <c r="J432" i="1"/>
  <c r="Q432" i="1" s="1"/>
  <c r="J433" i="1"/>
  <c r="Q433" i="1" s="1"/>
  <c r="J434" i="1"/>
  <c r="J435" i="1"/>
  <c r="J436" i="1"/>
  <c r="J437" i="1"/>
  <c r="Q437" i="1" s="1"/>
  <c r="J438" i="1"/>
  <c r="J439" i="1"/>
  <c r="Q439" i="1" s="1"/>
  <c r="R439" i="1" s="1"/>
  <c r="J440" i="1"/>
  <c r="Q440" i="1" s="1"/>
  <c r="J441" i="1"/>
  <c r="Q441" i="1" s="1"/>
  <c r="J442" i="1"/>
  <c r="J443" i="1"/>
  <c r="Q443" i="1" s="1"/>
  <c r="R443" i="1" s="1"/>
  <c r="J444" i="1"/>
  <c r="Q444" i="1" s="1"/>
  <c r="J445" i="1"/>
  <c r="Q445" i="1" s="1"/>
  <c r="J446" i="1"/>
  <c r="J447" i="1"/>
  <c r="J448" i="1"/>
  <c r="Q448" i="1" s="1"/>
  <c r="J449" i="1"/>
  <c r="Q449" i="1" s="1"/>
  <c r="J450" i="1"/>
  <c r="J451" i="1"/>
  <c r="Q451" i="1" s="1"/>
  <c r="R451" i="1" s="1"/>
  <c r="J452" i="1"/>
  <c r="Q452" i="1" s="1"/>
  <c r="J453" i="1"/>
  <c r="Q453" i="1" s="1"/>
  <c r="J454" i="1"/>
  <c r="J455" i="1"/>
  <c r="Q455" i="1" s="1"/>
  <c r="R455" i="1" s="1"/>
  <c r="J456" i="1"/>
  <c r="Q456" i="1" s="1"/>
  <c r="J457" i="1"/>
  <c r="Q457" i="1" s="1"/>
  <c r="J458" i="1"/>
  <c r="J459" i="1"/>
  <c r="J460" i="1"/>
  <c r="J461" i="1"/>
  <c r="Q461" i="1" s="1"/>
  <c r="J462" i="1"/>
  <c r="J463" i="1"/>
  <c r="Q463" i="1" s="1"/>
  <c r="R463" i="1" s="1"/>
  <c r="J464" i="1"/>
  <c r="Q464" i="1" s="1"/>
  <c r="J465" i="1"/>
  <c r="Q465" i="1" s="1"/>
  <c r="J466" i="1"/>
  <c r="J467" i="1"/>
  <c r="Q467" i="1" s="1"/>
  <c r="R467" i="1" s="1"/>
  <c r="J468" i="1"/>
  <c r="Q468" i="1" s="1"/>
  <c r="J469" i="1"/>
  <c r="Q469" i="1" s="1"/>
  <c r="J470" i="1"/>
  <c r="J471" i="1"/>
  <c r="J472" i="1"/>
  <c r="J473" i="1"/>
  <c r="Q473" i="1" s="1"/>
  <c r="J474" i="1"/>
  <c r="J475" i="1"/>
  <c r="Q475" i="1" s="1"/>
  <c r="R475" i="1" s="1"/>
  <c r="J476" i="1"/>
  <c r="Q476" i="1" s="1"/>
  <c r="J477" i="1"/>
  <c r="Q477" i="1" s="1"/>
  <c r="J478" i="1"/>
  <c r="J479" i="1"/>
  <c r="Q479" i="1" s="1"/>
  <c r="R479" i="1" s="1"/>
  <c r="J480" i="1"/>
  <c r="Q480" i="1" s="1"/>
  <c r="J481" i="1"/>
  <c r="Q481" i="1" s="1"/>
  <c r="J482" i="1"/>
  <c r="J483" i="1"/>
  <c r="J484" i="1"/>
  <c r="J485" i="1"/>
  <c r="Q485" i="1" s="1"/>
  <c r="J486" i="1"/>
  <c r="J487" i="1"/>
  <c r="Q487" i="1" s="1"/>
  <c r="R487" i="1" s="1"/>
  <c r="J488" i="1"/>
  <c r="Q488" i="1" s="1"/>
  <c r="J489" i="1"/>
  <c r="Q489" i="1" s="1"/>
  <c r="J490" i="1"/>
  <c r="J491" i="1"/>
  <c r="Q491" i="1" s="1"/>
  <c r="R491" i="1" s="1"/>
  <c r="J492" i="1"/>
  <c r="Q492" i="1" s="1"/>
  <c r="J493" i="1"/>
  <c r="Q493" i="1" s="1"/>
  <c r="J494" i="1"/>
  <c r="J495" i="1"/>
  <c r="J496" i="1"/>
  <c r="J497" i="1"/>
  <c r="Q497" i="1" s="1"/>
  <c r="J498" i="1"/>
  <c r="J499" i="1"/>
  <c r="Q499" i="1" s="1"/>
  <c r="R499" i="1" s="1"/>
  <c r="J500" i="1"/>
  <c r="Q500" i="1" s="1"/>
  <c r="J501" i="1"/>
  <c r="Q501" i="1" s="1"/>
  <c r="J502" i="1"/>
  <c r="J503" i="1"/>
  <c r="Q503" i="1" s="1"/>
  <c r="R503" i="1" s="1"/>
  <c r="J504" i="1"/>
  <c r="Q504" i="1" s="1"/>
  <c r="J505" i="1"/>
  <c r="Q505" i="1" s="1"/>
  <c r="J506" i="1"/>
  <c r="J507" i="1"/>
  <c r="J508" i="1"/>
  <c r="J509" i="1"/>
  <c r="Q509" i="1" s="1"/>
  <c r="J510" i="1"/>
  <c r="J511" i="1"/>
  <c r="Q511" i="1" s="1"/>
  <c r="R511" i="1" s="1"/>
  <c r="J512" i="1"/>
  <c r="Q512" i="1" s="1"/>
  <c r="R512" i="1" s="1"/>
  <c r="J513" i="1"/>
  <c r="Q513" i="1" s="1"/>
  <c r="J514" i="1"/>
  <c r="J515" i="1"/>
  <c r="Q515" i="1" s="1"/>
  <c r="R515" i="1" s="1"/>
  <c r="J516" i="1"/>
  <c r="Q516" i="1" s="1"/>
  <c r="J517" i="1"/>
  <c r="Q517" i="1" s="1"/>
  <c r="J518" i="1"/>
  <c r="J519" i="1"/>
  <c r="J520" i="1"/>
  <c r="J521" i="1"/>
  <c r="Q521" i="1" s="1"/>
  <c r="J522" i="1"/>
  <c r="J523" i="1"/>
  <c r="Q523" i="1" s="1"/>
  <c r="R523" i="1" s="1"/>
  <c r="J524" i="1"/>
  <c r="Q524" i="1" s="1"/>
  <c r="J525" i="1"/>
  <c r="Q525" i="1" s="1"/>
  <c r="J526" i="1"/>
  <c r="J527" i="1"/>
  <c r="Q527" i="1" s="1"/>
  <c r="R527" i="1" s="1"/>
  <c r="J528" i="1"/>
  <c r="Q528" i="1" s="1"/>
  <c r="J529" i="1"/>
  <c r="Q529" i="1" s="1"/>
  <c r="J530" i="1"/>
  <c r="J531" i="1"/>
  <c r="J532" i="1"/>
  <c r="J533" i="1"/>
  <c r="Q533" i="1" s="1"/>
  <c r="J534" i="1"/>
  <c r="J535" i="1"/>
  <c r="Q535" i="1" s="1"/>
  <c r="R535" i="1" s="1"/>
  <c r="J536" i="1"/>
  <c r="Q536" i="1" s="1"/>
  <c r="J537" i="1"/>
  <c r="Q537" i="1" s="1"/>
  <c r="J538" i="1"/>
  <c r="J539" i="1"/>
  <c r="Q539" i="1" s="1"/>
  <c r="R539" i="1" s="1"/>
  <c r="J540" i="1"/>
  <c r="Q540" i="1" s="1"/>
  <c r="J541" i="1"/>
  <c r="Q541" i="1" s="1"/>
  <c r="J542" i="1"/>
  <c r="J543" i="1"/>
  <c r="J544" i="1"/>
  <c r="J545" i="1"/>
  <c r="Q545" i="1" s="1"/>
  <c r="J546" i="1"/>
  <c r="J547" i="1"/>
  <c r="Q547" i="1" s="1"/>
  <c r="R547" i="1" s="1"/>
  <c r="J548" i="1"/>
  <c r="Q548" i="1" s="1"/>
  <c r="J549" i="1"/>
  <c r="Q549" i="1" s="1"/>
  <c r="J550" i="1"/>
  <c r="J551" i="1"/>
  <c r="Q551" i="1" s="1"/>
  <c r="R551" i="1" s="1"/>
  <c r="J552" i="1"/>
  <c r="Q552" i="1" s="1"/>
  <c r="J553" i="1"/>
  <c r="Q553" i="1" s="1"/>
  <c r="J554" i="1"/>
  <c r="J555" i="1"/>
  <c r="J556" i="1"/>
  <c r="J557" i="1"/>
  <c r="Q557" i="1" s="1"/>
  <c r="J558" i="1"/>
  <c r="J559" i="1"/>
  <c r="Q559" i="1" s="1"/>
  <c r="R559" i="1" s="1"/>
  <c r="J560" i="1"/>
  <c r="Q560" i="1" s="1"/>
  <c r="J561" i="1"/>
  <c r="Q561" i="1" s="1"/>
  <c r="J562" i="1"/>
  <c r="J563" i="1"/>
  <c r="Q563" i="1" s="1"/>
  <c r="J564" i="1"/>
  <c r="Q564" i="1" s="1"/>
  <c r="J565" i="1"/>
  <c r="Q565" i="1" s="1"/>
  <c r="J566" i="1"/>
  <c r="J567" i="1"/>
  <c r="J568" i="1"/>
  <c r="J569" i="1"/>
  <c r="Q569" i="1" s="1"/>
  <c r="J570" i="1"/>
  <c r="J571" i="1"/>
  <c r="Q571" i="1" s="1"/>
  <c r="R571" i="1" s="1"/>
  <c r="J572" i="1"/>
  <c r="Q572" i="1" s="1"/>
  <c r="J573" i="1"/>
  <c r="Q573" i="1" s="1"/>
  <c r="J574" i="1"/>
  <c r="J575" i="1"/>
  <c r="Q575" i="1" s="1"/>
  <c r="J576" i="1"/>
  <c r="Q576" i="1" s="1"/>
  <c r="J577" i="1"/>
  <c r="Q577" i="1" s="1"/>
  <c r="J578" i="1"/>
  <c r="J579" i="1"/>
  <c r="J580" i="1"/>
  <c r="J581" i="1"/>
  <c r="Q581" i="1" s="1"/>
  <c r="J582" i="1"/>
  <c r="J583" i="1"/>
  <c r="Q583" i="1" s="1"/>
  <c r="R583" i="1" s="1"/>
  <c r="J584" i="1"/>
  <c r="Q584" i="1" s="1"/>
  <c r="J585" i="1"/>
  <c r="Q585" i="1" s="1"/>
  <c r="J586" i="1"/>
  <c r="J587" i="1"/>
  <c r="Q587" i="1" s="1"/>
  <c r="J588" i="1"/>
  <c r="Q588" i="1" s="1"/>
  <c r="J589" i="1"/>
  <c r="Q589" i="1" s="1"/>
  <c r="J590" i="1"/>
  <c r="J591" i="1"/>
  <c r="J592" i="1"/>
  <c r="J593" i="1"/>
  <c r="Q593" i="1" s="1"/>
  <c r="J594" i="1"/>
  <c r="J595" i="1"/>
  <c r="Q595" i="1" s="1"/>
  <c r="R595" i="1" s="1"/>
  <c r="J596" i="1"/>
  <c r="Q596" i="1" s="1"/>
  <c r="J597" i="1"/>
  <c r="Q597" i="1" s="1"/>
  <c r="J598" i="1"/>
  <c r="J599" i="1"/>
  <c r="Q599" i="1" s="1"/>
  <c r="R599" i="1" s="1"/>
  <c r="J600" i="1"/>
  <c r="Q600" i="1" s="1"/>
  <c r="J601" i="1"/>
  <c r="Q601" i="1" s="1"/>
  <c r="J602" i="1"/>
  <c r="J603" i="1"/>
  <c r="J604" i="1"/>
  <c r="J605" i="1"/>
  <c r="Q605" i="1" s="1"/>
  <c r="J606" i="1"/>
  <c r="J607" i="1"/>
  <c r="Q607" i="1" s="1"/>
  <c r="R607" i="1" s="1"/>
  <c r="J608" i="1"/>
  <c r="Q608" i="1" s="1"/>
  <c r="J609" i="1"/>
  <c r="Q609" i="1" s="1"/>
  <c r="J610" i="1"/>
  <c r="J611" i="1"/>
  <c r="Q611" i="1" s="1"/>
  <c r="J612" i="1"/>
  <c r="Q612" i="1" s="1"/>
  <c r="J613" i="1"/>
  <c r="Q613" i="1" s="1"/>
  <c r="J614" i="1"/>
  <c r="J615" i="1"/>
  <c r="J616" i="1"/>
  <c r="J617" i="1"/>
  <c r="Q617" i="1" s="1"/>
  <c r="J618" i="1"/>
  <c r="J619" i="1"/>
  <c r="Q619" i="1" s="1"/>
  <c r="R619" i="1" s="1"/>
  <c r="J620" i="1"/>
  <c r="Q620" i="1" s="1"/>
  <c r="J621" i="1"/>
  <c r="Q621" i="1" s="1"/>
  <c r="J622" i="1"/>
  <c r="J623" i="1"/>
  <c r="Q623" i="1" s="1"/>
  <c r="R623" i="1" s="1"/>
  <c r="J624" i="1"/>
  <c r="Q624" i="1" s="1"/>
  <c r="J625" i="1"/>
  <c r="Q625" i="1" s="1"/>
  <c r="J626" i="1"/>
  <c r="J627" i="1"/>
  <c r="J628" i="1"/>
  <c r="J629" i="1"/>
  <c r="Q629" i="1" s="1"/>
  <c r="J630" i="1"/>
  <c r="J631" i="1"/>
  <c r="Q631" i="1" s="1"/>
  <c r="R631" i="1" s="1"/>
  <c r="J632" i="1"/>
  <c r="Q632" i="1" s="1"/>
  <c r="J633" i="1"/>
  <c r="Q633" i="1" s="1"/>
  <c r="J634" i="1"/>
  <c r="J635" i="1"/>
  <c r="Q635" i="1" s="1"/>
  <c r="J636" i="1"/>
  <c r="Q636" i="1" s="1"/>
  <c r="J637" i="1"/>
  <c r="Q637" i="1" s="1"/>
  <c r="J638" i="1"/>
  <c r="J639" i="1"/>
  <c r="J640" i="1"/>
  <c r="J641" i="1"/>
  <c r="Q641" i="1" s="1"/>
  <c r="J642" i="1"/>
  <c r="J643" i="1"/>
  <c r="Q643" i="1" s="1"/>
  <c r="J644" i="1"/>
  <c r="Q644" i="1" s="1"/>
  <c r="J645" i="1"/>
  <c r="Q645" i="1" s="1"/>
  <c r="J646" i="1"/>
  <c r="J647" i="1"/>
  <c r="Q647" i="1" s="1"/>
  <c r="J648" i="1"/>
  <c r="Q648" i="1" s="1"/>
  <c r="J649" i="1"/>
  <c r="Q649" i="1" s="1"/>
  <c r="J650" i="1"/>
  <c r="J651" i="1"/>
  <c r="J652" i="1"/>
  <c r="J653" i="1"/>
  <c r="Q653" i="1" s="1"/>
  <c r="J654" i="1"/>
  <c r="J655" i="1"/>
  <c r="Q655" i="1" s="1"/>
  <c r="J656" i="1"/>
  <c r="Q656" i="1" s="1"/>
  <c r="J657" i="1"/>
  <c r="Q657" i="1" s="1"/>
  <c r="J658" i="1"/>
  <c r="J659" i="1"/>
  <c r="Q659" i="1" s="1"/>
  <c r="J660" i="1"/>
  <c r="Q660" i="1" s="1"/>
  <c r="J661" i="1"/>
  <c r="Q661" i="1" s="1"/>
  <c r="J662" i="1"/>
  <c r="J663" i="1"/>
  <c r="J5" i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R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R33" i="1" s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R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R62" i="1" s="1"/>
  <c r="I63" i="1"/>
  <c r="P63" i="1" s="1"/>
  <c r="I64" i="1"/>
  <c r="P64" i="1" s="1"/>
  <c r="I65" i="1"/>
  <c r="P65" i="1" s="1"/>
  <c r="I66" i="1"/>
  <c r="P66" i="1" s="1"/>
  <c r="I67" i="1"/>
  <c r="P67" i="1" s="1"/>
  <c r="I68" i="1"/>
  <c r="P68" i="1" s="1"/>
  <c r="I69" i="1"/>
  <c r="P69" i="1" s="1"/>
  <c r="I70" i="1"/>
  <c r="P70" i="1" s="1"/>
  <c r="I71" i="1"/>
  <c r="P71" i="1" s="1"/>
  <c r="I72" i="1"/>
  <c r="P72" i="1" s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I81" i="1"/>
  <c r="P81" i="1" s="1"/>
  <c r="I82" i="1"/>
  <c r="P82" i="1" s="1"/>
  <c r="I83" i="1"/>
  <c r="P83" i="1" s="1"/>
  <c r="I84" i="1"/>
  <c r="P84" i="1" s="1"/>
  <c r="I85" i="1"/>
  <c r="P85" i="1" s="1"/>
  <c r="I86" i="1"/>
  <c r="P86" i="1" s="1"/>
  <c r="I87" i="1"/>
  <c r="P87" i="1" s="1"/>
  <c r="I88" i="1"/>
  <c r="P88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P96" i="1" s="1"/>
  <c r="I97" i="1"/>
  <c r="P97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P129" i="1" s="1"/>
  <c r="I130" i="1"/>
  <c r="P130" i="1" s="1"/>
  <c r="I131" i="1"/>
  <c r="P131" i="1" s="1"/>
  <c r="I132" i="1"/>
  <c r="P132" i="1" s="1"/>
  <c r="I133" i="1"/>
  <c r="P133" i="1" s="1"/>
  <c r="I134" i="1"/>
  <c r="P134" i="1" s="1"/>
  <c r="I135" i="1"/>
  <c r="P135" i="1" s="1"/>
  <c r="I136" i="1"/>
  <c r="P136" i="1" s="1"/>
  <c r="I137" i="1"/>
  <c r="P137" i="1" s="1"/>
  <c r="I138" i="1"/>
  <c r="P138" i="1" s="1"/>
  <c r="I139" i="1"/>
  <c r="P139" i="1" s="1"/>
  <c r="I140" i="1"/>
  <c r="P140" i="1" s="1"/>
  <c r="I141" i="1"/>
  <c r="P141" i="1" s="1"/>
  <c r="I142" i="1"/>
  <c r="P142" i="1" s="1"/>
  <c r="I143" i="1"/>
  <c r="P143" i="1" s="1"/>
  <c r="I144" i="1"/>
  <c r="P144" i="1" s="1"/>
  <c r="I145" i="1"/>
  <c r="P145" i="1" s="1"/>
  <c r="I146" i="1"/>
  <c r="P146" i="1" s="1"/>
  <c r="I147" i="1"/>
  <c r="P147" i="1" s="1"/>
  <c r="I148" i="1"/>
  <c r="P148" i="1" s="1"/>
  <c r="I149" i="1"/>
  <c r="P149" i="1" s="1"/>
  <c r="I150" i="1"/>
  <c r="P150" i="1" s="1"/>
  <c r="I151" i="1"/>
  <c r="P151" i="1" s="1"/>
  <c r="I152" i="1"/>
  <c r="P152" i="1" s="1"/>
  <c r="I153" i="1"/>
  <c r="P153" i="1" s="1"/>
  <c r="I154" i="1"/>
  <c r="P154" i="1" s="1"/>
  <c r="I155" i="1"/>
  <c r="P155" i="1" s="1"/>
  <c r="I156" i="1"/>
  <c r="P156" i="1" s="1"/>
  <c r="I157" i="1"/>
  <c r="P157" i="1" s="1"/>
  <c r="I158" i="1"/>
  <c r="P158" i="1" s="1"/>
  <c r="I159" i="1"/>
  <c r="P159" i="1" s="1"/>
  <c r="I160" i="1"/>
  <c r="P160" i="1" s="1"/>
  <c r="I161" i="1"/>
  <c r="P161" i="1" s="1"/>
  <c r="I162" i="1"/>
  <c r="P162" i="1" s="1"/>
  <c r="I163" i="1"/>
  <c r="P163" i="1" s="1"/>
  <c r="I164" i="1"/>
  <c r="P164" i="1" s="1"/>
  <c r="I165" i="1"/>
  <c r="P165" i="1" s="1"/>
  <c r="I166" i="1"/>
  <c r="P166" i="1" s="1"/>
  <c r="I167" i="1"/>
  <c r="P167" i="1" s="1"/>
  <c r="I168" i="1"/>
  <c r="P168" i="1" s="1"/>
  <c r="I169" i="1"/>
  <c r="P169" i="1" s="1"/>
  <c r="I170" i="1"/>
  <c r="P170" i="1" s="1"/>
  <c r="I171" i="1"/>
  <c r="P171" i="1" s="1"/>
  <c r="I172" i="1"/>
  <c r="P172" i="1" s="1"/>
  <c r="I173" i="1"/>
  <c r="P173" i="1" s="1"/>
  <c r="I174" i="1"/>
  <c r="P174" i="1" s="1"/>
  <c r="I175" i="1"/>
  <c r="I176" i="1"/>
  <c r="P176" i="1" s="1"/>
  <c r="I177" i="1"/>
  <c r="P177" i="1" s="1"/>
  <c r="I178" i="1"/>
  <c r="P178" i="1" s="1"/>
  <c r="I179" i="1"/>
  <c r="P179" i="1" s="1"/>
  <c r="I180" i="1"/>
  <c r="P180" i="1" s="1"/>
  <c r="I181" i="1"/>
  <c r="P181" i="1" s="1"/>
  <c r="I182" i="1"/>
  <c r="P182" i="1" s="1"/>
  <c r="I183" i="1"/>
  <c r="P183" i="1" s="1"/>
  <c r="I184" i="1"/>
  <c r="P184" i="1" s="1"/>
  <c r="I185" i="1"/>
  <c r="P185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0" i="1"/>
  <c r="P200" i="1" s="1"/>
  <c r="I201" i="1"/>
  <c r="P201" i="1" s="1"/>
  <c r="I202" i="1"/>
  <c r="P202" i="1" s="1"/>
  <c r="I203" i="1"/>
  <c r="P203" i="1" s="1"/>
  <c r="I204" i="1"/>
  <c r="P204" i="1" s="1"/>
  <c r="I205" i="1"/>
  <c r="P205" i="1" s="1"/>
  <c r="I206" i="1"/>
  <c r="P206" i="1" s="1"/>
  <c r="I207" i="1"/>
  <c r="P207" i="1" s="1"/>
  <c r="I208" i="1"/>
  <c r="P208" i="1" s="1"/>
  <c r="I209" i="1"/>
  <c r="P209" i="1" s="1"/>
  <c r="I210" i="1"/>
  <c r="P210" i="1" s="1"/>
  <c r="I211" i="1"/>
  <c r="P211" i="1" s="1"/>
  <c r="I212" i="1"/>
  <c r="P212" i="1" s="1"/>
  <c r="I213" i="1"/>
  <c r="P213" i="1" s="1"/>
  <c r="I214" i="1"/>
  <c r="P214" i="1" s="1"/>
  <c r="I215" i="1"/>
  <c r="P215" i="1" s="1"/>
  <c r="I216" i="1"/>
  <c r="P216" i="1" s="1"/>
  <c r="I217" i="1"/>
  <c r="P217" i="1" s="1"/>
  <c r="I218" i="1"/>
  <c r="P218" i="1" s="1"/>
  <c r="I219" i="1"/>
  <c r="P219" i="1" s="1"/>
  <c r="I220" i="1"/>
  <c r="P220" i="1" s="1"/>
  <c r="I221" i="1"/>
  <c r="P221" i="1" s="1"/>
  <c r="I222" i="1"/>
  <c r="P222" i="1" s="1"/>
  <c r="I223" i="1"/>
  <c r="P223" i="1" s="1"/>
  <c r="I224" i="1"/>
  <c r="P224" i="1" s="1"/>
  <c r="I225" i="1"/>
  <c r="P225" i="1" s="1"/>
  <c r="I226" i="1"/>
  <c r="P226" i="1" s="1"/>
  <c r="I227" i="1"/>
  <c r="P227" i="1" s="1"/>
  <c r="I228" i="1"/>
  <c r="P228" i="1" s="1"/>
  <c r="I229" i="1"/>
  <c r="P229" i="1" s="1"/>
  <c r="I230" i="1"/>
  <c r="P230" i="1" s="1"/>
  <c r="I231" i="1"/>
  <c r="P231" i="1" s="1"/>
  <c r="I232" i="1"/>
  <c r="P232" i="1" s="1"/>
  <c r="I233" i="1"/>
  <c r="P233" i="1" s="1"/>
  <c r="I234" i="1"/>
  <c r="P234" i="1" s="1"/>
  <c r="I235" i="1"/>
  <c r="P235" i="1" s="1"/>
  <c r="I236" i="1"/>
  <c r="P236" i="1" s="1"/>
  <c r="R236" i="1" s="1"/>
  <c r="I237" i="1"/>
  <c r="P237" i="1" s="1"/>
  <c r="I238" i="1"/>
  <c r="P238" i="1" s="1"/>
  <c r="I239" i="1"/>
  <c r="P239" i="1" s="1"/>
  <c r="I240" i="1"/>
  <c r="P240" i="1" s="1"/>
  <c r="I241" i="1"/>
  <c r="P241" i="1" s="1"/>
  <c r="I242" i="1"/>
  <c r="P242" i="1" s="1"/>
  <c r="I243" i="1"/>
  <c r="P243" i="1" s="1"/>
  <c r="I244" i="1"/>
  <c r="P244" i="1" s="1"/>
  <c r="I245" i="1"/>
  <c r="P245" i="1" s="1"/>
  <c r="I246" i="1"/>
  <c r="P246" i="1" s="1"/>
  <c r="I247" i="1"/>
  <c r="P247" i="1" s="1"/>
  <c r="I248" i="1"/>
  <c r="P248" i="1" s="1"/>
  <c r="R248" i="1" s="1"/>
  <c r="I249" i="1"/>
  <c r="P249" i="1" s="1"/>
  <c r="I250" i="1"/>
  <c r="P250" i="1" s="1"/>
  <c r="I251" i="1"/>
  <c r="P251" i="1" s="1"/>
  <c r="I252" i="1"/>
  <c r="P252" i="1" s="1"/>
  <c r="I253" i="1"/>
  <c r="P253" i="1" s="1"/>
  <c r="I254" i="1"/>
  <c r="P254" i="1" s="1"/>
  <c r="I255" i="1"/>
  <c r="P255" i="1" s="1"/>
  <c r="I256" i="1"/>
  <c r="P256" i="1" s="1"/>
  <c r="I257" i="1"/>
  <c r="P257" i="1" s="1"/>
  <c r="I258" i="1"/>
  <c r="P258" i="1" s="1"/>
  <c r="I259" i="1"/>
  <c r="P259" i="1" s="1"/>
  <c r="I260" i="1"/>
  <c r="P260" i="1" s="1"/>
  <c r="I261" i="1"/>
  <c r="P261" i="1" s="1"/>
  <c r="I262" i="1"/>
  <c r="P262" i="1" s="1"/>
  <c r="I263" i="1"/>
  <c r="P263" i="1" s="1"/>
  <c r="I264" i="1"/>
  <c r="P264" i="1" s="1"/>
  <c r="I265" i="1"/>
  <c r="P265" i="1" s="1"/>
  <c r="I266" i="1"/>
  <c r="P266" i="1" s="1"/>
  <c r="I267" i="1"/>
  <c r="P267" i="1" s="1"/>
  <c r="I268" i="1"/>
  <c r="P268" i="1" s="1"/>
  <c r="I269" i="1"/>
  <c r="P269" i="1" s="1"/>
  <c r="I270" i="1"/>
  <c r="P270" i="1" s="1"/>
  <c r="I271" i="1"/>
  <c r="P271" i="1" s="1"/>
  <c r="I272" i="1"/>
  <c r="P272" i="1" s="1"/>
  <c r="I273" i="1"/>
  <c r="P273" i="1" s="1"/>
  <c r="I274" i="1"/>
  <c r="P274" i="1" s="1"/>
  <c r="I275" i="1"/>
  <c r="P275" i="1" s="1"/>
  <c r="I276" i="1"/>
  <c r="P276" i="1" s="1"/>
  <c r="I277" i="1"/>
  <c r="P277" i="1" s="1"/>
  <c r="I278" i="1"/>
  <c r="P278" i="1" s="1"/>
  <c r="I279" i="1"/>
  <c r="P279" i="1" s="1"/>
  <c r="I280" i="1"/>
  <c r="P280" i="1" s="1"/>
  <c r="I281" i="1"/>
  <c r="P281" i="1" s="1"/>
  <c r="I282" i="1"/>
  <c r="P282" i="1" s="1"/>
  <c r="I283" i="1"/>
  <c r="P283" i="1" s="1"/>
  <c r="I284" i="1"/>
  <c r="P284" i="1" s="1"/>
  <c r="R284" i="1" s="1"/>
  <c r="I285" i="1"/>
  <c r="P285" i="1" s="1"/>
  <c r="I286" i="1"/>
  <c r="P286" i="1" s="1"/>
  <c r="I287" i="1"/>
  <c r="P287" i="1" s="1"/>
  <c r="I288" i="1"/>
  <c r="P288" i="1" s="1"/>
  <c r="I289" i="1"/>
  <c r="P289" i="1" s="1"/>
  <c r="I290" i="1"/>
  <c r="P290" i="1" s="1"/>
  <c r="I291" i="1"/>
  <c r="P291" i="1" s="1"/>
  <c r="I292" i="1"/>
  <c r="P292" i="1" s="1"/>
  <c r="I293" i="1"/>
  <c r="P293" i="1" s="1"/>
  <c r="I294" i="1"/>
  <c r="P294" i="1" s="1"/>
  <c r="I295" i="1"/>
  <c r="P295" i="1" s="1"/>
  <c r="I296" i="1"/>
  <c r="P296" i="1" s="1"/>
  <c r="R296" i="1" s="1"/>
  <c r="I297" i="1"/>
  <c r="P297" i="1" s="1"/>
  <c r="I298" i="1"/>
  <c r="P298" i="1" s="1"/>
  <c r="I299" i="1"/>
  <c r="P299" i="1" s="1"/>
  <c r="I300" i="1"/>
  <c r="P300" i="1" s="1"/>
  <c r="I301" i="1"/>
  <c r="P301" i="1" s="1"/>
  <c r="I302" i="1"/>
  <c r="P302" i="1" s="1"/>
  <c r="I303" i="1"/>
  <c r="P303" i="1" s="1"/>
  <c r="I304" i="1"/>
  <c r="P304" i="1" s="1"/>
  <c r="I305" i="1"/>
  <c r="P305" i="1" s="1"/>
  <c r="I306" i="1"/>
  <c r="P306" i="1" s="1"/>
  <c r="I307" i="1"/>
  <c r="P307" i="1" s="1"/>
  <c r="I308" i="1"/>
  <c r="P308" i="1" s="1"/>
  <c r="I309" i="1"/>
  <c r="P309" i="1" s="1"/>
  <c r="I310" i="1"/>
  <c r="P310" i="1" s="1"/>
  <c r="I311" i="1"/>
  <c r="P311" i="1" s="1"/>
  <c r="I312" i="1"/>
  <c r="P312" i="1" s="1"/>
  <c r="I313" i="1"/>
  <c r="P313" i="1" s="1"/>
  <c r="I314" i="1"/>
  <c r="P314" i="1" s="1"/>
  <c r="I315" i="1"/>
  <c r="P315" i="1" s="1"/>
  <c r="I316" i="1"/>
  <c r="P316" i="1" s="1"/>
  <c r="I317" i="1"/>
  <c r="P317" i="1" s="1"/>
  <c r="I318" i="1"/>
  <c r="P318" i="1" s="1"/>
  <c r="I319" i="1"/>
  <c r="P319" i="1" s="1"/>
  <c r="I320" i="1"/>
  <c r="P320" i="1" s="1"/>
  <c r="I321" i="1"/>
  <c r="P321" i="1" s="1"/>
  <c r="I322" i="1"/>
  <c r="P322" i="1" s="1"/>
  <c r="I323" i="1"/>
  <c r="P323" i="1" s="1"/>
  <c r="I324" i="1"/>
  <c r="P324" i="1" s="1"/>
  <c r="I325" i="1"/>
  <c r="P325" i="1" s="1"/>
  <c r="I326" i="1"/>
  <c r="P326" i="1" s="1"/>
  <c r="I327" i="1"/>
  <c r="P327" i="1" s="1"/>
  <c r="I328" i="1"/>
  <c r="P328" i="1" s="1"/>
  <c r="I329" i="1"/>
  <c r="P329" i="1" s="1"/>
  <c r="I330" i="1"/>
  <c r="P330" i="1" s="1"/>
  <c r="I331" i="1"/>
  <c r="P331" i="1" s="1"/>
  <c r="I332" i="1"/>
  <c r="P332" i="1" s="1"/>
  <c r="R332" i="1" s="1"/>
  <c r="I333" i="1"/>
  <c r="P333" i="1" s="1"/>
  <c r="I334" i="1"/>
  <c r="P334" i="1" s="1"/>
  <c r="I335" i="1"/>
  <c r="P335" i="1" s="1"/>
  <c r="I336" i="1"/>
  <c r="P336" i="1" s="1"/>
  <c r="I337" i="1"/>
  <c r="P337" i="1" s="1"/>
  <c r="I338" i="1"/>
  <c r="P338" i="1" s="1"/>
  <c r="I339" i="1"/>
  <c r="P339" i="1" s="1"/>
  <c r="I340" i="1"/>
  <c r="P340" i="1" s="1"/>
  <c r="I341" i="1"/>
  <c r="P341" i="1" s="1"/>
  <c r="I342" i="1"/>
  <c r="P342" i="1" s="1"/>
  <c r="I343" i="1"/>
  <c r="P343" i="1" s="1"/>
  <c r="I344" i="1"/>
  <c r="P344" i="1" s="1"/>
  <c r="I345" i="1"/>
  <c r="P345" i="1" s="1"/>
  <c r="I346" i="1"/>
  <c r="P346" i="1" s="1"/>
  <c r="I347" i="1"/>
  <c r="P347" i="1" s="1"/>
  <c r="I348" i="1"/>
  <c r="P348" i="1" s="1"/>
  <c r="I349" i="1"/>
  <c r="P349" i="1" s="1"/>
  <c r="I350" i="1"/>
  <c r="P350" i="1" s="1"/>
  <c r="I351" i="1"/>
  <c r="P351" i="1" s="1"/>
  <c r="I352" i="1"/>
  <c r="P352" i="1" s="1"/>
  <c r="I353" i="1"/>
  <c r="P353" i="1" s="1"/>
  <c r="I354" i="1"/>
  <c r="P354" i="1" s="1"/>
  <c r="I355" i="1"/>
  <c r="P355" i="1" s="1"/>
  <c r="I356" i="1"/>
  <c r="P356" i="1" s="1"/>
  <c r="I357" i="1"/>
  <c r="P357" i="1" s="1"/>
  <c r="I358" i="1"/>
  <c r="P358" i="1" s="1"/>
  <c r="I359" i="1"/>
  <c r="P359" i="1" s="1"/>
  <c r="I360" i="1"/>
  <c r="P360" i="1" s="1"/>
  <c r="I361" i="1"/>
  <c r="P361" i="1" s="1"/>
  <c r="I362" i="1"/>
  <c r="P362" i="1" s="1"/>
  <c r="I363" i="1"/>
  <c r="P363" i="1" s="1"/>
  <c r="I364" i="1"/>
  <c r="P364" i="1" s="1"/>
  <c r="I365" i="1"/>
  <c r="P365" i="1" s="1"/>
  <c r="I366" i="1"/>
  <c r="P366" i="1" s="1"/>
  <c r="I367" i="1"/>
  <c r="P367" i="1" s="1"/>
  <c r="I368" i="1"/>
  <c r="P368" i="1" s="1"/>
  <c r="I369" i="1"/>
  <c r="P369" i="1" s="1"/>
  <c r="I370" i="1"/>
  <c r="P370" i="1" s="1"/>
  <c r="I371" i="1"/>
  <c r="P371" i="1" s="1"/>
  <c r="I372" i="1"/>
  <c r="P372" i="1" s="1"/>
  <c r="I373" i="1"/>
  <c r="P373" i="1" s="1"/>
  <c r="I374" i="1"/>
  <c r="P374" i="1" s="1"/>
  <c r="I375" i="1"/>
  <c r="P375" i="1" s="1"/>
  <c r="I376" i="1"/>
  <c r="P376" i="1" s="1"/>
  <c r="I377" i="1"/>
  <c r="P377" i="1" s="1"/>
  <c r="I378" i="1"/>
  <c r="P378" i="1" s="1"/>
  <c r="I379" i="1"/>
  <c r="P379" i="1" s="1"/>
  <c r="I380" i="1"/>
  <c r="P380" i="1" s="1"/>
  <c r="I381" i="1"/>
  <c r="P381" i="1" s="1"/>
  <c r="I382" i="1"/>
  <c r="P382" i="1" s="1"/>
  <c r="I383" i="1"/>
  <c r="P383" i="1" s="1"/>
  <c r="I384" i="1"/>
  <c r="P384" i="1" s="1"/>
  <c r="I385" i="1"/>
  <c r="P385" i="1" s="1"/>
  <c r="I386" i="1"/>
  <c r="P386" i="1" s="1"/>
  <c r="I387" i="1"/>
  <c r="P387" i="1" s="1"/>
  <c r="I388" i="1"/>
  <c r="P388" i="1" s="1"/>
  <c r="I389" i="1"/>
  <c r="P389" i="1" s="1"/>
  <c r="I390" i="1"/>
  <c r="P390" i="1" s="1"/>
  <c r="I391" i="1"/>
  <c r="P391" i="1" s="1"/>
  <c r="I392" i="1"/>
  <c r="P392" i="1" s="1"/>
  <c r="R392" i="1" s="1"/>
  <c r="I393" i="1"/>
  <c r="P393" i="1" s="1"/>
  <c r="I394" i="1"/>
  <c r="P394" i="1" s="1"/>
  <c r="I395" i="1"/>
  <c r="P395" i="1" s="1"/>
  <c r="I396" i="1"/>
  <c r="P396" i="1" s="1"/>
  <c r="I397" i="1"/>
  <c r="P397" i="1" s="1"/>
  <c r="I398" i="1"/>
  <c r="P398" i="1" s="1"/>
  <c r="I399" i="1"/>
  <c r="P399" i="1" s="1"/>
  <c r="I400" i="1"/>
  <c r="P400" i="1" s="1"/>
  <c r="I401" i="1"/>
  <c r="P401" i="1" s="1"/>
  <c r="I402" i="1"/>
  <c r="P402" i="1" s="1"/>
  <c r="I403" i="1"/>
  <c r="P403" i="1" s="1"/>
  <c r="I404" i="1"/>
  <c r="P404" i="1" s="1"/>
  <c r="I405" i="1"/>
  <c r="P405" i="1" s="1"/>
  <c r="I406" i="1"/>
  <c r="P406" i="1" s="1"/>
  <c r="I407" i="1"/>
  <c r="P407" i="1" s="1"/>
  <c r="I408" i="1"/>
  <c r="P408" i="1" s="1"/>
  <c r="I409" i="1"/>
  <c r="P409" i="1" s="1"/>
  <c r="I410" i="1"/>
  <c r="P410" i="1" s="1"/>
  <c r="I411" i="1"/>
  <c r="P411" i="1" s="1"/>
  <c r="I412" i="1"/>
  <c r="P412" i="1" s="1"/>
  <c r="I413" i="1"/>
  <c r="P413" i="1" s="1"/>
  <c r="I414" i="1"/>
  <c r="P414" i="1" s="1"/>
  <c r="I415" i="1"/>
  <c r="P415" i="1" s="1"/>
  <c r="I416" i="1"/>
  <c r="P416" i="1" s="1"/>
  <c r="I417" i="1"/>
  <c r="P417" i="1" s="1"/>
  <c r="I418" i="1"/>
  <c r="P418" i="1" s="1"/>
  <c r="I419" i="1"/>
  <c r="P419" i="1" s="1"/>
  <c r="I420" i="1"/>
  <c r="P420" i="1" s="1"/>
  <c r="I421" i="1"/>
  <c r="P421" i="1" s="1"/>
  <c r="I422" i="1"/>
  <c r="P422" i="1" s="1"/>
  <c r="I423" i="1"/>
  <c r="P423" i="1" s="1"/>
  <c r="I424" i="1"/>
  <c r="P424" i="1" s="1"/>
  <c r="I425" i="1"/>
  <c r="P425" i="1" s="1"/>
  <c r="I426" i="1"/>
  <c r="P426" i="1" s="1"/>
  <c r="I427" i="1"/>
  <c r="P427" i="1" s="1"/>
  <c r="I428" i="1"/>
  <c r="P428" i="1" s="1"/>
  <c r="I429" i="1"/>
  <c r="P429" i="1" s="1"/>
  <c r="I430" i="1"/>
  <c r="P430" i="1" s="1"/>
  <c r="I431" i="1"/>
  <c r="P431" i="1" s="1"/>
  <c r="I432" i="1"/>
  <c r="P432" i="1" s="1"/>
  <c r="I433" i="1"/>
  <c r="P433" i="1" s="1"/>
  <c r="I434" i="1"/>
  <c r="P434" i="1" s="1"/>
  <c r="I435" i="1"/>
  <c r="P435" i="1" s="1"/>
  <c r="I436" i="1"/>
  <c r="P436" i="1" s="1"/>
  <c r="I437" i="1"/>
  <c r="P437" i="1" s="1"/>
  <c r="I438" i="1"/>
  <c r="P438" i="1" s="1"/>
  <c r="I439" i="1"/>
  <c r="P439" i="1" s="1"/>
  <c r="I440" i="1"/>
  <c r="P440" i="1" s="1"/>
  <c r="I441" i="1"/>
  <c r="P441" i="1" s="1"/>
  <c r="I442" i="1"/>
  <c r="P442" i="1" s="1"/>
  <c r="I443" i="1"/>
  <c r="P443" i="1" s="1"/>
  <c r="I444" i="1"/>
  <c r="P444" i="1" s="1"/>
  <c r="I445" i="1"/>
  <c r="P445" i="1" s="1"/>
  <c r="I446" i="1"/>
  <c r="P446" i="1" s="1"/>
  <c r="I447" i="1"/>
  <c r="P447" i="1" s="1"/>
  <c r="I448" i="1"/>
  <c r="P448" i="1" s="1"/>
  <c r="I449" i="1"/>
  <c r="P449" i="1" s="1"/>
  <c r="I450" i="1"/>
  <c r="P450" i="1" s="1"/>
  <c r="I451" i="1"/>
  <c r="P451" i="1" s="1"/>
  <c r="I452" i="1"/>
  <c r="P452" i="1" s="1"/>
  <c r="R452" i="1" s="1"/>
  <c r="I453" i="1"/>
  <c r="P453" i="1" s="1"/>
  <c r="I454" i="1"/>
  <c r="P454" i="1" s="1"/>
  <c r="I455" i="1"/>
  <c r="P455" i="1" s="1"/>
  <c r="I456" i="1"/>
  <c r="P456" i="1" s="1"/>
  <c r="I457" i="1"/>
  <c r="P457" i="1" s="1"/>
  <c r="I458" i="1"/>
  <c r="P458" i="1" s="1"/>
  <c r="I459" i="1"/>
  <c r="P459" i="1" s="1"/>
  <c r="I460" i="1"/>
  <c r="P460" i="1" s="1"/>
  <c r="I461" i="1"/>
  <c r="P461" i="1" s="1"/>
  <c r="I462" i="1"/>
  <c r="P462" i="1" s="1"/>
  <c r="I463" i="1"/>
  <c r="P463" i="1" s="1"/>
  <c r="I464" i="1"/>
  <c r="P464" i="1" s="1"/>
  <c r="I465" i="1"/>
  <c r="P465" i="1" s="1"/>
  <c r="I466" i="1"/>
  <c r="P466" i="1" s="1"/>
  <c r="I467" i="1"/>
  <c r="P467" i="1" s="1"/>
  <c r="I468" i="1"/>
  <c r="P468" i="1" s="1"/>
  <c r="I469" i="1"/>
  <c r="P469" i="1" s="1"/>
  <c r="I470" i="1"/>
  <c r="P470" i="1" s="1"/>
  <c r="I471" i="1"/>
  <c r="P471" i="1" s="1"/>
  <c r="I472" i="1"/>
  <c r="P472" i="1" s="1"/>
  <c r="I473" i="1"/>
  <c r="P473" i="1" s="1"/>
  <c r="I474" i="1"/>
  <c r="P474" i="1" s="1"/>
  <c r="I475" i="1"/>
  <c r="P475" i="1" s="1"/>
  <c r="I476" i="1"/>
  <c r="P476" i="1" s="1"/>
  <c r="I477" i="1"/>
  <c r="P477" i="1" s="1"/>
  <c r="I478" i="1"/>
  <c r="P478" i="1" s="1"/>
  <c r="I479" i="1"/>
  <c r="P479" i="1" s="1"/>
  <c r="I480" i="1"/>
  <c r="P480" i="1" s="1"/>
  <c r="I481" i="1"/>
  <c r="P481" i="1" s="1"/>
  <c r="R481" i="1" s="1"/>
  <c r="I482" i="1"/>
  <c r="P482" i="1" s="1"/>
  <c r="I483" i="1"/>
  <c r="P483" i="1" s="1"/>
  <c r="I484" i="1"/>
  <c r="P484" i="1" s="1"/>
  <c r="I485" i="1"/>
  <c r="P485" i="1" s="1"/>
  <c r="I486" i="1"/>
  <c r="P486" i="1" s="1"/>
  <c r="I487" i="1"/>
  <c r="P487" i="1" s="1"/>
  <c r="I488" i="1"/>
  <c r="P488" i="1" s="1"/>
  <c r="I489" i="1"/>
  <c r="P489" i="1" s="1"/>
  <c r="I490" i="1"/>
  <c r="P490" i="1" s="1"/>
  <c r="I491" i="1"/>
  <c r="P491" i="1" s="1"/>
  <c r="I492" i="1"/>
  <c r="P492" i="1" s="1"/>
  <c r="I493" i="1"/>
  <c r="P493" i="1" s="1"/>
  <c r="R493" i="1" s="1"/>
  <c r="I494" i="1"/>
  <c r="P494" i="1" s="1"/>
  <c r="I495" i="1"/>
  <c r="P495" i="1" s="1"/>
  <c r="I496" i="1"/>
  <c r="P496" i="1" s="1"/>
  <c r="I497" i="1"/>
  <c r="P497" i="1" s="1"/>
  <c r="I498" i="1"/>
  <c r="P498" i="1" s="1"/>
  <c r="I499" i="1"/>
  <c r="P499" i="1" s="1"/>
  <c r="I500" i="1"/>
  <c r="P500" i="1" s="1"/>
  <c r="I501" i="1"/>
  <c r="P501" i="1" s="1"/>
  <c r="I502" i="1"/>
  <c r="P502" i="1" s="1"/>
  <c r="I503" i="1"/>
  <c r="P503" i="1" s="1"/>
  <c r="I504" i="1"/>
  <c r="P504" i="1" s="1"/>
  <c r="I505" i="1"/>
  <c r="P505" i="1" s="1"/>
  <c r="R505" i="1" s="1"/>
  <c r="I506" i="1"/>
  <c r="P506" i="1" s="1"/>
  <c r="I507" i="1"/>
  <c r="P507" i="1" s="1"/>
  <c r="I508" i="1"/>
  <c r="P508" i="1" s="1"/>
  <c r="I509" i="1"/>
  <c r="P509" i="1" s="1"/>
  <c r="I510" i="1"/>
  <c r="P510" i="1" s="1"/>
  <c r="I511" i="1"/>
  <c r="P511" i="1" s="1"/>
  <c r="I512" i="1"/>
  <c r="P512" i="1" s="1"/>
  <c r="I513" i="1"/>
  <c r="P513" i="1" s="1"/>
  <c r="I514" i="1"/>
  <c r="P514" i="1" s="1"/>
  <c r="I515" i="1"/>
  <c r="P515" i="1" s="1"/>
  <c r="I516" i="1"/>
  <c r="P516" i="1" s="1"/>
  <c r="R516" i="1" s="1"/>
  <c r="I517" i="1"/>
  <c r="P517" i="1" s="1"/>
  <c r="R517" i="1" s="1"/>
  <c r="I518" i="1"/>
  <c r="P518" i="1" s="1"/>
  <c r="I519" i="1"/>
  <c r="P519" i="1" s="1"/>
  <c r="I520" i="1"/>
  <c r="P520" i="1" s="1"/>
  <c r="I521" i="1"/>
  <c r="P521" i="1" s="1"/>
  <c r="R521" i="1" s="1"/>
  <c r="I522" i="1"/>
  <c r="P522" i="1" s="1"/>
  <c r="I523" i="1"/>
  <c r="P523" i="1" s="1"/>
  <c r="I524" i="1"/>
  <c r="P524" i="1" s="1"/>
  <c r="I525" i="1"/>
  <c r="P525" i="1" s="1"/>
  <c r="I526" i="1"/>
  <c r="P526" i="1" s="1"/>
  <c r="I527" i="1"/>
  <c r="P527" i="1" s="1"/>
  <c r="I528" i="1"/>
  <c r="P528" i="1" s="1"/>
  <c r="I529" i="1"/>
  <c r="P529" i="1" s="1"/>
  <c r="R529" i="1" s="1"/>
  <c r="I530" i="1"/>
  <c r="P530" i="1" s="1"/>
  <c r="I531" i="1"/>
  <c r="P531" i="1" s="1"/>
  <c r="I532" i="1"/>
  <c r="P532" i="1" s="1"/>
  <c r="I533" i="1"/>
  <c r="P533" i="1" s="1"/>
  <c r="R533" i="1" s="1"/>
  <c r="I534" i="1"/>
  <c r="P534" i="1" s="1"/>
  <c r="I535" i="1"/>
  <c r="P535" i="1" s="1"/>
  <c r="I536" i="1"/>
  <c r="P536" i="1" s="1"/>
  <c r="R536" i="1" s="1"/>
  <c r="I537" i="1"/>
  <c r="P537" i="1" s="1"/>
  <c r="I538" i="1"/>
  <c r="P538" i="1" s="1"/>
  <c r="I539" i="1"/>
  <c r="P539" i="1" s="1"/>
  <c r="I540" i="1"/>
  <c r="P540" i="1" s="1"/>
  <c r="I541" i="1"/>
  <c r="P541" i="1" s="1"/>
  <c r="R541" i="1" s="1"/>
  <c r="I542" i="1"/>
  <c r="P542" i="1" s="1"/>
  <c r="I543" i="1"/>
  <c r="P543" i="1" s="1"/>
  <c r="I544" i="1"/>
  <c r="P544" i="1" s="1"/>
  <c r="I545" i="1"/>
  <c r="P545" i="1" s="1"/>
  <c r="R545" i="1" s="1"/>
  <c r="I546" i="1"/>
  <c r="P546" i="1" s="1"/>
  <c r="I547" i="1"/>
  <c r="P547" i="1" s="1"/>
  <c r="I548" i="1"/>
  <c r="P548" i="1" s="1"/>
  <c r="I549" i="1"/>
  <c r="P549" i="1" s="1"/>
  <c r="R549" i="1" s="1"/>
  <c r="I550" i="1"/>
  <c r="P550" i="1" s="1"/>
  <c r="I551" i="1"/>
  <c r="P551" i="1" s="1"/>
  <c r="I552" i="1"/>
  <c r="P552" i="1" s="1"/>
  <c r="I553" i="1"/>
  <c r="P553" i="1" s="1"/>
  <c r="R553" i="1" s="1"/>
  <c r="I554" i="1"/>
  <c r="P554" i="1" s="1"/>
  <c r="I555" i="1"/>
  <c r="P555" i="1" s="1"/>
  <c r="I556" i="1"/>
  <c r="P556" i="1" s="1"/>
  <c r="I557" i="1"/>
  <c r="P557" i="1" s="1"/>
  <c r="R557" i="1" s="1"/>
  <c r="I558" i="1"/>
  <c r="P558" i="1" s="1"/>
  <c r="I559" i="1"/>
  <c r="P559" i="1" s="1"/>
  <c r="I560" i="1"/>
  <c r="P560" i="1" s="1"/>
  <c r="R560" i="1" s="1"/>
  <c r="I561" i="1"/>
  <c r="P561" i="1" s="1"/>
  <c r="R561" i="1" s="1"/>
  <c r="I562" i="1"/>
  <c r="P562" i="1" s="1"/>
  <c r="I563" i="1"/>
  <c r="P563" i="1" s="1"/>
  <c r="I564" i="1"/>
  <c r="P564" i="1" s="1"/>
  <c r="I565" i="1"/>
  <c r="P565" i="1" s="1"/>
  <c r="R565" i="1" s="1"/>
  <c r="I566" i="1"/>
  <c r="P566" i="1" s="1"/>
  <c r="I567" i="1"/>
  <c r="P567" i="1" s="1"/>
  <c r="I568" i="1"/>
  <c r="P568" i="1" s="1"/>
  <c r="I569" i="1"/>
  <c r="P569" i="1" s="1"/>
  <c r="R569" i="1" s="1"/>
  <c r="I570" i="1"/>
  <c r="P570" i="1" s="1"/>
  <c r="I571" i="1"/>
  <c r="P571" i="1" s="1"/>
  <c r="I572" i="1"/>
  <c r="P572" i="1" s="1"/>
  <c r="I573" i="1"/>
  <c r="P573" i="1" s="1"/>
  <c r="R573" i="1" s="1"/>
  <c r="I574" i="1"/>
  <c r="P574" i="1" s="1"/>
  <c r="I575" i="1"/>
  <c r="P575" i="1" s="1"/>
  <c r="I576" i="1"/>
  <c r="P576" i="1" s="1"/>
  <c r="I577" i="1"/>
  <c r="P577" i="1" s="1"/>
  <c r="R577" i="1" s="1"/>
  <c r="I578" i="1"/>
  <c r="P578" i="1" s="1"/>
  <c r="I579" i="1"/>
  <c r="P579" i="1" s="1"/>
  <c r="I580" i="1"/>
  <c r="P580" i="1" s="1"/>
  <c r="I581" i="1"/>
  <c r="P581" i="1" s="1"/>
  <c r="R581" i="1" s="1"/>
  <c r="I582" i="1"/>
  <c r="P582" i="1" s="1"/>
  <c r="I583" i="1"/>
  <c r="P583" i="1" s="1"/>
  <c r="I584" i="1"/>
  <c r="P584" i="1" s="1"/>
  <c r="R584" i="1" s="1"/>
  <c r="I585" i="1"/>
  <c r="P585" i="1" s="1"/>
  <c r="R585" i="1" s="1"/>
  <c r="I586" i="1"/>
  <c r="P586" i="1" s="1"/>
  <c r="I587" i="1"/>
  <c r="P587" i="1" s="1"/>
  <c r="I588" i="1"/>
  <c r="P588" i="1" s="1"/>
  <c r="I589" i="1"/>
  <c r="P589" i="1" s="1"/>
  <c r="R589" i="1" s="1"/>
  <c r="I590" i="1"/>
  <c r="P590" i="1" s="1"/>
  <c r="I591" i="1"/>
  <c r="P591" i="1" s="1"/>
  <c r="I592" i="1"/>
  <c r="P592" i="1" s="1"/>
  <c r="I593" i="1"/>
  <c r="P593" i="1" s="1"/>
  <c r="R593" i="1" s="1"/>
  <c r="I594" i="1"/>
  <c r="P594" i="1" s="1"/>
  <c r="I595" i="1"/>
  <c r="P595" i="1" s="1"/>
  <c r="I596" i="1"/>
  <c r="P596" i="1" s="1"/>
  <c r="R596" i="1" s="1"/>
  <c r="I597" i="1"/>
  <c r="P597" i="1" s="1"/>
  <c r="R597" i="1" s="1"/>
  <c r="I598" i="1"/>
  <c r="P598" i="1" s="1"/>
  <c r="I599" i="1"/>
  <c r="P599" i="1" s="1"/>
  <c r="I600" i="1"/>
  <c r="P600" i="1" s="1"/>
  <c r="I601" i="1"/>
  <c r="P601" i="1" s="1"/>
  <c r="R601" i="1" s="1"/>
  <c r="I602" i="1"/>
  <c r="P602" i="1" s="1"/>
  <c r="I603" i="1"/>
  <c r="P603" i="1" s="1"/>
  <c r="I604" i="1"/>
  <c r="P604" i="1" s="1"/>
  <c r="I605" i="1"/>
  <c r="P605" i="1" s="1"/>
  <c r="R605" i="1" s="1"/>
  <c r="I606" i="1"/>
  <c r="P606" i="1" s="1"/>
  <c r="I607" i="1"/>
  <c r="P607" i="1" s="1"/>
  <c r="I608" i="1"/>
  <c r="P608" i="1" s="1"/>
  <c r="R608" i="1" s="1"/>
  <c r="I609" i="1"/>
  <c r="P609" i="1" s="1"/>
  <c r="R609" i="1" s="1"/>
  <c r="I610" i="1"/>
  <c r="P610" i="1" s="1"/>
  <c r="I611" i="1"/>
  <c r="P611" i="1" s="1"/>
  <c r="I612" i="1"/>
  <c r="P612" i="1" s="1"/>
  <c r="I613" i="1"/>
  <c r="P613" i="1" s="1"/>
  <c r="R613" i="1" s="1"/>
  <c r="I614" i="1"/>
  <c r="P614" i="1" s="1"/>
  <c r="I615" i="1"/>
  <c r="P615" i="1" s="1"/>
  <c r="I616" i="1"/>
  <c r="P616" i="1" s="1"/>
  <c r="I617" i="1"/>
  <c r="P617" i="1" s="1"/>
  <c r="R617" i="1" s="1"/>
  <c r="I618" i="1"/>
  <c r="P618" i="1" s="1"/>
  <c r="I619" i="1"/>
  <c r="P619" i="1" s="1"/>
  <c r="I620" i="1"/>
  <c r="P620" i="1" s="1"/>
  <c r="I621" i="1"/>
  <c r="P621" i="1" s="1"/>
  <c r="R621" i="1" s="1"/>
  <c r="I622" i="1"/>
  <c r="P622" i="1" s="1"/>
  <c r="I623" i="1"/>
  <c r="P623" i="1" s="1"/>
  <c r="I624" i="1"/>
  <c r="P624" i="1" s="1"/>
  <c r="I625" i="1"/>
  <c r="P625" i="1" s="1"/>
  <c r="R625" i="1" s="1"/>
  <c r="I626" i="1"/>
  <c r="P626" i="1" s="1"/>
  <c r="I627" i="1"/>
  <c r="P627" i="1" s="1"/>
  <c r="I628" i="1"/>
  <c r="P628" i="1" s="1"/>
  <c r="I629" i="1"/>
  <c r="P629" i="1" s="1"/>
  <c r="R629" i="1" s="1"/>
  <c r="I630" i="1"/>
  <c r="P630" i="1" s="1"/>
  <c r="I631" i="1"/>
  <c r="P631" i="1" s="1"/>
  <c r="I632" i="1"/>
  <c r="P632" i="1" s="1"/>
  <c r="I633" i="1"/>
  <c r="P633" i="1" s="1"/>
  <c r="R633" i="1" s="1"/>
  <c r="I634" i="1"/>
  <c r="P634" i="1" s="1"/>
  <c r="I635" i="1"/>
  <c r="P635" i="1" s="1"/>
  <c r="R635" i="1" s="1"/>
  <c r="I636" i="1"/>
  <c r="P636" i="1" s="1"/>
  <c r="I637" i="1"/>
  <c r="P637" i="1" s="1"/>
  <c r="R637" i="1" s="1"/>
  <c r="I638" i="1"/>
  <c r="P638" i="1" s="1"/>
  <c r="I639" i="1"/>
  <c r="P639" i="1" s="1"/>
  <c r="I640" i="1"/>
  <c r="P640" i="1" s="1"/>
  <c r="I641" i="1"/>
  <c r="P641" i="1" s="1"/>
  <c r="R641" i="1" s="1"/>
  <c r="I642" i="1"/>
  <c r="P642" i="1" s="1"/>
  <c r="I643" i="1"/>
  <c r="P643" i="1" s="1"/>
  <c r="I644" i="1"/>
  <c r="P644" i="1" s="1"/>
  <c r="I645" i="1"/>
  <c r="P645" i="1" s="1"/>
  <c r="R645" i="1" s="1"/>
  <c r="I646" i="1"/>
  <c r="P646" i="1" s="1"/>
  <c r="I647" i="1"/>
  <c r="P647" i="1" s="1"/>
  <c r="R647" i="1" s="1"/>
  <c r="I648" i="1"/>
  <c r="P648" i="1" s="1"/>
  <c r="I649" i="1"/>
  <c r="P649" i="1" s="1"/>
  <c r="R649" i="1" s="1"/>
  <c r="I650" i="1"/>
  <c r="P650" i="1" s="1"/>
  <c r="I651" i="1"/>
  <c r="P651" i="1" s="1"/>
  <c r="I652" i="1"/>
  <c r="P652" i="1" s="1"/>
  <c r="I653" i="1"/>
  <c r="P653" i="1" s="1"/>
  <c r="R653" i="1" s="1"/>
  <c r="I654" i="1"/>
  <c r="P654" i="1" s="1"/>
  <c r="I655" i="1"/>
  <c r="P655" i="1" s="1"/>
  <c r="I656" i="1"/>
  <c r="P656" i="1" s="1"/>
  <c r="I657" i="1"/>
  <c r="P657" i="1" s="1"/>
  <c r="R657" i="1" s="1"/>
  <c r="I658" i="1"/>
  <c r="P658" i="1" s="1"/>
  <c r="I659" i="1"/>
  <c r="P659" i="1" s="1"/>
  <c r="R659" i="1" s="1"/>
  <c r="I660" i="1"/>
  <c r="P660" i="1" s="1"/>
  <c r="I661" i="1"/>
  <c r="P661" i="1" s="1"/>
  <c r="R661" i="1" s="1"/>
  <c r="I662" i="1"/>
  <c r="P662" i="1" s="1"/>
  <c r="I663" i="1"/>
  <c r="P663" i="1" s="1"/>
  <c r="I4" i="1"/>
  <c r="P4" i="1" s="1"/>
  <c r="I6" i="1"/>
  <c r="P6" i="1" s="1"/>
  <c r="I5" i="1"/>
  <c r="P5" i="1" s="1"/>
  <c r="L4" i="1"/>
  <c r="J4" i="1"/>
  <c r="M3" i="1"/>
  <c r="L3" i="1"/>
  <c r="K3" i="1"/>
  <c r="J3" i="1"/>
  <c r="I3" i="1"/>
  <c r="P3" i="1" s="1"/>
  <c r="T3" i="1"/>
  <c r="AA3" i="1" s="1"/>
  <c r="U3" i="1"/>
  <c r="AB3" i="1" s="1"/>
  <c r="V3" i="1"/>
  <c r="W3" i="1"/>
  <c r="X3" i="1"/>
  <c r="Y3" i="1"/>
  <c r="T4" i="1"/>
  <c r="AA4" i="1" s="1"/>
  <c r="U4" i="1"/>
  <c r="V4" i="1"/>
  <c r="W4" i="1"/>
  <c r="X4" i="1"/>
  <c r="Y4" i="1"/>
  <c r="T5" i="1"/>
  <c r="AA5" i="1" s="1"/>
  <c r="U5" i="1"/>
  <c r="V5" i="1"/>
  <c r="W5" i="1"/>
  <c r="X5" i="1"/>
  <c r="Y5" i="1"/>
  <c r="T6" i="1"/>
  <c r="AA6" i="1" s="1"/>
  <c r="U6" i="1"/>
  <c r="V6" i="1"/>
  <c r="W6" i="1"/>
  <c r="X6" i="1"/>
  <c r="Y6" i="1"/>
  <c r="T7" i="1"/>
  <c r="AA7" i="1" s="1"/>
  <c r="U7" i="1"/>
  <c r="AB7" i="1" s="1"/>
  <c r="V7" i="1"/>
  <c r="W7" i="1"/>
  <c r="X7" i="1"/>
  <c r="Y7" i="1"/>
  <c r="T8" i="1"/>
  <c r="AA8" i="1" s="1"/>
  <c r="U8" i="1"/>
  <c r="V8" i="1"/>
  <c r="W8" i="1"/>
  <c r="X8" i="1"/>
  <c r="Y8" i="1"/>
  <c r="T9" i="1"/>
  <c r="AA9" i="1" s="1"/>
  <c r="U9" i="1"/>
  <c r="AB9" i="1" s="1"/>
  <c r="V9" i="1"/>
  <c r="W9" i="1"/>
  <c r="X9" i="1"/>
  <c r="Y9" i="1"/>
  <c r="T10" i="1"/>
  <c r="AA10" i="1" s="1"/>
  <c r="U10" i="1"/>
  <c r="V10" i="1"/>
  <c r="W10" i="1"/>
  <c r="X10" i="1"/>
  <c r="Y10" i="1"/>
  <c r="T11" i="1"/>
  <c r="AA11" i="1" s="1"/>
  <c r="U11" i="1"/>
  <c r="V11" i="1"/>
  <c r="AB11" i="1" s="1"/>
  <c r="W11" i="1"/>
  <c r="X11" i="1"/>
  <c r="Y11" i="1"/>
  <c r="T12" i="1"/>
  <c r="AA12" i="1" s="1"/>
  <c r="U12" i="1"/>
  <c r="V12" i="1"/>
  <c r="W12" i="1"/>
  <c r="X12" i="1"/>
  <c r="Y12" i="1"/>
  <c r="T13" i="1"/>
  <c r="AA13" i="1" s="1"/>
  <c r="U13" i="1"/>
  <c r="V13" i="1"/>
  <c r="W13" i="1"/>
  <c r="X13" i="1"/>
  <c r="Y13" i="1"/>
  <c r="T14" i="1"/>
  <c r="AA14" i="1" s="1"/>
  <c r="U14" i="1"/>
  <c r="V14" i="1"/>
  <c r="W14" i="1"/>
  <c r="X14" i="1"/>
  <c r="Y14" i="1"/>
  <c r="T15" i="1"/>
  <c r="AA15" i="1" s="1"/>
  <c r="U15" i="1"/>
  <c r="V15" i="1"/>
  <c r="W15" i="1"/>
  <c r="X15" i="1"/>
  <c r="Y15" i="1"/>
  <c r="T16" i="1"/>
  <c r="AA16" i="1" s="1"/>
  <c r="U16" i="1"/>
  <c r="V16" i="1"/>
  <c r="W16" i="1"/>
  <c r="X16" i="1"/>
  <c r="Y16" i="1"/>
  <c r="T17" i="1"/>
  <c r="AA17" i="1" s="1"/>
  <c r="U17" i="1"/>
  <c r="V17" i="1"/>
  <c r="W17" i="1"/>
  <c r="X17" i="1"/>
  <c r="Y17" i="1"/>
  <c r="T18" i="1"/>
  <c r="AA18" i="1" s="1"/>
  <c r="U18" i="1"/>
  <c r="V18" i="1"/>
  <c r="W18" i="1"/>
  <c r="X18" i="1"/>
  <c r="Y18" i="1"/>
  <c r="T19" i="1"/>
  <c r="AA19" i="1" s="1"/>
  <c r="U19" i="1"/>
  <c r="V19" i="1"/>
  <c r="W19" i="1"/>
  <c r="X19" i="1"/>
  <c r="Y19" i="1"/>
  <c r="T20" i="1"/>
  <c r="AA20" i="1" s="1"/>
  <c r="U20" i="1"/>
  <c r="V20" i="1"/>
  <c r="W20" i="1"/>
  <c r="X20" i="1"/>
  <c r="Y20" i="1"/>
  <c r="T21" i="1"/>
  <c r="AA21" i="1" s="1"/>
  <c r="U21" i="1"/>
  <c r="V21" i="1"/>
  <c r="W21" i="1"/>
  <c r="X21" i="1"/>
  <c r="Y21" i="1"/>
  <c r="T22" i="1"/>
  <c r="AA22" i="1" s="1"/>
  <c r="U22" i="1"/>
  <c r="V22" i="1"/>
  <c r="W22" i="1"/>
  <c r="X22" i="1"/>
  <c r="Y22" i="1"/>
  <c r="T23" i="1"/>
  <c r="AA23" i="1" s="1"/>
  <c r="U23" i="1"/>
  <c r="V23" i="1"/>
  <c r="W23" i="1"/>
  <c r="X23" i="1"/>
  <c r="Y23" i="1"/>
  <c r="T24" i="1"/>
  <c r="AA24" i="1" s="1"/>
  <c r="U24" i="1"/>
  <c r="V24" i="1"/>
  <c r="W24" i="1"/>
  <c r="X24" i="1"/>
  <c r="Y24" i="1"/>
  <c r="T25" i="1"/>
  <c r="AA25" i="1" s="1"/>
  <c r="U25" i="1"/>
  <c r="V25" i="1"/>
  <c r="W25" i="1"/>
  <c r="X25" i="1"/>
  <c r="Y25" i="1"/>
  <c r="T26" i="1"/>
  <c r="AA26" i="1" s="1"/>
  <c r="U26" i="1"/>
  <c r="V26" i="1"/>
  <c r="W26" i="1"/>
  <c r="X26" i="1"/>
  <c r="Y26" i="1"/>
  <c r="T27" i="1"/>
  <c r="AA27" i="1" s="1"/>
  <c r="U27" i="1"/>
  <c r="V27" i="1"/>
  <c r="W27" i="1"/>
  <c r="X27" i="1"/>
  <c r="Y27" i="1"/>
  <c r="T28" i="1"/>
  <c r="AA28" i="1" s="1"/>
  <c r="U28" i="1"/>
  <c r="V28" i="1"/>
  <c r="W28" i="1"/>
  <c r="X28" i="1"/>
  <c r="Y28" i="1"/>
  <c r="T29" i="1"/>
  <c r="AA29" i="1" s="1"/>
  <c r="U29" i="1"/>
  <c r="V29" i="1"/>
  <c r="W29" i="1"/>
  <c r="X29" i="1"/>
  <c r="Y29" i="1"/>
  <c r="T30" i="1"/>
  <c r="AA30" i="1" s="1"/>
  <c r="U30" i="1"/>
  <c r="V30" i="1"/>
  <c r="W30" i="1"/>
  <c r="X30" i="1"/>
  <c r="Y30" i="1"/>
  <c r="T31" i="1"/>
  <c r="AA31" i="1" s="1"/>
  <c r="U31" i="1"/>
  <c r="V31" i="1"/>
  <c r="W31" i="1"/>
  <c r="X31" i="1"/>
  <c r="Y31" i="1"/>
  <c r="T32" i="1"/>
  <c r="AA32" i="1" s="1"/>
  <c r="U32" i="1"/>
  <c r="V32" i="1"/>
  <c r="W32" i="1"/>
  <c r="X32" i="1"/>
  <c r="Y32" i="1"/>
  <c r="T33" i="1"/>
  <c r="AA33" i="1" s="1"/>
  <c r="U33" i="1"/>
  <c r="V33" i="1"/>
  <c r="W33" i="1"/>
  <c r="X33" i="1"/>
  <c r="Y33" i="1"/>
  <c r="T34" i="1"/>
  <c r="AA34" i="1" s="1"/>
  <c r="U34" i="1"/>
  <c r="V34" i="1"/>
  <c r="W34" i="1"/>
  <c r="X34" i="1"/>
  <c r="Y34" i="1"/>
  <c r="T35" i="1"/>
  <c r="AA35" i="1" s="1"/>
  <c r="U35" i="1"/>
  <c r="V35" i="1"/>
  <c r="W35" i="1"/>
  <c r="X35" i="1"/>
  <c r="Y35" i="1"/>
  <c r="T36" i="1"/>
  <c r="AA36" i="1" s="1"/>
  <c r="U36" i="1"/>
  <c r="V36" i="1"/>
  <c r="W36" i="1"/>
  <c r="X36" i="1"/>
  <c r="Y36" i="1"/>
  <c r="T37" i="1"/>
  <c r="AA37" i="1" s="1"/>
  <c r="U37" i="1"/>
  <c r="V37" i="1"/>
  <c r="W37" i="1"/>
  <c r="X37" i="1"/>
  <c r="Y37" i="1"/>
  <c r="T38" i="1"/>
  <c r="AA38" i="1" s="1"/>
  <c r="U38" i="1"/>
  <c r="V38" i="1"/>
  <c r="W38" i="1"/>
  <c r="X38" i="1"/>
  <c r="Y38" i="1"/>
  <c r="T39" i="1"/>
  <c r="AA39" i="1" s="1"/>
  <c r="U39" i="1"/>
  <c r="V39" i="1"/>
  <c r="W39" i="1"/>
  <c r="X39" i="1"/>
  <c r="Y39" i="1"/>
  <c r="T40" i="1"/>
  <c r="AA40" i="1" s="1"/>
  <c r="U40" i="1"/>
  <c r="V40" i="1"/>
  <c r="W40" i="1"/>
  <c r="X40" i="1"/>
  <c r="Y40" i="1"/>
  <c r="T41" i="1"/>
  <c r="AA41" i="1" s="1"/>
  <c r="U41" i="1"/>
  <c r="V41" i="1"/>
  <c r="W41" i="1"/>
  <c r="X41" i="1"/>
  <c r="Y41" i="1"/>
  <c r="T42" i="1"/>
  <c r="AA42" i="1" s="1"/>
  <c r="U42" i="1"/>
  <c r="V42" i="1"/>
  <c r="W42" i="1"/>
  <c r="X42" i="1"/>
  <c r="Y42" i="1"/>
  <c r="T43" i="1"/>
  <c r="AA43" i="1" s="1"/>
  <c r="U43" i="1"/>
  <c r="AB43" i="1" s="1"/>
  <c r="V43" i="1"/>
  <c r="W43" i="1"/>
  <c r="X43" i="1"/>
  <c r="Y43" i="1"/>
  <c r="T44" i="1"/>
  <c r="AA44" i="1" s="1"/>
  <c r="U44" i="1"/>
  <c r="V44" i="1"/>
  <c r="W44" i="1"/>
  <c r="X44" i="1"/>
  <c r="Y44" i="1"/>
  <c r="T45" i="1"/>
  <c r="AA45" i="1" s="1"/>
  <c r="U45" i="1"/>
  <c r="V45" i="1"/>
  <c r="W45" i="1"/>
  <c r="X45" i="1"/>
  <c r="Y45" i="1"/>
  <c r="T46" i="1"/>
  <c r="AA46" i="1" s="1"/>
  <c r="U46" i="1"/>
  <c r="V46" i="1"/>
  <c r="W46" i="1"/>
  <c r="X46" i="1"/>
  <c r="Y46" i="1"/>
  <c r="T47" i="1"/>
  <c r="AA47" i="1" s="1"/>
  <c r="U47" i="1"/>
  <c r="V47" i="1"/>
  <c r="W47" i="1"/>
  <c r="X47" i="1"/>
  <c r="Y47" i="1"/>
  <c r="T48" i="1"/>
  <c r="AA48" i="1" s="1"/>
  <c r="U48" i="1"/>
  <c r="V48" i="1"/>
  <c r="W48" i="1"/>
  <c r="X48" i="1"/>
  <c r="Y48" i="1"/>
  <c r="T49" i="1"/>
  <c r="AA49" i="1" s="1"/>
  <c r="U49" i="1"/>
  <c r="V49" i="1"/>
  <c r="W49" i="1"/>
  <c r="X49" i="1"/>
  <c r="Y49" i="1"/>
  <c r="T50" i="1"/>
  <c r="AA50" i="1" s="1"/>
  <c r="U50" i="1"/>
  <c r="V50" i="1"/>
  <c r="W50" i="1"/>
  <c r="X50" i="1"/>
  <c r="Y50" i="1"/>
  <c r="T51" i="1"/>
  <c r="AA51" i="1" s="1"/>
  <c r="U51" i="1"/>
  <c r="V51" i="1"/>
  <c r="W51" i="1"/>
  <c r="X51" i="1"/>
  <c r="Y51" i="1"/>
  <c r="T52" i="1"/>
  <c r="AA52" i="1" s="1"/>
  <c r="U52" i="1"/>
  <c r="V52" i="1"/>
  <c r="W52" i="1"/>
  <c r="X52" i="1"/>
  <c r="Y52" i="1"/>
  <c r="T53" i="1"/>
  <c r="AA53" i="1" s="1"/>
  <c r="U53" i="1"/>
  <c r="V53" i="1"/>
  <c r="W53" i="1"/>
  <c r="X53" i="1"/>
  <c r="Y53" i="1"/>
  <c r="T54" i="1"/>
  <c r="AA54" i="1" s="1"/>
  <c r="U54" i="1"/>
  <c r="V54" i="1"/>
  <c r="W54" i="1"/>
  <c r="X54" i="1"/>
  <c r="Y54" i="1"/>
  <c r="T55" i="1"/>
  <c r="AA55" i="1" s="1"/>
  <c r="U55" i="1"/>
  <c r="V55" i="1"/>
  <c r="W55" i="1"/>
  <c r="X55" i="1"/>
  <c r="Y55" i="1"/>
  <c r="T56" i="1"/>
  <c r="AA56" i="1" s="1"/>
  <c r="U56" i="1"/>
  <c r="V56" i="1"/>
  <c r="W56" i="1"/>
  <c r="X56" i="1"/>
  <c r="Y56" i="1"/>
  <c r="T57" i="1"/>
  <c r="AA57" i="1" s="1"/>
  <c r="U57" i="1"/>
  <c r="V57" i="1"/>
  <c r="W57" i="1"/>
  <c r="X57" i="1"/>
  <c r="Y57" i="1"/>
  <c r="T58" i="1"/>
  <c r="AA58" i="1" s="1"/>
  <c r="U58" i="1"/>
  <c r="V58" i="1"/>
  <c r="W58" i="1"/>
  <c r="X58" i="1"/>
  <c r="Y58" i="1"/>
  <c r="T59" i="1"/>
  <c r="AA59" i="1" s="1"/>
  <c r="U59" i="1"/>
  <c r="V59" i="1"/>
  <c r="W59" i="1"/>
  <c r="X59" i="1"/>
  <c r="Y59" i="1"/>
  <c r="T60" i="1"/>
  <c r="AA60" i="1" s="1"/>
  <c r="U60" i="1"/>
  <c r="V60" i="1"/>
  <c r="W60" i="1"/>
  <c r="X60" i="1"/>
  <c r="Y60" i="1"/>
  <c r="T61" i="1"/>
  <c r="AA61" i="1" s="1"/>
  <c r="U61" i="1"/>
  <c r="V61" i="1"/>
  <c r="W61" i="1"/>
  <c r="X61" i="1"/>
  <c r="Y61" i="1"/>
  <c r="T62" i="1"/>
  <c r="AA62" i="1" s="1"/>
  <c r="U62" i="1"/>
  <c r="V62" i="1"/>
  <c r="W62" i="1"/>
  <c r="X62" i="1"/>
  <c r="Y62" i="1"/>
  <c r="T63" i="1"/>
  <c r="AA63" i="1" s="1"/>
  <c r="U63" i="1"/>
  <c r="V63" i="1"/>
  <c r="W63" i="1"/>
  <c r="X63" i="1"/>
  <c r="Y63" i="1"/>
  <c r="T64" i="1"/>
  <c r="AA64" i="1" s="1"/>
  <c r="U64" i="1"/>
  <c r="V64" i="1"/>
  <c r="W64" i="1"/>
  <c r="X64" i="1"/>
  <c r="Y64" i="1"/>
  <c r="T65" i="1"/>
  <c r="AA65" i="1" s="1"/>
  <c r="U65" i="1"/>
  <c r="V65" i="1"/>
  <c r="W65" i="1"/>
  <c r="X65" i="1"/>
  <c r="Y65" i="1"/>
  <c r="T66" i="1"/>
  <c r="AA66" i="1" s="1"/>
  <c r="U66" i="1"/>
  <c r="V66" i="1"/>
  <c r="W66" i="1"/>
  <c r="X66" i="1"/>
  <c r="Y66" i="1"/>
  <c r="T67" i="1"/>
  <c r="AA67" i="1" s="1"/>
  <c r="U67" i="1"/>
  <c r="AB67" i="1" s="1"/>
  <c r="V67" i="1"/>
  <c r="W67" i="1"/>
  <c r="X67" i="1"/>
  <c r="Y67" i="1"/>
  <c r="T68" i="1"/>
  <c r="AA68" i="1" s="1"/>
  <c r="U68" i="1"/>
  <c r="V68" i="1"/>
  <c r="W68" i="1"/>
  <c r="X68" i="1"/>
  <c r="Y68" i="1"/>
  <c r="T69" i="1"/>
  <c r="AA69" i="1" s="1"/>
  <c r="U69" i="1"/>
  <c r="V69" i="1"/>
  <c r="W69" i="1"/>
  <c r="X69" i="1"/>
  <c r="Y69" i="1"/>
  <c r="T70" i="1"/>
  <c r="AA70" i="1" s="1"/>
  <c r="U70" i="1"/>
  <c r="V70" i="1"/>
  <c r="W70" i="1"/>
  <c r="X70" i="1"/>
  <c r="Y70" i="1"/>
  <c r="T71" i="1"/>
  <c r="AA71" i="1" s="1"/>
  <c r="U71" i="1"/>
  <c r="V71" i="1"/>
  <c r="W71" i="1"/>
  <c r="X71" i="1"/>
  <c r="Y71" i="1"/>
  <c r="T72" i="1"/>
  <c r="AA72" i="1" s="1"/>
  <c r="U72" i="1"/>
  <c r="V72" i="1"/>
  <c r="W72" i="1"/>
  <c r="X72" i="1"/>
  <c r="Y72" i="1"/>
  <c r="T73" i="1"/>
  <c r="AA73" i="1" s="1"/>
  <c r="U73" i="1"/>
  <c r="V73" i="1"/>
  <c r="W73" i="1"/>
  <c r="X73" i="1"/>
  <c r="Y73" i="1"/>
  <c r="T74" i="1"/>
  <c r="AA74" i="1" s="1"/>
  <c r="U74" i="1"/>
  <c r="V74" i="1"/>
  <c r="W74" i="1"/>
  <c r="X74" i="1"/>
  <c r="Y74" i="1"/>
  <c r="T75" i="1"/>
  <c r="AA75" i="1" s="1"/>
  <c r="U75" i="1"/>
  <c r="V75" i="1"/>
  <c r="W75" i="1"/>
  <c r="X75" i="1"/>
  <c r="Y75" i="1"/>
  <c r="T76" i="1"/>
  <c r="AA76" i="1" s="1"/>
  <c r="U76" i="1"/>
  <c r="V76" i="1"/>
  <c r="W76" i="1"/>
  <c r="X76" i="1"/>
  <c r="Y76" i="1"/>
  <c r="T77" i="1"/>
  <c r="AA77" i="1" s="1"/>
  <c r="U77" i="1"/>
  <c r="V77" i="1"/>
  <c r="W77" i="1"/>
  <c r="X77" i="1"/>
  <c r="Y77" i="1"/>
  <c r="T78" i="1"/>
  <c r="AA78" i="1" s="1"/>
  <c r="U78" i="1"/>
  <c r="V78" i="1"/>
  <c r="W78" i="1"/>
  <c r="X78" i="1"/>
  <c r="Y78" i="1"/>
  <c r="T79" i="1"/>
  <c r="AA79" i="1" s="1"/>
  <c r="U79" i="1"/>
  <c r="V79" i="1"/>
  <c r="W79" i="1"/>
  <c r="X79" i="1"/>
  <c r="Y79" i="1"/>
  <c r="T80" i="1"/>
  <c r="AA80" i="1" s="1"/>
  <c r="U80" i="1"/>
  <c r="V80" i="1"/>
  <c r="W80" i="1"/>
  <c r="X80" i="1"/>
  <c r="Y80" i="1"/>
  <c r="T81" i="1"/>
  <c r="AA81" i="1" s="1"/>
  <c r="U81" i="1"/>
  <c r="V81" i="1"/>
  <c r="W81" i="1"/>
  <c r="X81" i="1"/>
  <c r="Y81" i="1"/>
  <c r="T82" i="1"/>
  <c r="AA82" i="1" s="1"/>
  <c r="U82" i="1"/>
  <c r="V82" i="1"/>
  <c r="W82" i="1"/>
  <c r="X82" i="1"/>
  <c r="Y82" i="1"/>
  <c r="T83" i="1"/>
  <c r="AA83" i="1" s="1"/>
  <c r="U83" i="1"/>
  <c r="V83" i="1"/>
  <c r="W83" i="1"/>
  <c r="X83" i="1"/>
  <c r="Y83" i="1"/>
  <c r="T84" i="1"/>
  <c r="AA84" i="1" s="1"/>
  <c r="U84" i="1"/>
  <c r="V84" i="1"/>
  <c r="W84" i="1"/>
  <c r="X84" i="1"/>
  <c r="Y84" i="1"/>
  <c r="T85" i="1"/>
  <c r="AA85" i="1" s="1"/>
  <c r="U85" i="1"/>
  <c r="V85" i="1"/>
  <c r="W85" i="1"/>
  <c r="X85" i="1"/>
  <c r="Y85" i="1"/>
  <c r="T86" i="1"/>
  <c r="AA86" i="1" s="1"/>
  <c r="U86" i="1"/>
  <c r="V86" i="1"/>
  <c r="W86" i="1"/>
  <c r="X86" i="1"/>
  <c r="Y86" i="1"/>
  <c r="T87" i="1"/>
  <c r="AA87" i="1" s="1"/>
  <c r="U87" i="1"/>
  <c r="V87" i="1"/>
  <c r="W87" i="1"/>
  <c r="X87" i="1"/>
  <c r="Y87" i="1"/>
  <c r="T88" i="1"/>
  <c r="AA88" i="1" s="1"/>
  <c r="U88" i="1"/>
  <c r="V88" i="1"/>
  <c r="W88" i="1"/>
  <c r="X88" i="1"/>
  <c r="Y88" i="1"/>
  <c r="T89" i="1"/>
  <c r="AA89" i="1" s="1"/>
  <c r="U89" i="1"/>
  <c r="V89" i="1"/>
  <c r="W89" i="1"/>
  <c r="X89" i="1"/>
  <c r="Y89" i="1"/>
  <c r="T90" i="1"/>
  <c r="AA90" i="1" s="1"/>
  <c r="U90" i="1"/>
  <c r="V90" i="1"/>
  <c r="W90" i="1"/>
  <c r="X90" i="1"/>
  <c r="Y90" i="1"/>
  <c r="T91" i="1"/>
  <c r="AA91" i="1" s="1"/>
  <c r="U91" i="1"/>
  <c r="V91" i="1"/>
  <c r="W91" i="1"/>
  <c r="X91" i="1"/>
  <c r="Y91" i="1"/>
  <c r="T92" i="1"/>
  <c r="AA92" i="1" s="1"/>
  <c r="U92" i="1"/>
  <c r="V92" i="1"/>
  <c r="W92" i="1"/>
  <c r="X92" i="1"/>
  <c r="Y92" i="1"/>
  <c r="T93" i="1"/>
  <c r="AA93" i="1" s="1"/>
  <c r="U93" i="1"/>
  <c r="V93" i="1"/>
  <c r="W93" i="1"/>
  <c r="X93" i="1"/>
  <c r="Y93" i="1"/>
  <c r="T94" i="1"/>
  <c r="AA94" i="1" s="1"/>
  <c r="U94" i="1"/>
  <c r="V94" i="1"/>
  <c r="W94" i="1"/>
  <c r="X94" i="1"/>
  <c r="Y94" i="1"/>
  <c r="T95" i="1"/>
  <c r="AA95" i="1" s="1"/>
  <c r="U95" i="1"/>
  <c r="V95" i="1"/>
  <c r="W95" i="1"/>
  <c r="X95" i="1"/>
  <c r="Y95" i="1"/>
  <c r="T96" i="1"/>
  <c r="AA96" i="1" s="1"/>
  <c r="U96" i="1"/>
  <c r="V96" i="1"/>
  <c r="W96" i="1"/>
  <c r="X96" i="1"/>
  <c r="Y96" i="1"/>
  <c r="T97" i="1"/>
  <c r="AA97" i="1" s="1"/>
  <c r="U97" i="1"/>
  <c r="V97" i="1"/>
  <c r="W97" i="1"/>
  <c r="X97" i="1"/>
  <c r="Y97" i="1"/>
  <c r="T98" i="1"/>
  <c r="AA98" i="1" s="1"/>
  <c r="U98" i="1"/>
  <c r="V98" i="1"/>
  <c r="W98" i="1"/>
  <c r="X98" i="1"/>
  <c r="Y98" i="1"/>
  <c r="T99" i="1"/>
  <c r="AA99" i="1" s="1"/>
  <c r="U99" i="1"/>
  <c r="V99" i="1"/>
  <c r="W99" i="1"/>
  <c r="X99" i="1"/>
  <c r="Y99" i="1"/>
  <c r="T100" i="1"/>
  <c r="AA100" i="1" s="1"/>
  <c r="U100" i="1"/>
  <c r="V100" i="1"/>
  <c r="W100" i="1"/>
  <c r="X100" i="1"/>
  <c r="Y100" i="1"/>
  <c r="T101" i="1"/>
  <c r="AA101" i="1" s="1"/>
  <c r="U101" i="1"/>
  <c r="V101" i="1"/>
  <c r="W101" i="1"/>
  <c r="X101" i="1"/>
  <c r="Y101" i="1"/>
  <c r="T102" i="1"/>
  <c r="AA102" i="1" s="1"/>
  <c r="U102" i="1"/>
  <c r="V102" i="1"/>
  <c r="W102" i="1"/>
  <c r="X102" i="1"/>
  <c r="Y102" i="1"/>
  <c r="T103" i="1"/>
  <c r="AA103" i="1" s="1"/>
  <c r="U103" i="1"/>
  <c r="AB103" i="1" s="1"/>
  <c r="V103" i="1"/>
  <c r="W103" i="1"/>
  <c r="X103" i="1"/>
  <c r="Y103" i="1"/>
  <c r="T104" i="1"/>
  <c r="AA104" i="1" s="1"/>
  <c r="U104" i="1"/>
  <c r="V104" i="1"/>
  <c r="W104" i="1"/>
  <c r="X104" i="1"/>
  <c r="Y104" i="1"/>
  <c r="T105" i="1"/>
  <c r="AA105" i="1" s="1"/>
  <c r="U105" i="1"/>
  <c r="V105" i="1"/>
  <c r="W105" i="1"/>
  <c r="X105" i="1"/>
  <c r="Y105" i="1"/>
  <c r="T106" i="1"/>
  <c r="AA106" i="1" s="1"/>
  <c r="U106" i="1"/>
  <c r="V106" i="1"/>
  <c r="W106" i="1"/>
  <c r="X106" i="1"/>
  <c r="Y106" i="1"/>
  <c r="T107" i="1"/>
  <c r="AA107" i="1" s="1"/>
  <c r="U107" i="1"/>
  <c r="V107" i="1"/>
  <c r="W107" i="1"/>
  <c r="X107" i="1"/>
  <c r="Y107" i="1"/>
  <c r="T108" i="1"/>
  <c r="AA108" i="1" s="1"/>
  <c r="U108" i="1"/>
  <c r="V108" i="1"/>
  <c r="W108" i="1"/>
  <c r="X108" i="1"/>
  <c r="Y108" i="1"/>
  <c r="T109" i="1"/>
  <c r="AA109" i="1" s="1"/>
  <c r="U109" i="1"/>
  <c r="V109" i="1"/>
  <c r="W109" i="1"/>
  <c r="X109" i="1"/>
  <c r="Y109" i="1"/>
  <c r="T110" i="1"/>
  <c r="AA110" i="1" s="1"/>
  <c r="U110" i="1"/>
  <c r="V110" i="1"/>
  <c r="W110" i="1"/>
  <c r="X110" i="1"/>
  <c r="Y110" i="1"/>
  <c r="T111" i="1"/>
  <c r="AA111" i="1" s="1"/>
  <c r="U111" i="1"/>
  <c r="V111" i="1"/>
  <c r="W111" i="1"/>
  <c r="X111" i="1"/>
  <c r="Y111" i="1"/>
  <c r="T112" i="1"/>
  <c r="AA112" i="1" s="1"/>
  <c r="U112" i="1"/>
  <c r="V112" i="1"/>
  <c r="W112" i="1"/>
  <c r="X112" i="1"/>
  <c r="Y112" i="1"/>
  <c r="T113" i="1"/>
  <c r="AA113" i="1" s="1"/>
  <c r="U113" i="1"/>
  <c r="V113" i="1"/>
  <c r="W113" i="1"/>
  <c r="X113" i="1"/>
  <c r="Y113" i="1"/>
  <c r="T114" i="1"/>
  <c r="AA114" i="1" s="1"/>
  <c r="U114" i="1"/>
  <c r="V114" i="1"/>
  <c r="W114" i="1"/>
  <c r="X114" i="1"/>
  <c r="Y114" i="1"/>
  <c r="T115" i="1"/>
  <c r="AA115" i="1" s="1"/>
  <c r="U115" i="1"/>
  <c r="V115" i="1"/>
  <c r="AB115" i="1" s="1"/>
  <c r="W115" i="1"/>
  <c r="X115" i="1"/>
  <c r="Y115" i="1"/>
  <c r="T116" i="1"/>
  <c r="AA116" i="1" s="1"/>
  <c r="U116" i="1"/>
  <c r="AB116" i="1" s="1"/>
  <c r="V116" i="1"/>
  <c r="W116" i="1"/>
  <c r="X116" i="1"/>
  <c r="Y116" i="1"/>
  <c r="T117" i="1"/>
  <c r="AA117" i="1" s="1"/>
  <c r="U117" i="1"/>
  <c r="V117" i="1"/>
  <c r="W117" i="1"/>
  <c r="X117" i="1"/>
  <c r="Y117" i="1"/>
  <c r="T118" i="1"/>
  <c r="AA118" i="1" s="1"/>
  <c r="U118" i="1"/>
  <c r="V118" i="1"/>
  <c r="W118" i="1"/>
  <c r="X118" i="1"/>
  <c r="Y118" i="1"/>
  <c r="T119" i="1"/>
  <c r="AA119" i="1" s="1"/>
  <c r="U119" i="1"/>
  <c r="V119" i="1"/>
  <c r="W119" i="1"/>
  <c r="X119" i="1"/>
  <c r="Y119" i="1"/>
  <c r="T120" i="1"/>
  <c r="AA120" i="1" s="1"/>
  <c r="U120" i="1"/>
  <c r="V120" i="1"/>
  <c r="W120" i="1"/>
  <c r="X120" i="1"/>
  <c r="Y120" i="1"/>
  <c r="T121" i="1"/>
  <c r="AA121" i="1" s="1"/>
  <c r="U121" i="1"/>
  <c r="V121" i="1"/>
  <c r="W121" i="1"/>
  <c r="X121" i="1"/>
  <c r="Y121" i="1"/>
  <c r="T122" i="1"/>
  <c r="AA122" i="1" s="1"/>
  <c r="U122" i="1"/>
  <c r="V122" i="1"/>
  <c r="W122" i="1"/>
  <c r="X122" i="1"/>
  <c r="Y122" i="1"/>
  <c r="T123" i="1"/>
  <c r="AA123" i="1" s="1"/>
  <c r="U123" i="1"/>
  <c r="V123" i="1"/>
  <c r="W123" i="1"/>
  <c r="X123" i="1"/>
  <c r="Y123" i="1"/>
  <c r="T124" i="1"/>
  <c r="AA124" i="1" s="1"/>
  <c r="U124" i="1"/>
  <c r="V124" i="1"/>
  <c r="W124" i="1"/>
  <c r="X124" i="1"/>
  <c r="Y124" i="1"/>
  <c r="T125" i="1"/>
  <c r="AA125" i="1" s="1"/>
  <c r="U125" i="1"/>
  <c r="V125" i="1"/>
  <c r="W125" i="1"/>
  <c r="X125" i="1"/>
  <c r="Y125" i="1"/>
  <c r="T126" i="1"/>
  <c r="AA126" i="1" s="1"/>
  <c r="U126" i="1"/>
  <c r="V126" i="1"/>
  <c r="W126" i="1"/>
  <c r="X126" i="1"/>
  <c r="Y126" i="1"/>
  <c r="T127" i="1"/>
  <c r="AA127" i="1" s="1"/>
  <c r="U127" i="1"/>
  <c r="V127" i="1"/>
  <c r="W127" i="1"/>
  <c r="X127" i="1"/>
  <c r="Y127" i="1"/>
  <c r="T128" i="1"/>
  <c r="AA128" i="1" s="1"/>
  <c r="U128" i="1"/>
  <c r="V128" i="1"/>
  <c r="W128" i="1"/>
  <c r="X128" i="1"/>
  <c r="Y128" i="1"/>
  <c r="T129" i="1"/>
  <c r="AA129" i="1" s="1"/>
  <c r="U129" i="1"/>
  <c r="V129" i="1"/>
  <c r="W129" i="1"/>
  <c r="X129" i="1"/>
  <c r="Y129" i="1"/>
  <c r="T130" i="1"/>
  <c r="AA130" i="1" s="1"/>
  <c r="U130" i="1"/>
  <c r="V130" i="1"/>
  <c r="W130" i="1"/>
  <c r="X130" i="1"/>
  <c r="Y130" i="1"/>
  <c r="T131" i="1"/>
  <c r="AA131" i="1" s="1"/>
  <c r="U131" i="1"/>
  <c r="V131" i="1"/>
  <c r="W131" i="1"/>
  <c r="X131" i="1"/>
  <c r="Y131" i="1"/>
  <c r="T132" i="1"/>
  <c r="AA132" i="1" s="1"/>
  <c r="U132" i="1"/>
  <c r="V132" i="1"/>
  <c r="W132" i="1"/>
  <c r="X132" i="1"/>
  <c r="Y132" i="1"/>
  <c r="T133" i="1"/>
  <c r="AA133" i="1" s="1"/>
  <c r="U133" i="1"/>
  <c r="V133" i="1"/>
  <c r="W133" i="1"/>
  <c r="X133" i="1"/>
  <c r="Y133" i="1"/>
  <c r="T134" i="1"/>
  <c r="AA134" i="1" s="1"/>
  <c r="U134" i="1"/>
  <c r="V134" i="1"/>
  <c r="W134" i="1"/>
  <c r="X134" i="1"/>
  <c r="Y134" i="1"/>
  <c r="T135" i="1"/>
  <c r="AA135" i="1" s="1"/>
  <c r="U135" i="1"/>
  <c r="V135" i="1"/>
  <c r="W135" i="1"/>
  <c r="X135" i="1"/>
  <c r="Y135" i="1"/>
  <c r="T136" i="1"/>
  <c r="AA136" i="1" s="1"/>
  <c r="U136" i="1"/>
  <c r="V136" i="1"/>
  <c r="W136" i="1"/>
  <c r="X136" i="1"/>
  <c r="Y136" i="1"/>
  <c r="T137" i="1"/>
  <c r="AA137" i="1" s="1"/>
  <c r="U137" i="1"/>
  <c r="V137" i="1"/>
  <c r="W137" i="1"/>
  <c r="X137" i="1"/>
  <c r="Y137" i="1"/>
  <c r="T138" i="1"/>
  <c r="AA138" i="1" s="1"/>
  <c r="U138" i="1"/>
  <c r="V138" i="1"/>
  <c r="W138" i="1"/>
  <c r="X138" i="1"/>
  <c r="Y138" i="1"/>
  <c r="T139" i="1"/>
  <c r="AA139" i="1" s="1"/>
  <c r="U139" i="1"/>
  <c r="V139" i="1"/>
  <c r="W139" i="1"/>
  <c r="X139" i="1"/>
  <c r="Y139" i="1"/>
  <c r="T140" i="1"/>
  <c r="AA140" i="1" s="1"/>
  <c r="U140" i="1"/>
  <c r="V140" i="1"/>
  <c r="W140" i="1"/>
  <c r="X140" i="1"/>
  <c r="Y140" i="1"/>
  <c r="T141" i="1"/>
  <c r="AA141" i="1" s="1"/>
  <c r="U141" i="1"/>
  <c r="V141" i="1"/>
  <c r="W141" i="1"/>
  <c r="X141" i="1"/>
  <c r="Y141" i="1"/>
  <c r="T142" i="1"/>
  <c r="AA142" i="1" s="1"/>
  <c r="U142" i="1"/>
  <c r="V142" i="1"/>
  <c r="W142" i="1"/>
  <c r="X142" i="1"/>
  <c r="Y142" i="1"/>
  <c r="T143" i="1"/>
  <c r="AA143" i="1" s="1"/>
  <c r="U143" i="1"/>
  <c r="V143" i="1"/>
  <c r="W143" i="1"/>
  <c r="X143" i="1"/>
  <c r="Y143" i="1"/>
  <c r="T144" i="1"/>
  <c r="AA144" i="1" s="1"/>
  <c r="U144" i="1"/>
  <c r="V144" i="1"/>
  <c r="W144" i="1"/>
  <c r="X144" i="1"/>
  <c r="Y144" i="1"/>
  <c r="T145" i="1"/>
  <c r="AA145" i="1" s="1"/>
  <c r="U145" i="1"/>
  <c r="V145" i="1"/>
  <c r="W145" i="1"/>
  <c r="X145" i="1"/>
  <c r="Y145" i="1"/>
  <c r="T146" i="1"/>
  <c r="AA146" i="1" s="1"/>
  <c r="U146" i="1"/>
  <c r="V146" i="1"/>
  <c r="W146" i="1"/>
  <c r="X146" i="1"/>
  <c r="Y146" i="1"/>
  <c r="T147" i="1"/>
  <c r="AA147" i="1" s="1"/>
  <c r="U147" i="1"/>
  <c r="V147" i="1"/>
  <c r="W147" i="1"/>
  <c r="X147" i="1"/>
  <c r="Y147" i="1"/>
  <c r="T148" i="1"/>
  <c r="AA148" i="1" s="1"/>
  <c r="U148" i="1"/>
  <c r="V148" i="1"/>
  <c r="W148" i="1"/>
  <c r="X148" i="1"/>
  <c r="Y148" i="1"/>
  <c r="T149" i="1"/>
  <c r="AA149" i="1" s="1"/>
  <c r="U149" i="1"/>
  <c r="V149" i="1"/>
  <c r="W149" i="1"/>
  <c r="X149" i="1"/>
  <c r="Y149" i="1"/>
  <c r="T150" i="1"/>
  <c r="AA150" i="1" s="1"/>
  <c r="U150" i="1"/>
  <c r="V150" i="1"/>
  <c r="W150" i="1"/>
  <c r="X150" i="1"/>
  <c r="Y150" i="1"/>
  <c r="T151" i="1"/>
  <c r="AA151" i="1" s="1"/>
  <c r="U151" i="1"/>
  <c r="V151" i="1"/>
  <c r="W151" i="1"/>
  <c r="X151" i="1"/>
  <c r="Y151" i="1"/>
  <c r="T152" i="1"/>
  <c r="AA152" i="1" s="1"/>
  <c r="U152" i="1"/>
  <c r="V152" i="1"/>
  <c r="W152" i="1"/>
  <c r="X152" i="1"/>
  <c r="Y152" i="1"/>
  <c r="T153" i="1"/>
  <c r="AA153" i="1" s="1"/>
  <c r="U153" i="1"/>
  <c r="V153" i="1"/>
  <c r="W153" i="1"/>
  <c r="X153" i="1"/>
  <c r="Y153" i="1"/>
  <c r="T154" i="1"/>
  <c r="AA154" i="1" s="1"/>
  <c r="U154" i="1"/>
  <c r="V154" i="1"/>
  <c r="W154" i="1"/>
  <c r="X154" i="1"/>
  <c r="Y154" i="1"/>
  <c r="T155" i="1"/>
  <c r="AA155" i="1" s="1"/>
  <c r="U155" i="1"/>
  <c r="V155" i="1"/>
  <c r="W155" i="1"/>
  <c r="X155" i="1"/>
  <c r="Y155" i="1"/>
  <c r="T156" i="1"/>
  <c r="AA156" i="1" s="1"/>
  <c r="U156" i="1"/>
  <c r="V156" i="1"/>
  <c r="W156" i="1"/>
  <c r="X156" i="1"/>
  <c r="Y156" i="1"/>
  <c r="T157" i="1"/>
  <c r="AA157" i="1" s="1"/>
  <c r="U157" i="1"/>
  <c r="V157" i="1"/>
  <c r="W157" i="1"/>
  <c r="X157" i="1"/>
  <c r="Y157" i="1"/>
  <c r="T158" i="1"/>
  <c r="AA158" i="1" s="1"/>
  <c r="U158" i="1"/>
  <c r="V158" i="1"/>
  <c r="W158" i="1"/>
  <c r="X158" i="1"/>
  <c r="Y158" i="1"/>
  <c r="T159" i="1"/>
  <c r="AA159" i="1" s="1"/>
  <c r="U159" i="1"/>
  <c r="V159" i="1"/>
  <c r="W159" i="1"/>
  <c r="X159" i="1"/>
  <c r="Y159" i="1"/>
  <c r="T160" i="1"/>
  <c r="AA160" i="1" s="1"/>
  <c r="U160" i="1"/>
  <c r="V160" i="1"/>
  <c r="W160" i="1"/>
  <c r="X160" i="1"/>
  <c r="Y160" i="1"/>
  <c r="T161" i="1"/>
  <c r="AA161" i="1" s="1"/>
  <c r="U161" i="1"/>
  <c r="V161" i="1"/>
  <c r="W161" i="1"/>
  <c r="X161" i="1"/>
  <c r="Y161" i="1"/>
  <c r="T162" i="1"/>
  <c r="AA162" i="1" s="1"/>
  <c r="U162" i="1"/>
  <c r="V162" i="1"/>
  <c r="W162" i="1"/>
  <c r="X162" i="1"/>
  <c r="Y162" i="1"/>
  <c r="T163" i="1"/>
  <c r="AA163" i="1" s="1"/>
  <c r="U163" i="1"/>
  <c r="V163" i="1"/>
  <c r="W163" i="1"/>
  <c r="X163" i="1"/>
  <c r="Y163" i="1"/>
  <c r="T164" i="1"/>
  <c r="AA164" i="1" s="1"/>
  <c r="U164" i="1"/>
  <c r="V164" i="1"/>
  <c r="W164" i="1"/>
  <c r="X164" i="1"/>
  <c r="Y164" i="1"/>
  <c r="T165" i="1"/>
  <c r="AA165" i="1" s="1"/>
  <c r="U165" i="1"/>
  <c r="V165" i="1"/>
  <c r="W165" i="1"/>
  <c r="X165" i="1"/>
  <c r="Y165" i="1"/>
  <c r="T166" i="1"/>
  <c r="AA166" i="1" s="1"/>
  <c r="U166" i="1"/>
  <c r="V166" i="1"/>
  <c r="W166" i="1"/>
  <c r="X166" i="1"/>
  <c r="Y166" i="1"/>
  <c r="T167" i="1"/>
  <c r="AA167" i="1" s="1"/>
  <c r="U167" i="1"/>
  <c r="V167" i="1"/>
  <c r="W167" i="1"/>
  <c r="X167" i="1"/>
  <c r="Y167" i="1"/>
  <c r="T168" i="1"/>
  <c r="AA168" i="1" s="1"/>
  <c r="U168" i="1"/>
  <c r="V168" i="1"/>
  <c r="W168" i="1"/>
  <c r="X168" i="1"/>
  <c r="Y168" i="1"/>
  <c r="T169" i="1"/>
  <c r="AA169" i="1" s="1"/>
  <c r="U169" i="1"/>
  <c r="V169" i="1"/>
  <c r="W169" i="1"/>
  <c r="X169" i="1"/>
  <c r="Y169" i="1"/>
  <c r="T170" i="1"/>
  <c r="AA170" i="1" s="1"/>
  <c r="U170" i="1"/>
  <c r="V170" i="1"/>
  <c r="W170" i="1"/>
  <c r="X170" i="1"/>
  <c r="Y170" i="1"/>
  <c r="T171" i="1"/>
  <c r="AA171" i="1" s="1"/>
  <c r="U171" i="1"/>
  <c r="V171" i="1"/>
  <c r="W171" i="1"/>
  <c r="X171" i="1"/>
  <c r="Y171" i="1"/>
  <c r="T172" i="1"/>
  <c r="AA172" i="1" s="1"/>
  <c r="U172" i="1"/>
  <c r="V172" i="1"/>
  <c r="W172" i="1"/>
  <c r="X172" i="1"/>
  <c r="Y172" i="1"/>
  <c r="T173" i="1"/>
  <c r="AA173" i="1" s="1"/>
  <c r="U173" i="1"/>
  <c r="V173" i="1"/>
  <c r="W173" i="1"/>
  <c r="X173" i="1"/>
  <c r="Y173" i="1"/>
  <c r="T174" i="1"/>
  <c r="AA174" i="1" s="1"/>
  <c r="U174" i="1"/>
  <c r="V174" i="1"/>
  <c r="W174" i="1"/>
  <c r="X174" i="1"/>
  <c r="Y174" i="1"/>
  <c r="T175" i="1"/>
  <c r="AA175" i="1" s="1"/>
  <c r="U175" i="1"/>
  <c r="V175" i="1"/>
  <c r="W175" i="1"/>
  <c r="X175" i="1"/>
  <c r="Y175" i="1"/>
  <c r="T176" i="1"/>
  <c r="AA176" i="1" s="1"/>
  <c r="U176" i="1"/>
  <c r="V176" i="1"/>
  <c r="W176" i="1"/>
  <c r="X176" i="1"/>
  <c r="Y176" i="1"/>
  <c r="T177" i="1"/>
  <c r="AA177" i="1" s="1"/>
  <c r="U177" i="1"/>
  <c r="V177" i="1"/>
  <c r="W177" i="1"/>
  <c r="X177" i="1"/>
  <c r="Y177" i="1"/>
  <c r="T178" i="1"/>
  <c r="AA178" i="1" s="1"/>
  <c r="U178" i="1"/>
  <c r="V178" i="1"/>
  <c r="W178" i="1"/>
  <c r="X178" i="1"/>
  <c r="Y178" i="1"/>
  <c r="T179" i="1"/>
  <c r="AA179" i="1" s="1"/>
  <c r="U179" i="1"/>
  <c r="V179" i="1"/>
  <c r="W179" i="1"/>
  <c r="X179" i="1"/>
  <c r="Y179" i="1"/>
  <c r="T180" i="1"/>
  <c r="AA180" i="1" s="1"/>
  <c r="U180" i="1"/>
  <c r="V180" i="1"/>
  <c r="W180" i="1"/>
  <c r="X180" i="1"/>
  <c r="Y180" i="1"/>
  <c r="T181" i="1"/>
  <c r="AA181" i="1" s="1"/>
  <c r="U181" i="1"/>
  <c r="V181" i="1"/>
  <c r="W181" i="1"/>
  <c r="X181" i="1"/>
  <c r="Y181" i="1"/>
  <c r="T182" i="1"/>
  <c r="AA182" i="1" s="1"/>
  <c r="U182" i="1"/>
  <c r="V182" i="1"/>
  <c r="W182" i="1"/>
  <c r="X182" i="1"/>
  <c r="Y182" i="1"/>
  <c r="T183" i="1"/>
  <c r="AA183" i="1" s="1"/>
  <c r="U183" i="1"/>
  <c r="V183" i="1"/>
  <c r="W183" i="1"/>
  <c r="X183" i="1"/>
  <c r="Y183" i="1"/>
  <c r="T184" i="1"/>
  <c r="AA184" i="1" s="1"/>
  <c r="U184" i="1"/>
  <c r="V184" i="1"/>
  <c r="W184" i="1"/>
  <c r="X184" i="1"/>
  <c r="Y184" i="1"/>
  <c r="T185" i="1"/>
  <c r="AA185" i="1" s="1"/>
  <c r="U185" i="1"/>
  <c r="V185" i="1"/>
  <c r="W185" i="1"/>
  <c r="X185" i="1"/>
  <c r="Y185" i="1"/>
  <c r="T186" i="1"/>
  <c r="AA186" i="1" s="1"/>
  <c r="U186" i="1"/>
  <c r="V186" i="1"/>
  <c r="W186" i="1"/>
  <c r="X186" i="1"/>
  <c r="Y186" i="1"/>
  <c r="T187" i="1"/>
  <c r="AA187" i="1" s="1"/>
  <c r="U187" i="1"/>
  <c r="V187" i="1"/>
  <c r="W187" i="1"/>
  <c r="X187" i="1"/>
  <c r="Y187" i="1"/>
  <c r="T188" i="1"/>
  <c r="AA188" i="1" s="1"/>
  <c r="U188" i="1"/>
  <c r="V188" i="1"/>
  <c r="W188" i="1"/>
  <c r="X188" i="1"/>
  <c r="Y188" i="1"/>
  <c r="T189" i="1"/>
  <c r="AA189" i="1" s="1"/>
  <c r="U189" i="1"/>
  <c r="V189" i="1"/>
  <c r="W189" i="1"/>
  <c r="X189" i="1"/>
  <c r="Y189" i="1"/>
  <c r="T190" i="1"/>
  <c r="AA190" i="1" s="1"/>
  <c r="U190" i="1"/>
  <c r="V190" i="1"/>
  <c r="W190" i="1"/>
  <c r="X190" i="1"/>
  <c r="Y190" i="1"/>
  <c r="T191" i="1"/>
  <c r="AA191" i="1" s="1"/>
  <c r="U191" i="1"/>
  <c r="V191" i="1"/>
  <c r="W191" i="1"/>
  <c r="X191" i="1"/>
  <c r="Y191" i="1"/>
  <c r="T192" i="1"/>
  <c r="AA192" i="1" s="1"/>
  <c r="U192" i="1"/>
  <c r="V192" i="1"/>
  <c r="W192" i="1"/>
  <c r="X192" i="1"/>
  <c r="Y192" i="1"/>
  <c r="T193" i="1"/>
  <c r="AA193" i="1" s="1"/>
  <c r="U193" i="1"/>
  <c r="V193" i="1"/>
  <c r="W193" i="1"/>
  <c r="X193" i="1"/>
  <c r="Y193" i="1"/>
  <c r="T194" i="1"/>
  <c r="AA194" i="1" s="1"/>
  <c r="U194" i="1"/>
  <c r="V194" i="1"/>
  <c r="W194" i="1"/>
  <c r="X194" i="1"/>
  <c r="Y194" i="1"/>
  <c r="T195" i="1"/>
  <c r="AA195" i="1" s="1"/>
  <c r="U195" i="1"/>
  <c r="V195" i="1"/>
  <c r="W195" i="1"/>
  <c r="X195" i="1"/>
  <c r="Y195" i="1"/>
  <c r="T196" i="1"/>
  <c r="AA196" i="1" s="1"/>
  <c r="U196" i="1"/>
  <c r="V196" i="1"/>
  <c r="W196" i="1"/>
  <c r="X196" i="1"/>
  <c r="Y196" i="1"/>
  <c r="T197" i="1"/>
  <c r="AA197" i="1" s="1"/>
  <c r="U197" i="1"/>
  <c r="V197" i="1"/>
  <c r="W197" i="1"/>
  <c r="X197" i="1"/>
  <c r="Y197" i="1"/>
  <c r="T198" i="1"/>
  <c r="AA198" i="1" s="1"/>
  <c r="U198" i="1"/>
  <c r="V198" i="1"/>
  <c r="W198" i="1"/>
  <c r="X198" i="1"/>
  <c r="Y198" i="1"/>
  <c r="T199" i="1"/>
  <c r="AA199" i="1" s="1"/>
  <c r="U199" i="1"/>
  <c r="V199" i="1"/>
  <c r="W199" i="1"/>
  <c r="X199" i="1"/>
  <c r="Y199" i="1"/>
  <c r="T200" i="1"/>
  <c r="AA200" i="1" s="1"/>
  <c r="U200" i="1"/>
  <c r="V200" i="1"/>
  <c r="W200" i="1"/>
  <c r="X200" i="1"/>
  <c r="Y200" i="1"/>
  <c r="T201" i="1"/>
  <c r="AA201" i="1" s="1"/>
  <c r="U201" i="1"/>
  <c r="V201" i="1"/>
  <c r="W201" i="1"/>
  <c r="X201" i="1"/>
  <c r="Y201" i="1"/>
  <c r="T202" i="1"/>
  <c r="AA202" i="1" s="1"/>
  <c r="U202" i="1"/>
  <c r="V202" i="1"/>
  <c r="W202" i="1"/>
  <c r="X202" i="1"/>
  <c r="Y202" i="1"/>
  <c r="T203" i="1"/>
  <c r="AA203" i="1" s="1"/>
  <c r="U203" i="1"/>
  <c r="V203" i="1"/>
  <c r="W203" i="1"/>
  <c r="X203" i="1"/>
  <c r="Y203" i="1"/>
  <c r="T204" i="1"/>
  <c r="AA204" i="1" s="1"/>
  <c r="U204" i="1"/>
  <c r="V204" i="1"/>
  <c r="W204" i="1"/>
  <c r="X204" i="1"/>
  <c r="Y204" i="1"/>
  <c r="T205" i="1"/>
  <c r="AA205" i="1" s="1"/>
  <c r="U205" i="1"/>
  <c r="V205" i="1"/>
  <c r="W205" i="1"/>
  <c r="X205" i="1"/>
  <c r="Y205" i="1"/>
  <c r="T206" i="1"/>
  <c r="AA206" i="1" s="1"/>
  <c r="U206" i="1"/>
  <c r="V206" i="1"/>
  <c r="W206" i="1"/>
  <c r="X206" i="1"/>
  <c r="Y206" i="1"/>
  <c r="T207" i="1"/>
  <c r="AA207" i="1" s="1"/>
  <c r="U207" i="1"/>
  <c r="V207" i="1"/>
  <c r="W207" i="1"/>
  <c r="X207" i="1"/>
  <c r="Y207" i="1"/>
  <c r="T208" i="1"/>
  <c r="AA208" i="1" s="1"/>
  <c r="U208" i="1"/>
  <c r="V208" i="1"/>
  <c r="W208" i="1"/>
  <c r="X208" i="1"/>
  <c r="Y208" i="1"/>
  <c r="T209" i="1"/>
  <c r="AA209" i="1" s="1"/>
  <c r="U209" i="1"/>
  <c r="V209" i="1"/>
  <c r="W209" i="1"/>
  <c r="X209" i="1"/>
  <c r="Y209" i="1"/>
  <c r="T210" i="1"/>
  <c r="AA210" i="1" s="1"/>
  <c r="U210" i="1"/>
  <c r="V210" i="1"/>
  <c r="W210" i="1"/>
  <c r="X210" i="1"/>
  <c r="Y210" i="1"/>
  <c r="T211" i="1"/>
  <c r="AA211" i="1" s="1"/>
  <c r="U211" i="1"/>
  <c r="V211" i="1"/>
  <c r="W211" i="1"/>
  <c r="X211" i="1"/>
  <c r="Y211" i="1"/>
  <c r="T212" i="1"/>
  <c r="AA212" i="1" s="1"/>
  <c r="U212" i="1"/>
  <c r="V212" i="1"/>
  <c r="W212" i="1"/>
  <c r="X212" i="1"/>
  <c r="Y212" i="1"/>
  <c r="T213" i="1"/>
  <c r="AA213" i="1" s="1"/>
  <c r="U213" i="1"/>
  <c r="V213" i="1"/>
  <c r="W213" i="1"/>
  <c r="X213" i="1"/>
  <c r="Y213" i="1"/>
  <c r="T214" i="1"/>
  <c r="AA214" i="1" s="1"/>
  <c r="U214" i="1"/>
  <c r="V214" i="1"/>
  <c r="W214" i="1"/>
  <c r="X214" i="1"/>
  <c r="Y214" i="1"/>
  <c r="T215" i="1"/>
  <c r="AA215" i="1" s="1"/>
  <c r="U215" i="1"/>
  <c r="V215" i="1"/>
  <c r="W215" i="1"/>
  <c r="X215" i="1"/>
  <c r="Y215" i="1"/>
  <c r="T216" i="1"/>
  <c r="AA216" i="1" s="1"/>
  <c r="U216" i="1"/>
  <c r="V216" i="1"/>
  <c r="W216" i="1"/>
  <c r="X216" i="1"/>
  <c r="Y216" i="1"/>
  <c r="T217" i="1"/>
  <c r="AA217" i="1" s="1"/>
  <c r="U217" i="1"/>
  <c r="V217" i="1"/>
  <c r="W217" i="1"/>
  <c r="X217" i="1"/>
  <c r="Y217" i="1"/>
  <c r="T218" i="1"/>
  <c r="AA218" i="1" s="1"/>
  <c r="U218" i="1"/>
  <c r="V218" i="1"/>
  <c r="W218" i="1"/>
  <c r="X218" i="1"/>
  <c r="Y218" i="1"/>
  <c r="T219" i="1"/>
  <c r="AA219" i="1" s="1"/>
  <c r="U219" i="1"/>
  <c r="V219" i="1"/>
  <c r="W219" i="1"/>
  <c r="X219" i="1"/>
  <c r="Y219" i="1"/>
  <c r="T220" i="1"/>
  <c r="AA220" i="1" s="1"/>
  <c r="U220" i="1"/>
  <c r="V220" i="1"/>
  <c r="W220" i="1"/>
  <c r="X220" i="1"/>
  <c r="Y220" i="1"/>
  <c r="T221" i="1"/>
  <c r="AA221" i="1" s="1"/>
  <c r="U221" i="1"/>
  <c r="V221" i="1"/>
  <c r="W221" i="1"/>
  <c r="X221" i="1"/>
  <c r="Y221" i="1"/>
  <c r="T222" i="1"/>
  <c r="AA222" i="1" s="1"/>
  <c r="U222" i="1"/>
  <c r="V222" i="1"/>
  <c r="W222" i="1"/>
  <c r="X222" i="1"/>
  <c r="Y222" i="1"/>
  <c r="T223" i="1"/>
  <c r="AA223" i="1" s="1"/>
  <c r="U223" i="1"/>
  <c r="V223" i="1"/>
  <c r="W223" i="1"/>
  <c r="X223" i="1"/>
  <c r="Y223" i="1"/>
  <c r="T224" i="1"/>
  <c r="AA224" i="1" s="1"/>
  <c r="U224" i="1"/>
  <c r="V224" i="1"/>
  <c r="W224" i="1"/>
  <c r="X224" i="1"/>
  <c r="Y224" i="1"/>
  <c r="T225" i="1"/>
  <c r="AA225" i="1" s="1"/>
  <c r="U225" i="1"/>
  <c r="V225" i="1"/>
  <c r="W225" i="1"/>
  <c r="X225" i="1"/>
  <c r="Y225" i="1"/>
  <c r="T226" i="1"/>
  <c r="AA226" i="1" s="1"/>
  <c r="U226" i="1"/>
  <c r="V226" i="1"/>
  <c r="W226" i="1"/>
  <c r="X226" i="1"/>
  <c r="Y226" i="1"/>
  <c r="T227" i="1"/>
  <c r="AA227" i="1" s="1"/>
  <c r="U227" i="1"/>
  <c r="V227" i="1"/>
  <c r="W227" i="1"/>
  <c r="X227" i="1"/>
  <c r="Y227" i="1"/>
  <c r="T228" i="1"/>
  <c r="AA228" i="1" s="1"/>
  <c r="U228" i="1"/>
  <c r="V228" i="1"/>
  <c r="W228" i="1"/>
  <c r="X228" i="1"/>
  <c r="Y228" i="1"/>
  <c r="T229" i="1"/>
  <c r="AA229" i="1" s="1"/>
  <c r="U229" i="1"/>
  <c r="V229" i="1"/>
  <c r="W229" i="1"/>
  <c r="X229" i="1"/>
  <c r="Y229" i="1"/>
  <c r="T230" i="1"/>
  <c r="AA230" i="1" s="1"/>
  <c r="U230" i="1"/>
  <c r="V230" i="1"/>
  <c r="W230" i="1"/>
  <c r="X230" i="1"/>
  <c r="Y230" i="1"/>
  <c r="T231" i="1"/>
  <c r="AA231" i="1" s="1"/>
  <c r="U231" i="1"/>
  <c r="V231" i="1"/>
  <c r="W231" i="1"/>
  <c r="X231" i="1"/>
  <c r="Y231" i="1"/>
  <c r="T232" i="1"/>
  <c r="AA232" i="1" s="1"/>
  <c r="U232" i="1"/>
  <c r="V232" i="1"/>
  <c r="W232" i="1"/>
  <c r="X232" i="1"/>
  <c r="Y232" i="1"/>
  <c r="T233" i="1"/>
  <c r="AA233" i="1" s="1"/>
  <c r="U233" i="1"/>
  <c r="V233" i="1"/>
  <c r="W233" i="1"/>
  <c r="X233" i="1"/>
  <c r="Y233" i="1"/>
  <c r="T234" i="1"/>
  <c r="AA234" i="1" s="1"/>
  <c r="U234" i="1"/>
  <c r="V234" i="1"/>
  <c r="W234" i="1"/>
  <c r="X234" i="1"/>
  <c r="Y234" i="1"/>
  <c r="T235" i="1"/>
  <c r="AA235" i="1" s="1"/>
  <c r="U235" i="1"/>
  <c r="V235" i="1"/>
  <c r="W235" i="1"/>
  <c r="X235" i="1"/>
  <c r="Y235" i="1"/>
  <c r="T236" i="1"/>
  <c r="AA236" i="1" s="1"/>
  <c r="U236" i="1"/>
  <c r="V236" i="1"/>
  <c r="W236" i="1"/>
  <c r="X236" i="1"/>
  <c r="Y236" i="1"/>
  <c r="T237" i="1"/>
  <c r="AA237" i="1" s="1"/>
  <c r="U237" i="1"/>
  <c r="V237" i="1"/>
  <c r="W237" i="1"/>
  <c r="X237" i="1"/>
  <c r="Y237" i="1"/>
  <c r="T238" i="1"/>
  <c r="AA238" i="1" s="1"/>
  <c r="U238" i="1"/>
  <c r="V238" i="1"/>
  <c r="W238" i="1"/>
  <c r="X238" i="1"/>
  <c r="Y238" i="1"/>
  <c r="T239" i="1"/>
  <c r="AA239" i="1" s="1"/>
  <c r="U239" i="1"/>
  <c r="V239" i="1"/>
  <c r="W239" i="1"/>
  <c r="X239" i="1"/>
  <c r="Y239" i="1"/>
  <c r="T240" i="1"/>
  <c r="AA240" i="1" s="1"/>
  <c r="U240" i="1"/>
  <c r="V240" i="1"/>
  <c r="W240" i="1"/>
  <c r="X240" i="1"/>
  <c r="Y240" i="1"/>
  <c r="T241" i="1"/>
  <c r="AA241" i="1" s="1"/>
  <c r="U241" i="1"/>
  <c r="V241" i="1"/>
  <c r="W241" i="1"/>
  <c r="X241" i="1"/>
  <c r="Y241" i="1"/>
  <c r="T242" i="1"/>
  <c r="AA242" i="1" s="1"/>
  <c r="U242" i="1"/>
  <c r="V242" i="1"/>
  <c r="W242" i="1"/>
  <c r="X242" i="1"/>
  <c r="Y242" i="1"/>
  <c r="T243" i="1"/>
  <c r="AA243" i="1" s="1"/>
  <c r="U243" i="1"/>
  <c r="V243" i="1"/>
  <c r="W243" i="1"/>
  <c r="X243" i="1"/>
  <c r="Y243" i="1"/>
  <c r="T244" i="1"/>
  <c r="AA244" i="1" s="1"/>
  <c r="U244" i="1"/>
  <c r="V244" i="1"/>
  <c r="W244" i="1"/>
  <c r="X244" i="1"/>
  <c r="Y244" i="1"/>
  <c r="T245" i="1"/>
  <c r="AA245" i="1" s="1"/>
  <c r="U245" i="1"/>
  <c r="V245" i="1"/>
  <c r="W245" i="1"/>
  <c r="X245" i="1"/>
  <c r="Y245" i="1"/>
  <c r="T246" i="1"/>
  <c r="AA246" i="1" s="1"/>
  <c r="U246" i="1"/>
  <c r="V246" i="1"/>
  <c r="W246" i="1"/>
  <c r="X246" i="1"/>
  <c r="Y246" i="1"/>
  <c r="T247" i="1"/>
  <c r="AA247" i="1" s="1"/>
  <c r="U247" i="1"/>
  <c r="V247" i="1"/>
  <c r="W247" i="1"/>
  <c r="X247" i="1"/>
  <c r="Y247" i="1"/>
  <c r="T248" i="1"/>
  <c r="AA248" i="1" s="1"/>
  <c r="U248" i="1"/>
  <c r="V248" i="1"/>
  <c r="W248" i="1"/>
  <c r="X248" i="1"/>
  <c r="Y248" i="1"/>
  <c r="T249" i="1"/>
  <c r="AA249" i="1" s="1"/>
  <c r="U249" i="1"/>
  <c r="AB249" i="1" s="1"/>
  <c r="V249" i="1"/>
  <c r="W249" i="1"/>
  <c r="X249" i="1"/>
  <c r="Y249" i="1"/>
  <c r="T250" i="1"/>
  <c r="AA250" i="1" s="1"/>
  <c r="U250" i="1"/>
  <c r="V250" i="1"/>
  <c r="W250" i="1"/>
  <c r="X250" i="1"/>
  <c r="Y250" i="1"/>
  <c r="T251" i="1"/>
  <c r="AA251" i="1" s="1"/>
  <c r="U251" i="1"/>
  <c r="V251" i="1"/>
  <c r="W251" i="1"/>
  <c r="X251" i="1"/>
  <c r="Y251" i="1"/>
  <c r="T252" i="1"/>
  <c r="AA252" i="1" s="1"/>
  <c r="U252" i="1"/>
  <c r="V252" i="1"/>
  <c r="W252" i="1"/>
  <c r="X252" i="1"/>
  <c r="Y252" i="1"/>
  <c r="T253" i="1"/>
  <c r="AA253" i="1" s="1"/>
  <c r="U253" i="1"/>
  <c r="V253" i="1"/>
  <c r="W253" i="1"/>
  <c r="X253" i="1"/>
  <c r="Y253" i="1"/>
  <c r="T254" i="1"/>
  <c r="AA254" i="1" s="1"/>
  <c r="U254" i="1"/>
  <c r="V254" i="1"/>
  <c r="W254" i="1"/>
  <c r="X254" i="1"/>
  <c r="Y254" i="1"/>
  <c r="T255" i="1"/>
  <c r="AA255" i="1" s="1"/>
  <c r="U255" i="1"/>
  <c r="V255" i="1"/>
  <c r="W255" i="1"/>
  <c r="X255" i="1"/>
  <c r="Y255" i="1"/>
  <c r="T256" i="1"/>
  <c r="AA256" i="1" s="1"/>
  <c r="U256" i="1"/>
  <c r="V256" i="1"/>
  <c r="W256" i="1"/>
  <c r="X256" i="1"/>
  <c r="Y256" i="1"/>
  <c r="T257" i="1"/>
  <c r="AA257" i="1" s="1"/>
  <c r="U257" i="1"/>
  <c r="V257" i="1"/>
  <c r="W257" i="1"/>
  <c r="X257" i="1"/>
  <c r="Y257" i="1"/>
  <c r="T258" i="1"/>
  <c r="AA258" i="1" s="1"/>
  <c r="U258" i="1"/>
  <c r="V258" i="1"/>
  <c r="W258" i="1"/>
  <c r="X258" i="1"/>
  <c r="Y258" i="1"/>
  <c r="T259" i="1"/>
  <c r="AA259" i="1" s="1"/>
  <c r="U259" i="1"/>
  <c r="V259" i="1"/>
  <c r="W259" i="1"/>
  <c r="X259" i="1"/>
  <c r="Y259" i="1"/>
  <c r="T260" i="1"/>
  <c r="AA260" i="1" s="1"/>
  <c r="U260" i="1"/>
  <c r="V260" i="1"/>
  <c r="W260" i="1"/>
  <c r="X260" i="1"/>
  <c r="Y260" i="1"/>
  <c r="T261" i="1"/>
  <c r="AA261" i="1" s="1"/>
  <c r="U261" i="1"/>
  <c r="V261" i="1"/>
  <c r="W261" i="1"/>
  <c r="X261" i="1"/>
  <c r="Y261" i="1"/>
  <c r="T262" i="1"/>
  <c r="AA262" i="1" s="1"/>
  <c r="U262" i="1"/>
  <c r="V262" i="1"/>
  <c r="W262" i="1"/>
  <c r="X262" i="1"/>
  <c r="Y262" i="1"/>
  <c r="T263" i="1"/>
  <c r="AA263" i="1" s="1"/>
  <c r="U263" i="1"/>
  <c r="V263" i="1"/>
  <c r="W263" i="1"/>
  <c r="X263" i="1"/>
  <c r="Y263" i="1"/>
  <c r="T264" i="1"/>
  <c r="AA264" i="1" s="1"/>
  <c r="U264" i="1"/>
  <c r="V264" i="1"/>
  <c r="W264" i="1"/>
  <c r="X264" i="1"/>
  <c r="Y264" i="1"/>
  <c r="T265" i="1"/>
  <c r="AA265" i="1" s="1"/>
  <c r="U265" i="1"/>
  <c r="V265" i="1"/>
  <c r="W265" i="1"/>
  <c r="X265" i="1"/>
  <c r="Y265" i="1"/>
  <c r="T266" i="1"/>
  <c r="AA266" i="1" s="1"/>
  <c r="U266" i="1"/>
  <c r="V266" i="1"/>
  <c r="W266" i="1"/>
  <c r="X266" i="1"/>
  <c r="Y266" i="1"/>
  <c r="T267" i="1"/>
  <c r="AA267" i="1" s="1"/>
  <c r="U267" i="1"/>
  <c r="V267" i="1"/>
  <c r="W267" i="1"/>
  <c r="X267" i="1"/>
  <c r="Y267" i="1"/>
  <c r="T268" i="1"/>
  <c r="AA268" i="1" s="1"/>
  <c r="U268" i="1"/>
  <c r="V268" i="1"/>
  <c r="W268" i="1"/>
  <c r="X268" i="1"/>
  <c r="Y268" i="1"/>
  <c r="T269" i="1"/>
  <c r="AA269" i="1" s="1"/>
  <c r="U269" i="1"/>
  <c r="V269" i="1"/>
  <c r="W269" i="1"/>
  <c r="X269" i="1"/>
  <c r="Y269" i="1"/>
  <c r="T270" i="1"/>
  <c r="AA270" i="1" s="1"/>
  <c r="U270" i="1"/>
  <c r="V270" i="1"/>
  <c r="W270" i="1"/>
  <c r="X270" i="1"/>
  <c r="Y270" i="1"/>
  <c r="T271" i="1"/>
  <c r="AA271" i="1" s="1"/>
  <c r="U271" i="1"/>
  <c r="V271" i="1"/>
  <c r="W271" i="1"/>
  <c r="X271" i="1"/>
  <c r="Y271" i="1"/>
  <c r="T272" i="1"/>
  <c r="AA272" i="1" s="1"/>
  <c r="U272" i="1"/>
  <c r="V272" i="1"/>
  <c r="W272" i="1"/>
  <c r="X272" i="1"/>
  <c r="Y272" i="1"/>
  <c r="T273" i="1"/>
  <c r="AA273" i="1" s="1"/>
  <c r="U273" i="1"/>
  <c r="V273" i="1"/>
  <c r="W273" i="1"/>
  <c r="X273" i="1"/>
  <c r="Y273" i="1"/>
  <c r="T274" i="1"/>
  <c r="AA274" i="1" s="1"/>
  <c r="U274" i="1"/>
  <c r="V274" i="1"/>
  <c r="W274" i="1"/>
  <c r="X274" i="1"/>
  <c r="Y274" i="1"/>
  <c r="T275" i="1"/>
  <c r="AA275" i="1" s="1"/>
  <c r="U275" i="1"/>
  <c r="V275" i="1"/>
  <c r="W275" i="1"/>
  <c r="X275" i="1"/>
  <c r="Y275" i="1"/>
  <c r="T276" i="1"/>
  <c r="AA276" i="1" s="1"/>
  <c r="U276" i="1"/>
  <c r="V276" i="1"/>
  <c r="W276" i="1"/>
  <c r="X276" i="1"/>
  <c r="Y276" i="1"/>
  <c r="T277" i="1"/>
  <c r="AA277" i="1" s="1"/>
  <c r="U277" i="1"/>
  <c r="V277" i="1"/>
  <c r="W277" i="1"/>
  <c r="X277" i="1"/>
  <c r="Y277" i="1"/>
  <c r="T278" i="1"/>
  <c r="AA278" i="1" s="1"/>
  <c r="U278" i="1"/>
  <c r="V278" i="1"/>
  <c r="W278" i="1"/>
  <c r="X278" i="1"/>
  <c r="Y278" i="1"/>
  <c r="T279" i="1"/>
  <c r="AA279" i="1" s="1"/>
  <c r="U279" i="1"/>
  <c r="V279" i="1"/>
  <c r="W279" i="1"/>
  <c r="X279" i="1"/>
  <c r="Y279" i="1"/>
  <c r="T280" i="1"/>
  <c r="AA280" i="1" s="1"/>
  <c r="U280" i="1"/>
  <c r="V280" i="1"/>
  <c r="W280" i="1"/>
  <c r="X280" i="1"/>
  <c r="Y280" i="1"/>
  <c r="T281" i="1"/>
  <c r="AA281" i="1" s="1"/>
  <c r="U281" i="1"/>
  <c r="V281" i="1"/>
  <c r="W281" i="1"/>
  <c r="X281" i="1"/>
  <c r="Y281" i="1"/>
  <c r="T282" i="1"/>
  <c r="AA282" i="1" s="1"/>
  <c r="U282" i="1"/>
  <c r="V282" i="1"/>
  <c r="W282" i="1"/>
  <c r="X282" i="1"/>
  <c r="Y282" i="1"/>
  <c r="T283" i="1"/>
  <c r="AA283" i="1" s="1"/>
  <c r="U283" i="1"/>
  <c r="V283" i="1"/>
  <c r="W283" i="1"/>
  <c r="X283" i="1"/>
  <c r="Y283" i="1"/>
  <c r="T284" i="1"/>
  <c r="AA284" i="1" s="1"/>
  <c r="U284" i="1"/>
  <c r="V284" i="1"/>
  <c r="W284" i="1"/>
  <c r="X284" i="1"/>
  <c r="Y284" i="1"/>
  <c r="T285" i="1"/>
  <c r="AA285" i="1" s="1"/>
  <c r="U285" i="1"/>
  <c r="V285" i="1"/>
  <c r="W285" i="1"/>
  <c r="X285" i="1"/>
  <c r="Y285" i="1"/>
  <c r="T286" i="1"/>
  <c r="AA286" i="1" s="1"/>
  <c r="U286" i="1"/>
  <c r="V286" i="1"/>
  <c r="W286" i="1"/>
  <c r="X286" i="1"/>
  <c r="Y286" i="1"/>
  <c r="T287" i="1"/>
  <c r="AA287" i="1" s="1"/>
  <c r="U287" i="1"/>
  <c r="V287" i="1"/>
  <c r="W287" i="1"/>
  <c r="X287" i="1"/>
  <c r="Y287" i="1"/>
  <c r="T288" i="1"/>
  <c r="AA288" i="1" s="1"/>
  <c r="U288" i="1"/>
  <c r="V288" i="1"/>
  <c r="W288" i="1"/>
  <c r="X288" i="1"/>
  <c r="Y288" i="1"/>
  <c r="T289" i="1"/>
  <c r="AA289" i="1" s="1"/>
  <c r="U289" i="1"/>
  <c r="V289" i="1"/>
  <c r="W289" i="1"/>
  <c r="X289" i="1"/>
  <c r="Y289" i="1"/>
  <c r="T290" i="1"/>
  <c r="AA290" i="1" s="1"/>
  <c r="U290" i="1"/>
  <c r="V290" i="1"/>
  <c r="W290" i="1"/>
  <c r="X290" i="1"/>
  <c r="Y290" i="1"/>
  <c r="T291" i="1"/>
  <c r="AA291" i="1" s="1"/>
  <c r="U291" i="1"/>
  <c r="V291" i="1"/>
  <c r="W291" i="1"/>
  <c r="X291" i="1"/>
  <c r="Y291" i="1"/>
  <c r="T292" i="1"/>
  <c r="AA292" i="1" s="1"/>
  <c r="U292" i="1"/>
  <c r="V292" i="1"/>
  <c r="W292" i="1"/>
  <c r="X292" i="1"/>
  <c r="Y292" i="1"/>
  <c r="T293" i="1"/>
  <c r="AA293" i="1" s="1"/>
  <c r="U293" i="1"/>
  <c r="V293" i="1"/>
  <c r="W293" i="1"/>
  <c r="X293" i="1"/>
  <c r="Y293" i="1"/>
  <c r="T294" i="1"/>
  <c r="AA294" i="1" s="1"/>
  <c r="U294" i="1"/>
  <c r="V294" i="1"/>
  <c r="W294" i="1"/>
  <c r="X294" i="1"/>
  <c r="Y294" i="1"/>
  <c r="T295" i="1"/>
  <c r="AA295" i="1" s="1"/>
  <c r="U295" i="1"/>
  <c r="V295" i="1"/>
  <c r="W295" i="1"/>
  <c r="X295" i="1"/>
  <c r="Y295" i="1"/>
  <c r="T296" i="1"/>
  <c r="AA296" i="1" s="1"/>
  <c r="U296" i="1"/>
  <c r="V296" i="1"/>
  <c r="W296" i="1"/>
  <c r="X296" i="1"/>
  <c r="Y296" i="1"/>
  <c r="T297" i="1"/>
  <c r="AA297" i="1" s="1"/>
  <c r="U297" i="1"/>
  <c r="V297" i="1"/>
  <c r="W297" i="1"/>
  <c r="X297" i="1"/>
  <c r="Y297" i="1"/>
  <c r="T298" i="1"/>
  <c r="AA298" i="1" s="1"/>
  <c r="U298" i="1"/>
  <c r="V298" i="1"/>
  <c r="W298" i="1"/>
  <c r="X298" i="1"/>
  <c r="Y298" i="1"/>
  <c r="T299" i="1"/>
  <c r="AA299" i="1" s="1"/>
  <c r="U299" i="1"/>
  <c r="V299" i="1"/>
  <c r="W299" i="1"/>
  <c r="X299" i="1"/>
  <c r="Y299" i="1"/>
  <c r="T300" i="1"/>
  <c r="AA300" i="1" s="1"/>
  <c r="U300" i="1"/>
  <c r="V300" i="1"/>
  <c r="W300" i="1"/>
  <c r="X300" i="1"/>
  <c r="Y300" i="1"/>
  <c r="T301" i="1"/>
  <c r="AA301" i="1" s="1"/>
  <c r="U301" i="1"/>
  <c r="V301" i="1"/>
  <c r="W301" i="1"/>
  <c r="X301" i="1"/>
  <c r="Y301" i="1"/>
  <c r="T302" i="1"/>
  <c r="AA302" i="1" s="1"/>
  <c r="U302" i="1"/>
  <c r="V302" i="1"/>
  <c r="W302" i="1"/>
  <c r="X302" i="1"/>
  <c r="Y302" i="1"/>
  <c r="T303" i="1"/>
  <c r="AA303" i="1" s="1"/>
  <c r="U303" i="1"/>
  <c r="V303" i="1"/>
  <c r="W303" i="1"/>
  <c r="X303" i="1"/>
  <c r="Y303" i="1"/>
  <c r="T304" i="1"/>
  <c r="AA304" i="1" s="1"/>
  <c r="U304" i="1"/>
  <c r="V304" i="1"/>
  <c r="W304" i="1"/>
  <c r="X304" i="1"/>
  <c r="Y304" i="1"/>
  <c r="T305" i="1"/>
  <c r="AA305" i="1" s="1"/>
  <c r="U305" i="1"/>
  <c r="V305" i="1"/>
  <c r="W305" i="1"/>
  <c r="X305" i="1"/>
  <c r="Y305" i="1"/>
  <c r="T306" i="1"/>
  <c r="AA306" i="1" s="1"/>
  <c r="U306" i="1"/>
  <c r="V306" i="1"/>
  <c r="W306" i="1"/>
  <c r="X306" i="1"/>
  <c r="Y306" i="1"/>
  <c r="T307" i="1"/>
  <c r="AA307" i="1" s="1"/>
  <c r="U307" i="1"/>
  <c r="V307" i="1"/>
  <c r="W307" i="1"/>
  <c r="X307" i="1"/>
  <c r="Y307" i="1"/>
  <c r="T308" i="1"/>
  <c r="AA308" i="1" s="1"/>
  <c r="U308" i="1"/>
  <c r="V308" i="1"/>
  <c r="W308" i="1"/>
  <c r="X308" i="1"/>
  <c r="Y308" i="1"/>
  <c r="T309" i="1"/>
  <c r="AA309" i="1" s="1"/>
  <c r="U309" i="1"/>
  <c r="V309" i="1"/>
  <c r="W309" i="1"/>
  <c r="X309" i="1"/>
  <c r="Y309" i="1"/>
  <c r="T310" i="1"/>
  <c r="AA310" i="1" s="1"/>
  <c r="U310" i="1"/>
  <c r="V310" i="1"/>
  <c r="W310" i="1"/>
  <c r="X310" i="1"/>
  <c r="Y310" i="1"/>
  <c r="T311" i="1"/>
  <c r="AA311" i="1" s="1"/>
  <c r="U311" i="1"/>
  <c r="V311" i="1"/>
  <c r="W311" i="1"/>
  <c r="X311" i="1"/>
  <c r="Y311" i="1"/>
  <c r="T312" i="1"/>
  <c r="AA312" i="1" s="1"/>
  <c r="U312" i="1"/>
  <c r="V312" i="1"/>
  <c r="W312" i="1"/>
  <c r="X312" i="1"/>
  <c r="Y312" i="1"/>
  <c r="T313" i="1"/>
  <c r="AA313" i="1" s="1"/>
  <c r="U313" i="1"/>
  <c r="V313" i="1"/>
  <c r="W313" i="1"/>
  <c r="X313" i="1"/>
  <c r="Y313" i="1"/>
  <c r="T314" i="1"/>
  <c r="AA314" i="1" s="1"/>
  <c r="U314" i="1"/>
  <c r="V314" i="1"/>
  <c r="W314" i="1"/>
  <c r="X314" i="1"/>
  <c r="Y314" i="1"/>
  <c r="T315" i="1"/>
  <c r="AA315" i="1" s="1"/>
  <c r="U315" i="1"/>
  <c r="V315" i="1"/>
  <c r="W315" i="1"/>
  <c r="X315" i="1"/>
  <c r="Y315" i="1"/>
  <c r="T316" i="1"/>
  <c r="AA316" i="1" s="1"/>
  <c r="U316" i="1"/>
  <c r="V316" i="1"/>
  <c r="W316" i="1"/>
  <c r="X316" i="1"/>
  <c r="Y316" i="1"/>
  <c r="T317" i="1"/>
  <c r="AA317" i="1" s="1"/>
  <c r="U317" i="1"/>
  <c r="V317" i="1"/>
  <c r="W317" i="1"/>
  <c r="X317" i="1"/>
  <c r="Y317" i="1"/>
  <c r="T318" i="1"/>
  <c r="AA318" i="1" s="1"/>
  <c r="U318" i="1"/>
  <c r="V318" i="1"/>
  <c r="W318" i="1"/>
  <c r="X318" i="1"/>
  <c r="Y318" i="1"/>
  <c r="T319" i="1"/>
  <c r="AA319" i="1" s="1"/>
  <c r="U319" i="1"/>
  <c r="V319" i="1"/>
  <c r="W319" i="1"/>
  <c r="X319" i="1"/>
  <c r="Y319" i="1"/>
  <c r="T320" i="1"/>
  <c r="AA320" i="1" s="1"/>
  <c r="U320" i="1"/>
  <c r="V320" i="1"/>
  <c r="W320" i="1"/>
  <c r="X320" i="1"/>
  <c r="Y320" i="1"/>
  <c r="T321" i="1"/>
  <c r="AA321" i="1" s="1"/>
  <c r="U321" i="1"/>
  <c r="V321" i="1"/>
  <c r="W321" i="1"/>
  <c r="X321" i="1"/>
  <c r="Y321" i="1"/>
  <c r="T322" i="1"/>
  <c r="AA322" i="1" s="1"/>
  <c r="U322" i="1"/>
  <c r="V322" i="1"/>
  <c r="W322" i="1"/>
  <c r="X322" i="1"/>
  <c r="Y322" i="1"/>
  <c r="T323" i="1"/>
  <c r="AA323" i="1" s="1"/>
  <c r="U323" i="1"/>
  <c r="V323" i="1"/>
  <c r="W323" i="1"/>
  <c r="X323" i="1"/>
  <c r="Y323" i="1"/>
  <c r="T324" i="1"/>
  <c r="AA324" i="1" s="1"/>
  <c r="U324" i="1"/>
  <c r="V324" i="1"/>
  <c r="W324" i="1"/>
  <c r="X324" i="1"/>
  <c r="Y324" i="1"/>
  <c r="T325" i="1"/>
  <c r="AA325" i="1" s="1"/>
  <c r="U325" i="1"/>
  <c r="V325" i="1"/>
  <c r="W325" i="1"/>
  <c r="X325" i="1"/>
  <c r="Y325" i="1"/>
  <c r="T326" i="1"/>
  <c r="AA326" i="1" s="1"/>
  <c r="U326" i="1"/>
  <c r="V326" i="1"/>
  <c r="W326" i="1"/>
  <c r="X326" i="1"/>
  <c r="Y326" i="1"/>
  <c r="T327" i="1"/>
  <c r="AA327" i="1" s="1"/>
  <c r="U327" i="1"/>
  <c r="V327" i="1"/>
  <c r="W327" i="1"/>
  <c r="X327" i="1"/>
  <c r="Y327" i="1"/>
  <c r="T328" i="1"/>
  <c r="AA328" i="1" s="1"/>
  <c r="U328" i="1"/>
  <c r="V328" i="1"/>
  <c r="W328" i="1"/>
  <c r="X328" i="1"/>
  <c r="Y328" i="1"/>
  <c r="T329" i="1"/>
  <c r="AA329" i="1" s="1"/>
  <c r="U329" i="1"/>
  <c r="V329" i="1"/>
  <c r="W329" i="1"/>
  <c r="X329" i="1"/>
  <c r="Y329" i="1"/>
  <c r="T330" i="1"/>
  <c r="AA330" i="1" s="1"/>
  <c r="U330" i="1"/>
  <c r="V330" i="1"/>
  <c r="W330" i="1"/>
  <c r="X330" i="1"/>
  <c r="Y330" i="1"/>
  <c r="T331" i="1"/>
  <c r="AA331" i="1" s="1"/>
  <c r="U331" i="1"/>
  <c r="V331" i="1"/>
  <c r="W331" i="1"/>
  <c r="X331" i="1"/>
  <c r="Y331" i="1"/>
  <c r="T332" i="1"/>
  <c r="AA332" i="1" s="1"/>
  <c r="U332" i="1"/>
  <c r="V332" i="1"/>
  <c r="W332" i="1"/>
  <c r="X332" i="1"/>
  <c r="Y332" i="1"/>
  <c r="T333" i="1"/>
  <c r="AA333" i="1" s="1"/>
  <c r="U333" i="1"/>
  <c r="V333" i="1"/>
  <c r="W333" i="1"/>
  <c r="X333" i="1"/>
  <c r="Y333" i="1"/>
  <c r="T334" i="1"/>
  <c r="AA334" i="1" s="1"/>
  <c r="U334" i="1"/>
  <c r="V334" i="1"/>
  <c r="W334" i="1"/>
  <c r="X334" i="1"/>
  <c r="Y334" i="1"/>
  <c r="T335" i="1"/>
  <c r="AA335" i="1" s="1"/>
  <c r="U335" i="1"/>
  <c r="V335" i="1"/>
  <c r="W335" i="1"/>
  <c r="X335" i="1"/>
  <c r="Y335" i="1"/>
  <c r="T336" i="1"/>
  <c r="AA336" i="1" s="1"/>
  <c r="U336" i="1"/>
  <c r="V336" i="1"/>
  <c r="W336" i="1"/>
  <c r="X336" i="1"/>
  <c r="Y336" i="1"/>
  <c r="T337" i="1"/>
  <c r="AA337" i="1" s="1"/>
  <c r="U337" i="1"/>
  <c r="V337" i="1"/>
  <c r="W337" i="1"/>
  <c r="X337" i="1"/>
  <c r="Y337" i="1"/>
  <c r="T338" i="1"/>
  <c r="AA338" i="1" s="1"/>
  <c r="U338" i="1"/>
  <c r="V338" i="1"/>
  <c r="W338" i="1"/>
  <c r="X338" i="1"/>
  <c r="Y338" i="1"/>
  <c r="T339" i="1"/>
  <c r="AA339" i="1" s="1"/>
  <c r="U339" i="1"/>
  <c r="V339" i="1"/>
  <c r="W339" i="1"/>
  <c r="X339" i="1"/>
  <c r="Y339" i="1"/>
  <c r="T340" i="1"/>
  <c r="AA340" i="1" s="1"/>
  <c r="U340" i="1"/>
  <c r="V340" i="1"/>
  <c r="W340" i="1"/>
  <c r="X340" i="1"/>
  <c r="Y340" i="1"/>
  <c r="T341" i="1"/>
  <c r="AA341" i="1" s="1"/>
  <c r="U341" i="1"/>
  <c r="V341" i="1"/>
  <c r="W341" i="1"/>
  <c r="X341" i="1"/>
  <c r="Y341" i="1"/>
  <c r="T342" i="1"/>
  <c r="AA342" i="1" s="1"/>
  <c r="U342" i="1"/>
  <c r="V342" i="1"/>
  <c r="W342" i="1"/>
  <c r="X342" i="1"/>
  <c r="Y342" i="1"/>
  <c r="T343" i="1"/>
  <c r="AA343" i="1" s="1"/>
  <c r="U343" i="1"/>
  <c r="V343" i="1"/>
  <c r="W343" i="1"/>
  <c r="X343" i="1"/>
  <c r="Y343" i="1"/>
  <c r="T344" i="1"/>
  <c r="AA344" i="1" s="1"/>
  <c r="U344" i="1"/>
  <c r="V344" i="1"/>
  <c r="W344" i="1"/>
  <c r="X344" i="1"/>
  <c r="Y344" i="1"/>
  <c r="T345" i="1"/>
  <c r="AA345" i="1" s="1"/>
  <c r="U345" i="1"/>
  <c r="V345" i="1"/>
  <c r="W345" i="1"/>
  <c r="X345" i="1"/>
  <c r="Y345" i="1"/>
  <c r="T346" i="1"/>
  <c r="AA346" i="1" s="1"/>
  <c r="U346" i="1"/>
  <c r="V346" i="1"/>
  <c r="W346" i="1"/>
  <c r="X346" i="1"/>
  <c r="Y346" i="1"/>
  <c r="T347" i="1"/>
  <c r="AA347" i="1" s="1"/>
  <c r="U347" i="1"/>
  <c r="V347" i="1"/>
  <c r="W347" i="1"/>
  <c r="X347" i="1"/>
  <c r="Y347" i="1"/>
  <c r="T348" i="1"/>
  <c r="AA348" i="1" s="1"/>
  <c r="U348" i="1"/>
  <c r="V348" i="1"/>
  <c r="W348" i="1"/>
  <c r="X348" i="1"/>
  <c r="Y348" i="1"/>
  <c r="T349" i="1"/>
  <c r="AA349" i="1" s="1"/>
  <c r="U349" i="1"/>
  <c r="V349" i="1"/>
  <c r="W349" i="1"/>
  <c r="X349" i="1"/>
  <c r="Y349" i="1"/>
  <c r="T350" i="1"/>
  <c r="AA350" i="1" s="1"/>
  <c r="U350" i="1"/>
  <c r="V350" i="1"/>
  <c r="W350" i="1"/>
  <c r="X350" i="1"/>
  <c r="Y350" i="1"/>
  <c r="T351" i="1"/>
  <c r="AA351" i="1" s="1"/>
  <c r="U351" i="1"/>
  <c r="V351" i="1"/>
  <c r="W351" i="1"/>
  <c r="X351" i="1"/>
  <c r="Y351" i="1"/>
  <c r="T352" i="1"/>
  <c r="AA352" i="1" s="1"/>
  <c r="U352" i="1"/>
  <c r="V352" i="1"/>
  <c r="W352" i="1"/>
  <c r="X352" i="1"/>
  <c r="Y352" i="1"/>
  <c r="T353" i="1"/>
  <c r="AA353" i="1" s="1"/>
  <c r="U353" i="1"/>
  <c r="V353" i="1"/>
  <c r="W353" i="1"/>
  <c r="X353" i="1"/>
  <c r="Y353" i="1"/>
  <c r="T354" i="1"/>
  <c r="AA354" i="1" s="1"/>
  <c r="U354" i="1"/>
  <c r="V354" i="1"/>
  <c r="W354" i="1"/>
  <c r="X354" i="1"/>
  <c r="Y354" i="1"/>
  <c r="T355" i="1"/>
  <c r="AA355" i="1" s="1"/>
  <c r="U355" i="1"/>
  <c r="V355" i="1"/>
  <c r="W355" i="1"/>
  <c r="X355" i="1"/>
  <c r="Y355" i="1"/>
  <c r="T356" i="1"/>
  <c r="AA356" i="1" s="1"/>
  <c r="U356" i="1"/>
  <c r="V356" i="1"/>
  <c r="W356" i="1"/>
  <c r="X356" i="1"/>
  <c r="Y356" i="1"/>
  <c r="T357" i="1"/>
  <c r="AA357" i="1" s="1"/>
  <c r="U357" i="1"/>
  <c r="V357" i="1"/>
  <c r="W357" i="1"/>
  <c r="X357" i="1"/>
  <c r="Y357" i="1"/>
  <c r="T358" i="1"/>
  <c r="AA358" i="1" s="1"/>
  <c r="U358" i="1"/>
  <c r="V358" i="1"/>
  <c r="W358" i="1"/>
  <c r="X358" i="1"/>
  <c r="Y358" i="1"/>
  <c r="T359" i="1"/>
  <c r="AA359" i="1" s="1"/>
  <c r="U359" i="1"/>
  <c r="V359" i="1"/>
  <c r="W359" i="1"/>
  <c r="X359" i="1"/>
  <c r="Y359" i="1"/>
  <c r="T360" i="1"/>
  <c r="AA360" i="1" s="1"/>
  <c r="U360" i="1"/>
  <c r="V360" i="1"/>
  <c r="W360" i="1"/>
  <c r="X360" i="1"/>
  <c r="Y360" i="1"/>
  <c r="T361" i="1"/>
  <c r="AA361" i="1" s="1"/>
  <c r="U361" i="1"/>
  <c r="V361" i="1"/>
  <c r="W361" i="1"/>
  <c r="X361" i="1"/>
  <c r="Y361" i="1"/>
  <c r="T362" i="1"/>
  <c r="AA362" i="1" s="1"/>
  <c r="U362" i="1"/>
  <c r="V362" i="1"/>
  <c r="W362" i="1"/>
  <c r="X362" i="1"/>
  <c r="Y362" i="1"/>
  <c r="T363" i="1"/>
  <c r="AA363" i="1" s="1"/>
  <c r="U363" i="1"/>
  <c r="V363" i="1"/>
  <c r="W363" i="1"/>
  <c r="X363" i="1"/>
  <c r="Y363" i="1"/>
  <c r="T364" i="1"/>
  <c r="AA364" i="1" s="1"/>
  <c r="U364" i="1"/>
  <c r="V364" i="1"/>
  <c r="W364" i="1"/>
  <c r="X364" i="1"/>
  <c r="Y364" i="1"/>
  <c r="T365" i="1"/>
  <c r="AA365" i="1" s="1"/>
  <c r="U365" i="1"/>
  <c r="V365" i="1"/>
  <c r="W365" i="1"/>
  <c r="X365" i="1"/>
  <c r="Y365" i="1"/>
  <c r="T366" i="1"/>
  <c r="AA366" i="1" s="1"/>
  <c r="U366" i="1"/>
  <c r="V366" i="1"/>
  <c r="W366" i="1"/>
  <c r="X366" i="1"/>
  <c r="Y366" i="1"/>
  <c r="T367" i="1"/>
  <c r="AA367" i="1" s="1"/>
  <c r="U367" i="1"/>
  <c r="V367" i="1"/>
  <c r="W367" i="1"/>
  <c r="X367" i="1"/>
  <c r="Y367" i="1"/>
  <c r="T368" i="1"/>
  <c r="AA368" i="1" s="1"/>
  <c r="U368" i="1"/>
  <c r="V368" i="1"/>
  <c r="W368" i="1"/>
  <c r="X368" i="1"/>
  <c r="Y368" i="1"/>
  <c r="T369" i="1"/>
  <c r="AA369" i="1" s="1"/>
  <c r="U369" i="1"/>
  <c r="V369" i="1"/>
  <c r="W369" i="1"/>
  <c r="X369" i="1"/>
  <c r="Y369" i="1"/>
  <c r="T370" i="1"/>
  <c r="AA370" i="1" s="1"/>
  <c r="U370" i="1"/>
  <c r="V370" i="1"/>
  <c r="W370" i="1"/>
  <c r="X370" i="1"/>
  <c r="Y370" i="1"/>
  <c r="T371" i="1"/>
  <c r="AA371" i="1" s="1"/>
  <c r="U371" i="1"/>
  <c r="V371" i="1"/>
  <c r="W371" i="1"/>
  <c r="X371" i="1"/>
  <c r="Y371" i="1"/>
  <c r="T372" i="1"/>
  <c r="AA372" i="1" s="1"/>
  <c r="U372" i="1"/>
  <c r="V372" i="1"/>
  <c r="W372" i="1"/>
  <c r="X372" i="1"/>
  <c r="Y372" i="1"/>
  <c r="T373" i="1"/>
  <c r="AA373" i="1" s="1"/>
  <c r="U373" i="1"/>
  <c r="V373" i="1"/>
  <c r="W373" i="1"/>
  <c r="X373" i="1"/>
  <c r="Y373" i="1"/>
  <c r="T374" i="1"/>
  <c r="AA374" i="1" s="1"/>
  <c r="U374" i="1"/>
  <c r="V374" i="1"/>
  <c r="W374" i="1"/>
  <c r="X374" i="1"/>
  <c r="Y374" i="1"/>
  <c r="T375" i="1"/>
  <c r="AA375" i="1" s="1"/>
  <c r="U375" i="1"/>
  <c r="V375" i="1"/>
  <c r="W375" i="1"/>
  <c r="X375" i="1"/>
  <c r="Y375" i="1"/>
  <c r="T376" i="1"/>
  <c r="AA376" i="1" s="1"/>
  <c r="U376" i="1"/>
  <c r="V376" i="1"/>
  <c r="W376" i="1"/>
  <c r="X376" i="1"/>
  <c r="Y376" i="1"/>
  <c r="T377" i="1"/>
  <c r="AA377" i="1" s="1"/>
  <c r="U377" i="1"/>
  <c r="V377" i="1"/>
  <c r="W377" i="1"/>
  <c r="X377" i="1"/>
  <c r="Y377" i="1"/>
  <c r="T378" i="1"/>
  <c r="AA378" i="1" s="1"/>
  <c r="U378" i="1"/>
  <c r="V378" i="1"/>
  <c r="W378" i="1"/>
  <c r="X378" i="1"/>
  <c r="Y378" i="1"/>
  <c r="T379" i="1"/>
  <c r="AA379" i="1" s="1"/>
  <c r="U379" i="1"/>
  <c r="V379" i="1"/>
  <c r="W379" i="1"/>
  <c r="X379" i="1"/>
  <c r="Y379" i="1"/>
  <c r="T380" i="1"/>
  <c r="AA380" i="1" s="1"/>
  <c r="U380" i="1"/>
  <c r="V380" i="1"/>
  <c r="W380" i="1"/>
  <c r="X380" i="1"/>
  <c r="Y380" i="1"/>
  <c r="T381" i="1"/>
  <c r="AA381" i="1" s="1"/>
  <c r="U381" i="1"/>
  <c r="V381" i="1"/>
  <c r="W381" i="1"/>
  <c r="X381" i="1"/>
  <c r="Y381" i="1"/>
  <c r="T382" i="1"/>
  <c r="AA382" i="1" s="1"/>
  <c r="U382" i="1"/>
  <c r="V382" i="1"/>
  <c r="W382" i="1"/>
  <c r="X382" i="1"/>
  <c r="Y382" i="1"/>
  <c r="T383" i="1"/>
  <c r="AA383" i="1" s="1"/>
  <c r="U383" i="1"/>
  <c r="V383" i="1"/>
  <c r="W383" i="1"/>
  <c r="X383" i="1"/>
  <c r="Y383" i="1"/>
  <c r="T384" i="1"/>
  <c r="AA384" i="1" s="1"/>
  <c r="U384" i="1"/>
  <c r="V384" i="1"/>
  <c r="W384" i="1"/>
  <c r="X384" i="1"/>
  <c r="Y384" i="1"/>
  <c r="T385" i="1"/>
  <c r="AA385" i="1" s="1"/>
  <c r="U385" i="1"/>
  <c r="V385" i="1"/>
  <c r="W385" i="1"/>
  <c r="X385" i="1"/>
  <c r="Y385" i="1"/>
  <c r="T386" i="1"/>
  <c r="AA386" i="1" s="1"/>
  <c r="U386" i="1"/>
  <c r="V386" i="1"/>
  <c r="W386" i="1"/>
  <c r="X386" i="1"/>
  <c r="Y386" i="1"/>
  <c r="T387" i="1"/>
  <c r="AA387" i="1" s="1"/>
  <c r="U387" i="1"/>
  <c r="V387" i="1"/>
  <c r="W387" i="1"/>
  <c r="X387" i="1"/>
  <c r="Y387" i="1"/>
  <c r="T388" i="1"/>
  <c r="AA388" i="1" s="1"/>
  <c r="U388" i="1"/>
  <c r="V388" i="1"/>
  <c r="W388" i="1"/>
  <c r="X388" i="1"/>
  <c r="Y388" i="1"/>
  <c r="T389" i="1"/>
  <c r="AA389" i="1" s="1"/>
  <c r="U389" i="1"/>
  <c r="V389" i="1"/>
  <c r="W389" i="1"/>
  <c r="X389" i="1"/>
  <c r="Y389" i="1"/>
  <c r="T390" i="1"/>
  <c r="AA390" i="1" s="1"/>
  <c r="U390" i="1"/>
  <c r="V390" i="1"/>
  <c r="W390" i="1"/>
  <c r="X390" i="1"/>
  <c r="Y390" i="1"/>
  <c r="T391" i="1"/>
  <c r="AA391" i="1" s="1"/>
  <c r="U391" i="1"/>
  <c r="V391" i="1"/>
  <c r="W391" i="1"/>
  <c r="X391" i="1"/>
  <c r="Y391" i="1"/>
  <c r="T392" i="1"/>
  <c r="AA392" i="1" s="1"/>
  <c r="U392" i="1"/>
  <c r="V392" i="1"/>
  <c r="W392" i="1"/>
  <c r="X392" i="1"/>
  <c r="Y392" i="1"/>
  <c r="T393" i="1"/>
  <c r="AA393" i="1" s="1"/>
  <c r="U393" i="1"/>
  <c r="V393" i="1"/>
  <c r="W393" i="1"/>
  <c r="X393" i="1"/>
  <c r="Y393" i="1"/>
  <c r="T394" i="1"/>
  <c r="AA394" i="1" s="1"/>
  <c r="U394" i="1"/>
  <c r="V394" i="1"/>
  <c r="W394" i="1"/>
  <c r="X394" i="1"/>
  <c r="Y394" i="1"/>
  <c r="T395" i="1"/>
  <c r="AA395" i="1" s="1"/>
  <c r="U395" i="1"/>
  <c r="V395" i="1"/>
  <c r="W395" i="1"/>
  <c r="X395" i="1"/>
  <c r="Y395" i="1"/>
  <c r="T396" i="1"/>
  <c r="AA396" i="1" s="1"/>
  <c r="U396" i="1"/>
  <c r="V396" i="1"/>
  <c r="W396" i="1"/>
  <c r="X396" i="1"/>
  <c r="Y396" i="1"/>
  <c r="T397" i="1"/>
  <c r="AA397" i="1" s="1"/>
  <c r="U397" i="1"/>
  <c r="V397" i="1"/>
  <c r="W397" i="1"/>
  <c r="X397" i="1"/>
  <c r="Y397" i="1"/>
  <c r="T398" i="1"/>
  <c r="AA398" i="1" s="1"/>
  <c r="U398" i="1"/>
  <c r="V398" i="1"/>
  <c r="W398" i="1"/>
  <c r="X398" i="1"/>
  <c r="Y398" i="1"/>
  <c r="T399" i="1"/>
  <c r="AA399" i="1" s="1"/>
  <c r="U399" i="1"/>
  <c r="V399" i="1"/>
  <c r="W399" i="1"/>
  <c r="X399" i="1"/>
  <c r="Y399" i="1"/>
  <c r="T400" i="1"/>
  <c r="AA400" i="1" s="1"/>
  <c r="U400" i="1"/>
  <c r="V400" i="1"/>
  <c r="W400" i="1"/>
  <c r="X400" i="1"/>
  <c r="Y400" i="1"/>
  <c r="T401" i="1"/>
  <c r="AA401" i="1" s="1"/>
  <c r="U401" i="1"/>
  <c r="V401" i="1"/>
  <c r="W401" i="1"/>
  <c r="X401" i="1"/>
  <c r="Y401" i="1"/>
  <c r="T402" i="1"/>
  <c r="AA402" i="1" s="1"/>
  <c r="U402" i="1"/>
  <c r="V402" i="1"/>
  <c r="W402" i="1"/>
  <c r="X402" i="1"/>
  <c r="Y402" i="1"/>
  <c r="T403" i="1"/>
  <c r="AA403" i="1" s="1"/>
  <c r="U403" i="1"/>
  <c r="V403" i="1"/>
  <c r="W403" i="1"/>
  <c r="X403" i="1"/>
  <c r="Y403" i="1"/>
  <c r="T404" i="1"/>
  <c r="AA404" i="1" s="1"/>
  <c r="U404" i="1"/>
  <c r="V404" i="1"/>
  <c r="W404" i="1"/>
  <c r="X404" i="1"/>
  <c r="Y404" i="1"/>
  <c r="T405" i="1"/>
  <c r="AA405" i="1" s="1"/>
  <c r="U405" i="1"/>
  <c r="V405" i="1"/>
  <c r="W405" i="1"/>
  <c r="X405" i="1"/>
  <c r="Y405" i="1"/>
  <c r="T406" i="1"/>
  <c r="AA406" i="1" s="1"/>
  <c r="U406" i="1"/>
  <c r="V406" i="1"/>
  <c r="W406" i="1"/>
  <c r="X406" i="1"/>
  <c r="Y406" i="1"/>
  <c r="T407" i="1"/>
  <c r="AA407" i="1" s="1"/>
  <c r="U407" i="1"/>
  <c r="V407" i="1"/>
  <c r="W407" i="1"/>
  <c r="X407" i="1"/>
  <c r="Y407" i="1"/>
  <c r="T408" i="1"/>
  <c r="AA408" i="1" s="1"/>
  <c r="U408" i="1"/>
  <c r="V408" i="1"/>
  <c r="W408" i="1"/>
  <c r="X408" i="1"/>
  <c r="Y408" i="1"/>
  <c r="T409" i="1"/>
  <c r="AA409" i="1" s="1"/>
  <c r="U409" i="1"/>
  <c r="V409" i="1"/>
  <c r="W409" i="1"/>
  <c r="X409" i="1"/>
  <c r="Y409" i="1"/>
  <c r="T410" i="1"/>
  <c r="AA410" i="1" s="1"/>
  <c r="U410" i="1"/>
  <c r="V410" i="1"/>
  <c r="W410" i="1"/>
  <c r="X410" i="1"/>
  <c r="Y410" i="1"/>
  <c r="T411" i="1"/>
  <c r="AA411" i="1" s="1"/>
  <c r="U411" i="1"/>
  <c r="V411" i="1"/>
  <c r="W411" i="1"/>
  <c r="X411" i="1"/>
  <c r="Y411" i="1"/>
  <c r="T412" i="1"/>
  <c r="AA412" i="1" s="1"/>
  <c r="U412" i="1"/>
  <c r="AB412" i="1" s="1"/>
  <c r="V412" i="1"/>
  <c r="W412" i="1"/>
  <c r="X412" i="1"/>
  <c r="Y412" i="1"/>
  <c r="T413" i="1"/>
  <c r="AA413" i="1" s="1"/>
  <c r="U413" i="1"/>
  <c r="V413" i="1"/>
  <c r="W413" i="1"/>
  <c r="X413" i="1"/>
  <c r="Y413" i="1"/>
  <c r="T414" i="1"/>
  <c r="AA414" i="1" s="1"/>
  <c r="U414" i="1"/>
  <c r="V414" i="1"/>
  <c r="W414" i="1"/>
  <c r="X414" i="1"/>
  <c r="Y414" i="1"/>
  <c r="T415" i="1"/>
  <c r="AA415" i="1" s="1"/>
  <c r="U415" i="1"/>
  <c r="V415" i="1"/>
  <c r="W415" i="1"/>
  <c r="X415" i="1"/>
  <c r="Y415" i="1"/>
  <c r="T416" i="1"/>
  <c r="AA416" i="1" s="1"/>
  <c r="U416" i="1"/>
  <c r="V416" i="1"/>
  <c r="W416" i="1"/>
  <c r="X416" i="1"/>
  <c r="Y416" i="1"/>
  <c r="T417" i="1"/>
  <c r="AA417" i="1" s="1"/>
  <c r="U417" i="1"/>
  <c r="V417" i="1"/>
  <c r="W417" i="1"/>
  <c r="X417" i="1"/>
  <c r="Y417" i="1"/>
  <c r="T418" i="1"/>
  <c r="AA418" i="1" s="1"/>
  <c r="U418" i="1"/>
  <c r="V418" i="1"/>
  <c r="W418" i="1"/>
  <c r="X418" i="1"/>
  <c r="Y418" i="1"/>
  <c r="T419" i="1"/>
  <c r="AA419" i="1" s="1"/>
  <c r="U419" i="1"/>
  <c r="V419" i="1"/>
  <c r="W419" i="1"/>
  <c r="X419" i="1"/>
  <c r="Y419" i="1"/>
  <c r="T420" i="1"/>
  <c r="AA420" i="1" s="1"/>
  <c r="U420" i="1"/>
  <c r="V420" i="1"/>
  <c r="W420" i="1"/>
  <c r="X420" i="1"/>
  <c r="Y420" i="1"/>
  <c r="T421" i="1"/>
  <c r="AA421" i="1" s="1"/>
  <c r="U421" i="1"/>
  <c r="V421" i="1"/>
  <c r="W421" i="1"/>
  <c r="X421" i="1"/>
  <c r="Y421" i="1"/>
  <c r="T422" i="1"/>
  <c r="AA422" i="1" s="1"/>
  <c r="U422" i="1"/>
  <c r="V422" i="1"/>
  <c r="W422" i="1"/>
  <c r="X422" i="1"/>
  <c r="Y422" i="1"/>
  <c r="T423" i="1"/>
  <c r="AA423" i="1" s="1"/>
  <c r="U423" i="1"/>
  <c r="V423" i="1"/>
  <c r="W423" i="1"/>
  <c r="X423" i="1"/>
  <c r="Y423" i="1"/>
  <c r="T424" i="1"/>
  <c r="AA424" i="1" s="1"/>
  <c r="U424" i="1"/>
  <c r="V424" i="1"/>
  <c r="W424" i="1"/>
  <c r="X424" i="1"/>
  <c r="Y424" i="1"/>
  <c r="T425" i="1"/>
  <c r="AA425" i="1" s="1"/>
  <c r="U425" i="1"/>
  <c r="AB425" i="1" s="1"/>
  <c r="V425" i="1"/>
  <c r="W425" i="1"/>
  <c r="X425" i="1"/>
  <c r="Y425" i="1"/>
  <c r="T426" i="1"/>
  <c r="AA426" i="1" s="1"/>
  <c r="U426" i="1"/>
  <c r="V426" i="1"/>
  <c r="W426" i="1"/>
  <c r="X426" i="1"/>
  <c r="Y426" i="1"/>
  <c r="T427" i="1"/>
  <c r="AA427" i="1" s="1"/>
  <c r="U427" i="1"/>
  <c r="V427" i="1"/>
  <c r="W427" i="1"/>
  <c r="X427" i="1"/>
  <c r="Y427" i="1"/>
  <c r="T428" i="1"/>
  <c r="AA428" i="1" s="1"/>
  <c r="U428" i="1"/>
  <c r="V428" i="1"/>
  <c r="W428" i="1"/>
  <c r="X428" i="1"/>
  <c r="Y428" i="1"/>
  <c r="T429" i="1"/>
  <c r="AA429" i="1" s="1"/>
  <c r="U429" i="1"/>
  <c r="AB429" i="1" s="1"/>
  <c r="V429" i="1"/>
  <c r="W429" i="1"/>
  <c r="X429" i="1"/>
  <c r="Y429" i="1"/>
  <c r="T430" i="1"/>
  <c r="AA430" i="1" s="1"/>
  <c r="U430" i="1"/>
  <c r="V430" i="1"/>
  <c r="W430" i="1"/>
  <c r="X430" i="1"/>
  <c r="Y430" i="1"/>
  <c r="T431" i="1"/>
  <c r="AA431" i="1" s="1"/>
  <c r="U431" i="1"/>
  <c r="V431" i="1"/>
  <c r="W431" i="1"/>
  <c r="X431" i="1"/>
  <c r="Y431" i="1"/>
  <c r="T432" i="1"/>
  <c r="AA432" i="1" s="1"/>
  <c r="U432" i="1"/>
  <c r="V432" i="1"/>
  <c r="W432" i="1"/>
  <c r="X432" i="1"/>
  <c r="Y432" i="1"/>
  <c r="T433" i="1"/>
  <c r="AA433" i="1" s="1"/>
  <c r="U433" i="1"/>
  <c r="AB433" i="1" s="1"/>
  <c r="V433" i="1"/>
  <c r="W433" i="1"/>
  <c r="X433" i="1"/>
  <c r="Y433" i="1"/>
  <c r="T434" i="1"/>
  <c r="AA434" i="1" s="1"/>
  <c r="U434" i="1"/>
  <c r="V434" i="1"/>
  <c r="W434" i="1"/>
  <c r="X434" i="1"/>
  <c r="Y434" i="1"/>
  <c r="T435" i="1"/>
  <c r="AA435" i="1" s="1"/>
  <c r="U435" i="1"/>
  <c r="V435" i="1"/>
  <c r="W435" i="1"/>
  <c r="X435" i="1"/>
  <c r="Y435" i="1"/>
  <c r="T436" i="1"/>
  <c r="AA436" i="1" s="1"/>
  <c r="U436" i="1"/>
  <c r="V436" i="1"/>
  <c r="W436" i="1"/>
  <c r="X436" i="1"/>
  <c r="Y436" i="1"/>
  <c r="T437" i="1"/>
  <c r="AA437" i="1" s="1"/>
  <c r="U437" i="1"/>
  <c r="AB437" i="1" s="1"/>
  <c r="V437" i="1"/>
  <c r="W437" i="1"/>
  <c r="X437" i="1"/>
  <c r="Y437" i="1"/>
  <c r="T438" i="1"/>
  <c r="AA438" i="1" s="1"/>
  <c r="U438" i="1"/>
  <c r="V438" i="1"/>
  <c r="W438" i="1"/>
  <c r="X438" i="1"/>
  <c r="Y438" i="1"/>
  <c r="T439" i="1"/>
  <c r="AA439" i="1" s="1"/>
  <c r="U439" i="1"/>
  <c r="V439" i="1"/>
  <c r="W439" i="1"/>
  <c r="X439" i="1"/>
  <c r="Y439" i="1"/>
  <c r="T440" i="1"/>
  <c r="AA440" i="1" s="1"/>
  <c r="U440" i="1"/>
  <c r="V440" i="1"/>
  <c r="W440" i="1"/>
  <c r="X440" i="1"/>
  <c r="Y440" i="1"/>
  <c r="T441" i="1"/>
  <c r="AA441" i="1" s="1"/>
  <c r="U441" i="1"/>
  <c r="AB441" i="1" s="1"/>
  <c r="V441" i="1"/>
  <c r="W441" i="1"/>
  <c r="X441" i="1"/>
  <c r="Y441" i="1"/>
  <c r="T442" i="1"/>
  <c r="AA442" i="1" s="1"/>
  <c r="U442" i="1"/>
  <c r="V442" i="1"/>
  <c r="W442" i="1"/>
  <c r="X442" i="1"/>
  <c r="Y442" i="1"/>
  <c r="T443" i="1"/>
  <c r="AA443" i="1" s="1"/>
  <c r="U443" i="1"/>
  <c r="V443" i="1"/>
  <c r="W443" i="1"/>
  <c r="X443" i="1"/>
  <c r="Y443" i="1"/>
  <c r="T444" i="1"/>
  <c r="AA444" i="1" s="1"/>
  <c r="U444" i="1"/>
  <c r="V444" i="1"/>
  <c r="W444" i="1"/>
  <c r="X444" i="1"/>
  <c r="Y444" i="1"/>
  <c r="T445" i="1"/>
  <c r="AA445" i="1" s="1"/>
  <c r="U445" i="1"/>
  <c r="AB445" i="1" s="1"/>
  <c r="V445" i="1"/>
  <c r="W445" i="1"/>
  <c r="X445" i="1"/>
  <c r="Y445" i="1"/>
  <c r="T446" i="1"/>
  <c r="AA446" i="1" s="1"/>
  <c r="U446" i="1"/>
  <c r="V446" i="1"/>
  <c r="W446" i="1"/>
  <c r="X446" i="1"/>
  <c r="Y446" i="1"/>
  <c r="T447" i="1"/>
  <c r="AA447" i="1" s="1"/>
  <c r="U447" i="1"/>
  <c r="V447" i="1"/>
  <c r="W447" i="1"/>
  <c r="X447" i="1"/>
  <c r="Y447" i="1"/>
  <c r="T448" i="1"/>
  <c r="AA448" i="1" s="1"/>
  <c r="U448" i="1"/>
  <c r="V448" i="1"/>
  <c r="W448" i="1"/>
  <c r="X448" i="1"/>
  <c r="Y448" i="1"/>
  <c r="T449" i="1"/>
  <c r="AA449" i="1" s="1"/>
  <c r="U449" i="1"/>
  <c r="AB449" i="1" s="1"/>
  <c r="V449" i="1"/>
  <c r="W449" i="1"/>
  <c r="X449" i="1"/>
  <c r="Y449" i="1"/>
  <c r="T450" i="1"/>
  <c r="AA450" i="1" s="1"/>
  <c r="U450" i="1"/>
  <c r="V450" i="1"/>
  <c r="W450" i="1"/>
  <c r="X450" i="1"/>
  <c r="Y450" i="1"/>
  <c r="T451" i="1"/>
  <c r="AA451" i="1" s="1"/>
  <c r="U451" i="1"/>
  <c r="AB451" i="1" s="1"/>
  <c r="V451" i="1"/>
  <c r="W451" i="1"/>
  <c r="X451" i="1"/>
  <c r="Y451" i="1"/>
  <c r="T452" i="1"/>
  <c r="AA452" i="1" s="1"/>
  <c r="U452" i="1"/>
  <c r="V452" i="1"/>
  <c r="W452" i="1"/>
  <c r="X452" i="1"/>
  <c r="Y452" i="1"/>
  <c r="T453" i="1"/>
  <c r="AA453" i="1" s="1"/>
  <c r="U453" i="1"/>
  <c r="AB453" i="1" s="1"/>
  <c r="V453" i="1"/>
  <c r="W453" i="1"/>
  <c r="X453" i="1"/>
  <c r="Y453" i="1"/>
  <c r="T454" i="1"/>
  <c r="AA454" i="1" s="1"/>
  <c r="U454" i="1"/>
  <c r="V454" i="1"/>
  <c r="W454" i="1"/>
  <c r="X454" i="1"/>
  <c r="Y454" i="1"/>
  <c r="T455" i="1"/>
  <c r="AA455" i="1" s="1"/>
  <c r="U455" i="1"/>
  <c r="AB455" i="1" s="1"/>
  <c r="V455" i="1"/>
  <c r="W455" i="1"/>
  <c r="X455" i="1"/>
  <c r="Y455" i="1"/>
  <c r="T456" i="1"/>
  <c r="AA456" i="1" s="1"/>
  <c r="U456" i="1"/>
  <c r="V456" i="1"/>
  <c r="W456" i="1"/>
  <c r="X456" i="1"/>
  <c r="Y456" i="1"/>
  <c r="T457" i="1"/>
  <c r="AA457" i="1" s="1"/>
  <c r="U457" i="1"/>
  <c r="AB457" i="1" s="1"/>
  <c r="V457" i="1"/>
  <c r="W457" i="1"/>
  <c r="X457" i="1"/>
  <c r="Y457" i="1"/>
  <c r="T458" i="1"/>
  <c r="AA458" i="1" s="1"/>
  <c r="U458" i="1"/>
  <c r="V458" i="1"/>
  <c r="W458" i="1"/>
  <c r="X458" i="1"/>
  <c r="Y458" i="1"/>
  <c r="T459" i="1"/>
  <c r="AA459" i="1" s="1"/>
  <c r="U459" i="1"/>
  <c r="AB459" i="1" s="1"/>
  <c r="V459" i="1"/>
  <c r="W459" i="1"/>
  <c r="X459" i="1"/>
  <c r="Y459" i="1"/>
  <c r="T460" i="1"/>
  <c r="AA460" i="1" s="1"/>
  <c r="U460" i="1"/>
  <c r="V460" i="1"/>
  <c r="W460" i="1"/>
  <c r="X460" i="1"/>
  <c r="Y460" i="1"/>
  <c r="T461" i="1"/>
  <c r="AA461" i="1" s="1"/>
  <c r="U461" i="1"/>
  <c r="AB461" i="1" s="1"/>
  <c r="V461" i="1"/>
  <c r="W461" i="1"/>
  <c r="X461" i="1"/>
  <c r="Y461" i="1"/>
  <c r="T462" i="1"/>
  <c r="AA462" i="1" s="1"/>
  <c r="U462" i="1"/>
  <c r="V462" i="1"/>
  <c r="W462" i="1"/>
  <c r="X462" i="1"/>
  <c r="Y462" i="1"/>
  <c r="T463" i="1"/>
  <c r="AA463" i="1" s="1"/>
  <c r="U463" i="1"/>
  <c r="AB463" i="1" s="1"/>
  <c r="V463" i="1"/>
  <c r="W463" i="1"/>
  <c r="X463" i="1"/>
  <c r="Y463" i="1"/>
  <c r="T464" i="1"/>
  <c r="AA464" i="1" s="1"/>
  <c r="U464" i="1"/>
  <c r="V464" i="1"/>
  <c r="W464" i="1"/>
  <c r="X464" i="1"/>
  <c r="Y464" i="1"/>
  <c r="T465" i="1"/>
  <c r="AA465" i="1" s="1"/>
  <c r="U465" i="1"/>
  <c r="AB465" i="1" s="1"/>
  <c r="V465" i="1"/>
  <c r="W465" i="1"/>
  <c r="X465" i="1"/>
  <c r="Y465" i="1"/>
  <c r="T466" i="1"/>
  <c r="AA466" i="1" s="1"/>
  <c r="U466" i="1"/>
  <c r="V466" i="1"/>
  <c r="W466" i="1"/>
  <c r="X466" i="1"/>
  <c r="Y466" i="1"/>
  <c r="T467" i="1"/>
  <c r="AA467" i="1" s="1"/>
  <c r="U467" i="1"/>
  <c r="AB467" i="1" s="1"/>
  <c r="V467" i="1"/>
  <c r="W467" i="1"/>
  <c r="X467" i="1"/>
  <c r="Y467" i="1"/>
  <c r="T468" i="1"/>
  <c r="AA468" i="1" s="1"/>
  <c r="U468" i="1"/>
  <c r="V468" i="1"/>
  <c r="W468" i="1"/>
  <c r="X468" i="1"/>
  <c r="Y468" i="1"/>
  <c r="T469" i="1"/>
  <c r="AA469" i="1" s="1"/>
  <c r="U469" i="1"/>
  <c r="AB469" i="1" s="1"/>
  <c r="V469" i="1"/>
  <c r="W469" i="1"/>
  <c r="X469" i="1"/>
  <c r="Y469" i="1"/>
  <c r="T470" i="1"/>
  <c r="AA470" i="1" s="1"/>
  <c r="U470" i="1"/>
  <c r="V470" i="1"/>
  <c r="W470" i="1"/>
  <c r="X470" i="1"/>
  <c r="Y470" i="1"/>
  <c r="T471" i="1"/>
  <c r="AA471" i="1" s="1"/>
  <c r="U471" i="1"/>
  <c r="AB471" i="1" s="1"/>
  <c r="V471" i="1"/>
  <c r="W471" i="1"/>
  <c r="X471" i="1"/>
  <c r="Y471" i="1"/>
  <c r="T472" i="1"/>
  <c r="AA472" i="1" s="1"/>
  <c r="U472" i="1"/>
  <c r="V472" i="1"/>
  <c r="W472" i="1"/>
  <c r="X472" i="1"/>
  <c r="Y472" i="1"/>
  <c r="T473" i="1"/>
  <c r="AA473" i="1" s="1"/>
  <c r="U473" i="1"/>
  <c r="AB473" i="1" s="1"/>
  <c r="V473" i="1"/>
  <c r="W473" i="1"/>
  <c r="X473" i="1"/>
  <c r="Y473" i="1"/>
  <c r="T474" i="1"/>
  <c r="AA474" i="1" s="1"/>
  <c r="U474" i="1"/>
  <c r="V474" i="1"/>
  <c r="W474" i="1"/>
  <c r="X474" i="1"/>
  <c r="Y474" i="1"/>
  <c r="T475" i="1"/>
  <c r="AA475" i="1" s="1"/>
  <c r="U475" i="1"/>
  <c r="AB475" i="1" s="1"/>
  <c r="V475" i="1"/>
  <c r="W475" i="1"/>
  <c r="X475" i="1"/>
  <c r="Y475" i="1"/>
  <c r="T476" i="1"/>
  <c r="AA476" i="1" s="1"/>
  <c r="U476" i="1"/>
  <c r="AB476" i="1" s="1"/>
  <c r="V476" i="1"/>
  <c r="W476" i="1"/>
  <c r="X476" i="1"/>
  <c r="Y476" i="1"/>
  <c r="T477" i="1"/>
  <c r="AA477" i="1" s="1"/>
  <c r="U477" i="1"/>
  <c r="AB477" i="1" s="1"/>
  <c r="V477" i="1"/>
  <c r="W477" i="1"/>
  <c r="X477" i="1"/>
  <c r="Y477" i="1"/>
  <c r="T478" i="1"/>
  <c r="AA478" i="1" s="1"/>
  <c r="U478" i="1"/>
  <c r="V478" i="1"/>
  <c r="W478" i="1"/>
  <c r="X478" i="1"/>
  <c r="Y478" i="1"/>
  <c r="T479" i="1"/>
  <c r="AA479" i="1" s="1"/>
  <c r="U479" i="1"/>
  <c r="AB479" i="1" s="1"/>
  <c r="V479" i="1"/>
  <c r="W479" i="1"/>
  <c r="X479" i="1"/>
  <c r="Y479" i="1"/>
  <c r="T480" i="1"/>
  <c r="AA480" i="1" s="1"/>
  <c r="U480" i="1"/>
  <c r="V480" i="1"/>
  <c r="W480" i="1"/>
  <c r="X480" i="1"/>
  <c r="Y480" i="1"/>
  <c r="T481" i="1"/>
  <c r="AA481" i="1" s="1"/>
  <c r="U481" i="1"/>
  <c r="AB481" i="1" s="1"/>
  <c r="V481" i="1"/>
  <c r="W481" i="1"/>
  <c r="X481" i="1"/>
  <c r="Y481" i="1"/>
  <c r="T482" i="1"/>
  <c r="AA482" i="1" s="1"/>
  <c r="U482" i="1"/>
  <c r="V482" i="1"/>
  <c r="W482" i="1"/>
  <c r="X482" i="1"/>
  <c r="Y482" i="1"/>
  <c r="T483" i="1"/>
  <c r="AA483" i="1" s="1"/>
  <c r="U483" i="1"/>
  <c r="V483" i="1"/>
  <c r="W483" i="1"/>
  <c r="X483" i="1"/>
  <c r="Y483" i="1"/>
  <c r="T484" i="1"/>
  <c r="AA484" i="1" s="1"/>
  <c r="U484" i="1"/>
  <c r="V484" i="1"/>
  <c r="W484" i="1"/>
  <c r="X484" i="1"/>
  <c r="Y484" i="1"/>
  <c r="T485" i="1"/>
  <c r="AA485" i="1" s="1"/>
  <c r="U485" i="1"/>
  <c r="AB485" i="1" s="1"/>
  <c r="V485" i="1"/>
  <c r="W485" i="1"/>
  <c r="X485" i="1"/>
  <c r="Y485" i="1"/>
  <c r="T486" i="1"/>
  <c r="AA486" i="1" s="1"/>
  <c r="U486" i="1"/>
  <c r="V486" i="1"/>
  <c r="W486" i="1"/>
  <c r="X486" i="1"/>
  <c r="Y486" i="1"/>
  <c r="T487" i="1"/>
  <c r="AA487" i="1" s="1"/>
  <c r="U487" i="1"/>
  <c r="AB487" i="1" s="1"/>
  <c r="V487" i="1"/>
  <c r="W487" i="1"/>
  <c r="X487" i="1"/>
  <c r="Y487" i="1"/>
  <c r="T488" i="1"/>
  <c r="AA488" i="1" s="1"/>
  <c r="U488" i="1"/>
  <c r="V488" i="1"/>
  <c r="W488" i="1"/>
  <c r="X488" i="1"/>
  <c r="Y488" i="1"/>
  <c r="T489" i="1"/>
  <c r="AA489" i="1" s="1"/>
  <c r="U489" i="1"/>
  <c r="AB489" i="1" s="1"/>
  <c r="V489" i="1"/>
  <c r="W489" i="1"/>
  <c r="X489" i="1"/>
  <c r="Y489" i="1"/>
  <c r="T490" i="1"/>
  <c r="AA490" i="1" s="1"/>
  <c r="U490" i="1"/>
  <c r="V490" i="1"/>
  <c r="W490" i="1"/>
  <c r="X490" i="1"/>
  <c r="Y490" i="1"/>
  <c r="T491" i="1"/>
  <c r="AA491" i="1" s="1"/>
  <c r="U491" i="1"/>
  <c r="AB491" i="1" s="1"/>
  <c r="V491" i="1"/>
  <c r="W491" i="1"/>
  <c r="X491" i="1"/>
  <c r="Y491" i="1"/>
  <c r="T492" i="1"/>
  <c r="AA492" i="1" s="1"/>
  <c r="U492" i="1"/>
  <c r="V492" i="1"/>
  <c r="W492" i="1"/>
  <c r="X492" i="1"/>
  <c r="Y492" i="1"/>
  <c r="T493" i="1"/>
  <c r="AA493" i="1" s="1"/>
  <c r="U493" i="1"/>
  <c r="AB493" i="1" s="1"/>
  <c r="V493" i="1"/>
  <c r="W493" i="1"/>
  <c r="X493" i="1"/>
  <c r="Y493" i="1"/>
  <c r="T494" i="1"/>
  <c r="AA494" i="1" s="1"/>
  <c r="U494" i="1"/>
  <c r="V494" i="1"/>
  <c r="W494" i="1"/>
  <c r="X494" i="1"/>
  <c r="Y494" i="1"/>
  <c r="T495" i="1"/>
  <c r="AA495" i="1" s="1"/>
  <c r="U495" i="1"/>
  <c r="AB495" i="1" s="1"/>
  <c r="V495" i="1"/>
  <c r="W495" i="1"/>
  <c r="X495" i="1"/>
  <c r="Y495" i="1"/>
  <c r="T496" i="1"/>
  <c r="AA496" i="1" s="1"/>
  <c r="U496" i="1"/>
  <c r="V496" i="1"/>
  <c r="W496" i="1"/>
  <c r="X496" i="1"/>
  <c r="Y496" i="1"/>
  <c r="T497" i="1"/>
  <c r="AA497" i="1" s="1"/>
  <c r="U497" i="1"/>
  <c r="AB497" i="1" s="1"/>
  <c r="V497" i="1"/>
  <c r="W497" i="1"/>
  <c r="X497" i="1"/>
  <c r="Y497" i="1"/>
  <c r="T498" i="1"/>
  <c r="AA498" i="1" s="1"/>
  <c r="U498" i="1"/>
  <c r="V498" i="1"/>
  <c r="W498" i="1"/>
  <c r="X498" i="1"/>
  <c r="Y498" i="1"/>
  <c r="T499" i="1"/>
  <c r="AA499" i="1" s="1"/>
  <c r="U499" i="1"/>
  <c r="AB499" i="1" s="1"/>
  <c r="V499" i="1"/>
  <c r="W499" i="1"/>
  <c r="X499" i="1"/>
  <c r="Y499" i="1"/>
  <c r="T500" i="1"/>
  <c r="AA500" i="1" s="1"/>
  <c r="U500" i="1"/>
  <c r="V500" i="1"/>
  <c r="W500" i="1"/>
  <c r="X500" i="1"/>
  <c r="Y500" i="1"/>
  <c r="T501" i="1"/>
  <c r="AA501" i="1" s="1"/>
  <c r="U501" i="1"/>
  <c r="AB501" i="1" s="1"/>
  <c r="V501" i="1"/>
  <c r="W501" i="1"/>
  <c r="X501" i="1"/>
  <c r="Y501" i="1"/>
  <c r="T502" i="1"/>
  <c r="AA502" i="1" s="1"/>
  <c r="U502" i="1"/>
  <c r="V502" i="1"/>
  <c r="W502" i="1"/>
  <c r="X502" i="1"/>
  <c r="Y502" i="1"/>
  <c r="T503" i="1"/>
  <c r="AA503" i="1" s="1"/>
  <c r="U503" i="1"/>
  <c r="AB503" i="1" s="1"/>
  <c r="V503" i="1"/>
  <c r="W503" i="1"/>
  <c r="X503" i="1"/>
  <c r="Y503" i="1"/>
  <c r="T504" i="1"/>
  <c r="AA504" i="1" s="1"/>
  <c r="U504" i="1"/>
  <c r="V504" i="1"/>
  <c r="W504" i="1"/>
  <c r="X504" i="1"/>
  <c r="Y504" i="1"/>
  <c r="T505" i="1"/>
  <c r="AA505" i="1" s="1"/>
  <c r="U505" i="1"/>
  <c r="AB505" i="1" s="1"/>
  <c r="V505" i="1"/>
  <c r="W505" i="1"/>
  <c r="X505" i="1"/>
  <c r="Y505" i="1"/>
  <c r="T506" i="1"/>
  <c r="AA506" i="1" s="1"/>
  <c r="U506" i="1"/>
  <c r="V506" i="1"/>
  <c r="W506" i="1"/>
  <c r="X506" i="1"/>
  <c r="Y506" i="1"/>
  <c r="T507" i="1"/>
  <c r="AA507" i="1" s="1"/>
  <c r="U507" i="1"/>
  <c r="AB507" i="1" s="1"/>
  <c r="V507" i="1"/>
  <c r="W507" i="1"/>
  <c r="X507" i="1"/>
  <c r="Y507" i="1"/>
  <c r="T508" i="1"/>
  <c r="AA508" i="1" s="1"/>
  <c r="U508" i="1"/>
  <c r="V508" i="1"/>
  <c r="W508" i="1"/>
  <c r="X508" i="1"/>
  <c r="Y508" i="1"/>
  <c r="T509" i="1"/>
  <c r="AA509" i="1" s="1"/>
  <c r="U509" i="1"/>
  <c r="AB509" i="1" s="1"/>
  <c r="V509" i="1"/>
  <c r="W509" i="1"/>
  <c r="X509" i="1"/>
  <c r="Y509" i="1"/>
  <c r="T510" i="1"/>
  <c r="AA510" i="1" s="1"/>
  <c r="U510" i="1"/>
  <c r="V510" i="1"/>
  <c r="W510" i="1"/>
  <c r="X510" i="1"/>
  <c r="Y510" i="1"/>
  <c r="T511" i="1"/>
  <c r="AA511" i="1" s="1"/>
  <c r="U511" i="1"/>
  <c r="AB511" i="1" s="1"/>
  <c r="V511" i="1"/>
  <c r="W511" i="1"/>
  <c r="X511" i="1"/>
  <c r="Y511" i="1"/>
  <c r="T512" i="1"/>
  <c r="AA512" i="1" s="1"/>
  <c r="U512" i="1"/>
  <c r="V512" i="1"/>
  <c r="W512" i="1"/>
  <c r="X512" i="1"/>
  <c r="Y512" i="1"/>
  <c r="T513" i="1"/>
  <c r="AA513" i="1" s="1"/>
  <c r="U513" i="1"/>
  <c r="AB513" i="1" s="1"/>
  <c r="V513" i="1"/>
  <c r="W513" i="1"/>
  <c r="X513" i="1"/>
  <c r="Y513" i="1"/>
  <c r="T514" i="1"/>
  <c r="AA514" i="1" s="1"/>
  <c r="U514" i="1"/>
  <c r="V514" i="1"/>
  <c r="W514" i="1"/>
  <c r="X514" i="1"/>
  <c r="Y514" i="1"/>
  <c r="T515" i="1"/>
  <c r="AA515" i="1" s="1"/>
  <c r="U515" i="1"/>
  <c r="AB515" i="1" s="1"/>
  <c r="V515" i="1"/>
  <c r="W515" i="1"/>
  <c r="X515" i="1"/>
  <c r="Y515" i="1"/>
  <c r="T516" i="1"/>
  <c r="AA516" i="1" s="1"/>
  <c r="U516" i="1"/>
  <c r="V516" i="1"/>
  <c r="W516" i="1"/>
  <c r="X516" i="1"/>
  <c r="Y516" i="1"/>
  <c r="T517" i="1"/>
  <c r="AA517" i="1" s="1"/>
  <c r="U517" i="1"/>
  <c r="AB517" i="1" s="1"/>
  <c r="V517" i="1"/>
  <c r="W517" i="1"/>
  <c r="X517" i="1"/>
  <c r="Y517" i="1"/>
  <c r="T518" i="1"/>
  <c r="AA518" i="1" s="1"/>
  <c r="U518" i="1"/>
  <c r="V518" i="1"/>
  <c r="W518" i="1"/>
  <c r="X518" i="1"/>
  <c r="Y518" i="1"/>
  <c r="T519" i="1"/>
  <c r="AA519" i="1" s="1"/>
  <c r="U519" i="1"/>
  <c r="AB519" i="1" s="1"/>
  <c r="V519" i="1"/>
  <c r="W519" i="1"/>
  <c r="X519" i="1"/>
  <c r="Y519" i="1"/>
  <c r="T520" i="1"/>
  <c r="AA520" i="1" s="1"/>
  <c r="U520" i="1"/>
  <c r="V520" i="1"/>
  <c r="W520" i="1"/>
  <c r="X520" i="1"/>
  <c r="Y520" i="1"/>
  <c r="T521" i="1"/>
  <c r="AA521" i="1" s="1"/>
  <c r="U521" i="1"/>
  <c r="AB521" i="1" s="1"/>
  <c r="V521" i="1"/>
  <c r="W521" i="1"/>
  <c r="X521" i="1"/>
  <c r="Y521" i="1"/>
  <c r="T522" i="1"/>
  <c r="AA522" i="1" s="1"/>
  <c r="U522" i="1"/>
  <c r="V522" i="1"/>
  <c r="W522" i="1"/>
  <c r="X522" i="1"/>
  <c r="Y522" i="1"/>
  <c r="T523" i="1"/>
  <c r="AA523" i="1" s="1"/>
  <c r="U523" i="1"/>
  <c r="AB523" i="1" s="1"/>
  <c r="V523" i="1"/>
  <c r="W523" i="1"/>
  <c r="X523" i="1"/>
  <c r="Y523" i="1"/>
  <c r="T524" i="1"/>
  <c r="AA524" i="1" s="1"/>
  <c r="U524" i="1"/>
  <c r="V524" i="1"/>
  <c r="W524" i="1"/>
  <c r="X524" i="1"/>
  <c r="Y524" i="1"/>
  <c r="T525" i="1"/>
  <c r="AA525" i="1" s="1"/>
  <c r="U525" i="1"/>
  <c r="AB525" i="1" s="1"/>
  <c r="V525" i="1"/>
  <c r="W525" i="1"/>
  <c r="X525" i="1"/>
  <c r="Y525" i="1"/>
  <c r="T526" i="1"/>
  <c r="AA526" i="1" s="1"/>
  <c r="U526" i="1"/>
  <c r="V526" i="1"/>
  <c r="W526" i="1"/>
  <c r="X526" i="1"/>
  <c r="Y526" i="1"/>
  <c r="T527" i="1"/>
  <c r="AA527" i="1" s="1"/>
  <c r="U527" i="1"/>
  <c r="AB527" i="1" s="1"/>
  <c r="V527" i="1"/>
  <c r="W527" i="1"/>
  <c r="X527" i="1"/>
  <c r="Y527" i="1"/>
  <c r="T528" i="1"/>
  <c r="AA528" i="1" s="1"/>
  <c r="U528" i="1"/>
  <c r="V528" i="1"/>
  <c r="W528" i="1"/>
  <c r="X528" i="1"/>
  <c r="Y528" i="1"/>
  <c r="T529" i="1"/>
  <c r="AA529" i="1" s="1"/>
  <c r="U529" i="1"/>
  <c r="AB529" i="1" s="1"/>
  <c r="V529" i="1"/>
  <c r="W529" i="1"/>
  <c r="X529" i="1"/>
  <c r="Y529" i="1"/>
  <c r="T530" i="1"/>
  <c r="AA530" i="1" s="1"/>
  <c r="U530" i="1"/>
  <c r="V530" i="1"/>
  <c r="W530" i="1"/>
  <c r="X530" i="1"/>
  <c r="Y530" i="1"/>
  <c r="T531" i="1"/>
  <c r="AA531" i="1" s="1"/>
  <c r="U531" i="1"/>
  <c r="V531" i="1"/>
  <c r="W531" i="1"/>
  <c r="X531" i="1"/>
  <c r="Y531" i="1"/>
  <c r="T532" i="1"/>
  <c r="AA532" i="1" s="1"/>
  <c r="U532" i="1"/>
  <c r="V532" i="1"/>
  <c r="W532" i="1"/>
  <c r="X532" i="1"/>
  <c r="Y532" i="1"/>
  <c r="T533" i="1"/>
  <c r="AA533" i="1" s="1"/>
  <c r="U533" i="1"/>
  <c r="AB533" i="1" s="1"/>
  <c r="V533" i="1"/>
  <c r="W533" i="1"/>
  <c r="X533" i="1"/>
  <c r="Y533" i="1"/>
  <c r="T534" i="1"/>
  <c r="AA534" i="1" s="1"/>
  <c r="U534" i="1"/>
  <c r="V534" i="1"/>
  <c r="W534" i="1"/>
  <c r="X534" i="1"/>
  <c r="Y534" i="1"/>
  <c r="T535" i="1"/>
  <c r="AA535" i="1" s="1"/>
  <c r="U535" i="1"/>
  <c r="AB535" i="1" s="1"/>
  <c r="V535" i="1"/>
  <c r="W535" i="1"/>
  <c r="X535" i="1"/>
  <c r="Y535" i="1"/>
  <c r="T536" i="1"/>
  <c r="AA536" i="1" s="1"/>
  <c r="U536" i="1"/>
  <c r="V536" i="1"/>
  <c r="W536" i="1"/>
  <c r="X536" i="1"/>
  <c r="Y536" i="1"/>
  <c r="T537" i="1"/>
  <c r="AA537" i="1" s="1"/>
  <c r="U537" i="1"/>
  <c r="AB537" i="1" s="1"/>
  <c r="V537" i="1"/>
  <c r="W537" i="1"/>
  <c r="X537" i="1"/>
  <c r="Y537" i="1"/>
  <c r="T538" i="1"/>
  <c r="AA538" i="1" s="1"/>
  <c r="U538" i="1"/>
  <c r="V538" i="1"/>
  <c r="W538" i="1"/>
  <c r="X538" i="1"/>
  <c r="Y538" i="1"/>
  <c r="T539" i="1"/>
  <c r="AA539" i="1" s="1"/>
  <c r="U539" i="1"/>
  <c r="AB539" i="1" s="1"/>
  <c r="V539" i="1"/>
  <c r="W539" i="1"/>
  <c r="X539" i="1"/>
  <c r="Y539" i="1"/>
  <c r="T540" i="1"/>
  <c r="AA540" i="1" s="1"/>
  <c r="U540" i="1"/>
  <c r="V540" i="1"/>
  <c r="W540" i="1"/>
  <c r="X540" i="1"/>
  <c r="Y540" i="1"/>
  <c r="T541" i="1"/>
  <c r="AA541" i="1" s="1"/>
  <c r="U541" i="1"/>
  <c r="AB541" i="1" s="1"/>
  <c r="V541" i="1"/>
  <c r="W541" i="1"/>
  <c r="X541" i="1"/>
  <c r="Y541" i="1"/>
  <c r="T542" i="1"/>
  <c r="AA542" i="1" s="1"/>
  <c r="U542" i="1"/>
  <c r="V542" i="1"/>
  <c r="W542" i="1"/>
  <c r="X542" i="1"/>
  <c r="Y542" i="1"/>
  <c r="T543" i="1"/>
  <c r="AA543" i="1" s="1"/>
  <c r="U543" i="1"/>
  <c r="AB543" i="1" s="1"/>
  <c r="V543" i="1"/>
  <c r="W543" i="1"/>
  <c r="X543" i="1"/>
  <c r="Y543" i="1"/>
  <c r="T544" i="1"/>
  <c r="AA544" i="1" s="1"/>
  <c r="U544" i="1"/>
  <c r="V544" i="1"/>
  <c r="W544" i="1"/>
  <c r="X544" i="1"/>
  <c r="Y544" i="1"/>
  <c r="T545" i="1"/>
  <c r="AA545" i="1" s="1"/>
  <c r="U545" i="1"/>
  <c r="AB545" i="1" s="1"/>
  <c r="V545" i="1"/>
  <c r="W545" i="1"/>
  <c r="X545" i="1"/>
  <c r="Y545" i="1"/>
  <c r="T546" i="1"/>
  <c r="AA546" i="1" s="1"/>
  <c r="U546" i="1"/>
  <c r="V546" i="1"/>
  <c r="W546" i="1"/>
  <c r="X546" i="1"/>
  <c r="Y546" i="1"/>
  <c r="T547" i="1"/>
  <c r="AA547" i="1" s="1"/>
  <c r="U547" i="1"/>
  <c r="AB547" i="1" s="1"/>
  <c r="V547" i="1"/>
  <c r="W547" i="1"/>
  <c r="X547" i="1"/>
  <c r="Y547" i="1"/>
  <c r="T548" i="1"/>
  <c r="AA548" i="1" s="1"/>
  <c r="U548" i="1"/>
  <c r="V548" i="1"/>
  <c r="W548" i="1"/>
  <c r="X548" i="1"/>
  <c r="Y548" i="1"/>
  <c r="T549" i="1"/>
  <c r="AA549" i="1" s="1"/>
  <c r="U549" i="1"/>
  <c r="AB549" i="1" s="1"/>
  <c r="V549" i="1"/>
  <c r="W549" i="1"/>
  <c r="X549" i="1"/>
  <c r="Y549" i="1"/>
  <c r="T550" i="1"/>
  <c r="AA550" i="1" s="1"/>
  <c r="U550" i="1"/>
  <c r="V550" i="1"/>
  <c r="W550" i="1"/>
  <c r="X550" i="1"/>
  <c r="Y550" i="1"/>
  <c r="T551" i="1"/>
  <c r="AA551" i="1" s="1"/>
  <c r="U551" i="1"/>
  <c r="AB551" i="1" s="1"/>
  <c r="V551" i="1"/>
  <c r="W551" i="1"/>
  <c r="X551" i="1"/>
  <c r="Y551" i="1"/>
  <c r="T552" i="1"/>
  <c r="AA552" i="1" s="1"/>
  <c r="U552" i="1"/>
  <c r="V552" i="1"/>
  <c r="W552" i="1"/>
  <c r="X552" i="1"/>
  <c r="Y552" i="1"/>
  <c r="T553" i="1"/>
  <c r="AA553" i="1" s="1"/>
  <c r="U553" i="1"/>
  <c r="AB553" i="1" s="1"/>
  <c r="V553" i="1"/>
  <c r="W553" i="1"/>
  <c r="X553" i="1"/>
  <c r="Y553" i="1"/>
  <c r="T554" i="1"/>
  <c r="AA554" i="1" s="1"/>
  <c r="U554" i="1"/>
  <c r="V554" i="1"/>
  <c r="W554" i="1"/>
  <c r="X554" i="1"/>
  <c r="Y554" i="1"/>
  <c r="T555" i="1"/>
  <c r="AA555" i="1" s="1"/>
  <c r="U555" i="1"/>
  <c r="AB555" i="1" s="1"/>
  <c r="V555" i="1"/>
  <c r="W555" i="1"/>
  <c r="X555" i="1"/>
  <c r="Y555" i="1"/>
  <c r="T556" i="1"/>
  <c r="AA556" i="1" s="1"/>
  <c r="U556" i="1"/>
  <c r="V556" i="1"/>
  <c r="W556" i="1"/>
  <c r="X556" i="1"/>
  <c r="Y556" i="1"/>
  <c r="T557" i="1"/>
  <c r="AA557" i="1" s="1"/>
  <c r="U557" i="1"/>
  <c r="AB557" i="1" s="1"/>
  <c r="V557" i="1"/>
  <c r="W557" i="1"/>
  <c r="X557" i="1"/>
  <c r="Y557" i="1"/>
  <c r="T558" i="1"/>
  <c r="AA558" i="1" s="1"/>
  <c r="U558" i="1"/>
  <c r="V558" i="1"/>
  <c r="W558" i="1"/>
  <c r="X558" i="1"/>
  <c r="Y558" i="1"/>
  <c r="T559" i="1"/>
  <c r="AA559" i="1" s="1"/>
  <c r="U559" i="1"/>
  <c r="AB559" i="1" s="1"/>
  <c r="V559" i="1"/>
  <c r="W559" i="1"/>
  <c r="X559" i="1"/>
  <c r="Y559" i="1"/>
  <c r="T560" i="1"/>
  <c r="AA560" i="1" s="1"/>
  <c r="U560" i="1"/>
  <c r="V560" i="1"/>
  <c r="W560" i="1"/>
  <c r="X560" i="1"/>
  <c r="Y560" i="1"/>
  <c r="T561" i="1"/>
  <c r="AA561" i="1" s="1"/>
  <c r="U561" i="1"/>
  <c r="AB561" i="1" s="1"/>
  <c r="V561" i="1"/>
  <c r="W561" i="1"/>
  <c r="X561" i="1"/>
  <c r="Y561" i="1"/>
  <c r="T562" i="1"/>
  <c r="AA562" i="1" s="1"/>
  <c r="U562" i="1"/>
  <c r="V562" i="1"/>
  <c r="W562" i="1"/>
  <c r="X562" i="1"/>
  <c r="Y562" i="1"/>
  <c r="T563" i="1"/>
  <c r="AA563" i="1" s="1"/>
  <c r="U563" i="1"/>
  <c r="AB563" i="1" s="1"/>
  <c r="V563" i="1"/>
  <c r="W563" i="1"/>
  <c r="X563" i="1"/>
  <c r="Y563" i="1"/>
  <c r="T564" i="1"/>
  <c r="AA564" i="1" s="1"/>
  <c r="U564" i="1"/>
  <c r="V564" i="1"/>
  <c r="W564" i="1"/>
  <c r="X564" i="1"/>
  <c r="Y564" i="1"/>
  <c r="T565" i="1"/>
  <c r="AA565" i="1" s="1"/>
  <c r="U565" i="1"/>
  <c r="AB565" i="1" s="1"/>
  <c r="V565" i="1"/>
  <c r="W565" i="1"/>
  <c r="X565" i="1"/>
  <c r="Y565" i="1"/>
  <c r="T566" i="1"/>
  <c r="AA566" i="1" s="1"/>
  <c r="U566" i="1"/>
  <c r="V566" i="1"/>
  <c r="W566" i="1"/>
  <c r="X566" i="1"/>
  <c r="Y566" i="1"/>
  <c r="T567" i="1"/>
  <c r="AA567" i="1" s="1"/>
  <c r="U567" i="1"/>
  <c r="AB567" i="1" s="1"/>
  <c r="V567" i="1"/>
  <c r="W567" i="1"/>
  <c r="X567" i="1"/>
  <c r="Y567" i="1"/>
  <c r="T568" i="1"/>
  <c r="AA568" i="1" s="1"/>
  <c r="U568" i="1"/>
  <c r="V568" i="1"/>
  <c r="W568" i="1"/>
  <c r="X568" i="1"/>
  <c r="Y568" i="1"/>
  <c r="T569" i="1"/>
  <c r="AA569" i="1" s="1"/>
  <c r="U569" i="1"/>
  <c r="AB569" i="1" s="1"/>
  <c r="V569" i="1"/>
  <c r="W569" i="1"/>
  <c r="X569" i="1"/>
  <c r="Y569" i="1"/>
  <c r="T570" i="1"/>
  <c r="AA570" i="1" s="1"/>
  <c r="U570" i="1"/>
  <c r="V570" i="1"/>
  <c r="W570" i="1"/>
  <c r="X570" i="1"/>
  <c r="Y570" i="1"/>
  <c r="T571" i="1"/>
  <c r="AA571" i="1" s="1"/>
  <c r="U571" i="1"/>
  <c r="AB571" i="1" s="1"/>
  <c r="V571" i="1"/>
  <c r="W571" i="1"/>
  <c r="X571" i="1"/>
  <c r="Y571" i="1"/>
  <c r="T572" i="1"/>
  <c r="AA572" i="1" s="1"/>
  <c r="U572" i="1"/>
  <c r="V572" i="1"/>
  <c r="W572" i="1"/>
  <c r="X572" i="1"/>
  <c r="Y572" i="1"/>
  <c r="T573" i="1"/>
  <c r="AA573" i="1" s="1"/>
  <c r="U573" i="1"/>
  <c r="AB573" i="1" s="1"/>
  <c r="V573" i="1"/>
  <c r="W573" i="1"/>
  <c r="X573" i="1"/>
  <c r="Y573" i="1"/>
  <c r="T574" i="1"/>
  <c r="AA574" i="1" s="1"/>
  <c r="U574" i="1"/>
  <c r="V574" i="1"/>
  <c r="W574" i="1"/>
  <c r="X574" i="1"/>
  <c r="Y574" i="1"/>
  <c r="T575" i="1"/>
  <c r="AA575" i="1" s="1"/>
  <c r="U575" i="1"/>
  <c r="AB575" i="1" s="1"/>
  <c r="V575" i="1"/>
  <c r="W575" i="1"/>
  <c r="X575" i="1"/>
  <c r="Y575" i="1"/>
  <c r="T576" i="1"/>
  <c r="AA576" i="1" s="1"/>
  <c r="U576" i="1"/>
  <c r="V576" i="1"/>
  <c r="W576" i="1"/>
  <c r="X576" i="1"/>
  <c r="Y576" i="1"/>
  <c r="T577" i="1"/>
  <c r="AA577" i="1" s="1"/>
  <c r="U577" i="1"/>
  <c r="AB577" i="1" s="1"/>
  <c r="V577" i="1"/>
  <c r="W577" i="1"/>
  <c r="X577" i="1"/>
  <c r="Y577" i="1"/>
  <c r="T578" i="1"/>
  <c r="AA578" i="1" s="1"/>
  <c r="U578" i="1"/>
  <c r="V578" i="1"/>
  <c r="W578" i="1"/>
  <c r="X578" i="1"/>
  <c r="Y578" i="1"/>
  <c r="T579" i="1"/>
  <c r="AA579" i="1" s="1"/>
  <c r="U579" i="1"/>
  <c r="V579" i="1"/>
  <c r="W579" i="1"/>
  <c r="X579" i="1"/>
  <c r="Y579" i="1"/>
  <c r="T580" i="1"/>
  <c r="AA580" i="1" s="1"/>
  <c r="U580" i="1"/>
  <c r="V580" i="1"/>
  <c r="W580" i="1"/>
  <c r="X580" i="1"/>
  <c r="Y580" i="1"/>
  <c r="T581" i="1"/>
  <c r="AA581" i="1" s="1"/>
  <c r="U581" i="1"/>
  <c r="AB581" i="1" s="1"/>
  <c r="V581" i="1"/>
  <c r="W581" i="1"/>
  <c r="X581" i="1"/>
  <c r="Y581" i="1"/>
  <c r="T582" i="1"/>
  <c r="AA582" i="1" s="1"/>
  <c r="U582" i="1"/>
  <c r="V582" i="1"/>
  <c r="W582" i="1"/>
  <c r="X582" i="1"/>
  <c r="Y582" i="1"/>
  <c r="T583" i="1"/>
  <c r="AA583" i="1" s="1"/>
  <c r="U583" i="1"/>
  <c r="AB583" i="1" s="1"/>
  <c r="V583" i="1"/>
  <c r="W583" i="1"/>
  <c r="X583" i="1"/>
  <c r="Y583" i="1"/>
  <c r="T584" i="1"/>
  <c r="AA584" i="1" s="1"/>
  <c r="U584" i="1"/>
  <c r="V584" i="1"/>
  <c r="W584" i="1"/>
  <c r="X584" i="1"/>
  <c r="Y584" i="1"/>
  <c r="T585" i="1"/>
  <c r="AA585" i="1" s="1"/>
  <c r="U585" i="1"/>
  <c r="AB585" i="1" s="1"/>
  <c r="V585" i="1"/>
  <c r="W585" i="1"/>
  <c r="X585" i="1"/>
  <c r="Y585" i="1"/>
  <c r="T586" i="1"/>
  <c r="AA586" i="1" s="1"/>
  <c r="U586" i="1"/>
  <c r="V586" i="1"/>
  <c r="W586" i="1"/>
  <c r="X586" i="1"/>
  <c r="Y586" i="1"/>
  <c r="T587" i="1"/>
  <c r="AA587" i="1" s="1"/>
  <c r="U587" i="1"/>
  <c r="AB587" i="1" s="1"/>
  <c r="V587" i="1"/>
  <c r="W587" i="1"/>
  <c r="X587" i="1"/>
  <c r="Y587" i="1"/>
  <c r="T588" i="1"/>
  <c r="AA588" i="1" s="1"/>
  <c r="U588" i="1"/>
  <c r="V588" i="1"/>
  <c r="W588" i="1"/>
  <c r="X588" i="1"/>
  <c r="Y588" i="1"/>
  <c r="T589" i="1"/>
  <c r="AA589" i="1" s="1"/>
  <c r="U589" i="1"/>
  <c r="AB589" i="1" s="1"/>
  <c r="V589" i="1"/>
  <c r="W589" i="1"/>
  <c r="X589" i="1"/>
  <c r="Y589" i="1"/>
  <c r="T590" i="1"/>
  <c r="AA590" i="1" s="1"/>
  <c r="U590" i="1"/>
  <c r="V590" i="1"/>
  <c r="W590" i="1"/>
  <c r="X590" i="1"/>
  <c r="Y590" i="1"/>
  <c r="T591" i="1"/>
  <c r="AA591" i="1" s="1"/>
  <c r="U591" i="1"/>
  <c r="AB591" i="1" s="1"/>
  <c r="V591" i="1"/>
  <c r="W591" i="1"/>
  <c r="X591" i="1"/>
  <c r="Y591" i="1"/>
  <c r="T592" i="1"/>
  <c r="AA592" i="1" s="1"/>
  <c r="U592" i="1"/>
  <c r="V592" i="1"/>
  <c r="W592" i="1"/>
  <c r="X592" i="1"/>
  <c r="Y592" i="1"/>
  <c r="T593" i="1"/>
  <c r="AA593" i="1" s="1"/>
  <c r="U593" i="1"/>
  <c r="AB593" i="1" s="1"/>
  <c r="V593" i="1"/>
  <c r="W593" i="1"/>
  <c r="X593" i="1"/>
  <c r="Y593" i="1"/>
  <c r="T594" i="1"/>
  <c r="AA594" i="1" s="1"/>
  <c r="U594" i="1"/>
  <c r="V594" i="1"/>
  <c r="W594" i="1"/>
  <c r="X594" i="1"/>
  <c r="Y594" i="1"/>
  <c r="T595" i="1"/>
  <c r="AA595" i="1" s="1"/>
  <c r="U595" i="1"/>
  <c r="AB595" i="1" s="1"/>
  <c r="V595" i="1"/>
  <c r="W595" i="1"/>
  <c r="X595" i="1"/>
  <c r="Y595" i="1"/>
  <c r="T596" i="1"/>
  <c r="AA596" i="1" s="1"/>
  <c r="U596" i="1"/>
  <c r="V596" i="1"/>
  <c r="W596" i="1"/>
  <c r="X596" i="1"/>
  <c r="Y596" i="1"/>
  <c r="T597" i="1"/>
  <c r="AA597" i="1" s="1"/>
  <c r="U597" i="1"/>
  <c r="AB597" i="1" s="1"/>
  <c r="V597" i="1"/>
  <c r="W597" i="1"/>
  <c r="X597" i="1"/>
  <c r="Y597" i="1"/>
  <c r="T598" i="1"/>
  <c r="AA598" i="1" s="1"/>
  <c r="U598" i="1"/>
  <c r="V598" i="1"/>
  <c r="W598" i="1"/>
  <c r="X598" i="1"/>
  <c r="Y598" i="1"/>
  <c r="T599" i="1"/>
  <c r="AA599" i="1" s="1"/>
  <c r="U599" i="1"/>
  <c r="AB599" i="1" s="1"/>
  <c r="V599" i="1"/>
  <c r="W599" i="1"/>
  <c r="X599" i="1"/>
  <c r="Y599" i="1"/>
  <c r="T600" i="1"/>
  <c r="AA600" i="1" s="1"/>
  <c r="U600" i="1"/>
  <c r="V600" i="1"/>
  <c r="W600" i="1"/>
  <c r="X600" i="1"/>
  <c r="Y600" i="1"/>
  <c r="T601" i="1"/>
  <c r="AA601" i="1" s="1"/>
  <c r="U601" i="1"/>
  <c r="AB601" i="1" s="1"/>
  <c r="V601" i="1"/>
  <c r="W601" i="1"/>
  <c r="X601" i="1"/>
  <c r="Y601" i="1"/>
  <c r="T602" i="1"/>
  <c r="AA602" i="1" s="1"/>
  <c r="U602" i="1"/>
  <c r="V602" i="1"/>
  <c r="W602" i="1"/>
  <c r="X602" i="1"/>
  <c r="Y602" i="1"/>
  <c r="T603" i="1"/>
  <c r="AA603" i="1" s="1"/>
  <c r="U603" i="1"/>
  <c r="AB603" i="1" s="1"/>
  <c r="V603" i="1"/>
  <c r="W603" i="1"/>
  <c r="X603" i="1"/>
  <c r="Y603" i="1"/>
  <c r="T604" i="1"/>
  <c r="AA604" i="1" s="1"/>
  <c r="U604" i="1"/>
  <c r="V604" i="1"/>
  <c r="W604" i="1"/>
  <c r="X604" i="1"/>
  <c r="Y604" i="1"/>
  <c r="T605" i="1"/>
  <c r="AA605" i="1" s="1"/>
  <c r="U605" i="1"/>
  <c r="AB605" i="1" s="1"/>
  <c r="V605" i="1"/>
  <c r="W605" i="1"/>
  <c r="X605" i="1"/>
  <c r="Y605" i="1"/>
  <c r="T606" i="1"/>
  <c r="AA606" i="1" s="1"/>
  <c r="U606" i="1"/>
  <c r="V606" i="1"/>
  <c r="W606" i="1"/>
  <c r="X606" i="1"/>
  <c r="Y606" i="1"/>
  <c r="T607" i="1"/>
  <c r="AA607" i="1" s="1"/>
  <c r="U607" i="1"/>
  <c r="AB607" i="1" s="1"/>
  <c r="V607" i="1"/>
  <c r="W607" i="1"/>
  <c r="X607" i="1"/>
  <c r="Y607" i="1"/>
  <c r="T608" i="1"/>
  <c r="AA608" i="1" s="1"/>
  <c r="U608" i="1"/>
  <c r="V608" i="1"/>
  <c r="W608" i="1"/>
  <c r="X608" i="1"/>
  <c r="Y608" i="1"/>
  <c r="T609" i="1"/>
  <c r="AA609" i="1" s="1"/>
  <c r="U609" i="1"/>
  <c r="AB609" i="1" s="1"/>
  <c r="V609" i="1"/>
  <c r="W609" i="1"/>
  <c r="X609" i="1"/>
  <c r="Y609" i="1"/>
  <c r="T610" i="1"/>
  <c r="AA610" i="1" s="1"/>
  <c r="U610" i="1"/>
  <c r="V610" i="1"/>
  <c r="W610" i="1"/>
  <c r="X610" i="1"/>
  <c r="Y610" i="1"/>
  <c r="T611" i="1"/>
  <c r="AA611" i="1" s="1"/>
  <c r="U611" i="1"/>
  <c r="AB611" i="1" s="1"/>
  <c r="V611" i="1"/>
  <c r="W611" i="1"/>
  <c r="X611" i="1"/>
  <c r="Y611" i="1"/>
  <c r="T612" i="1"/>
  <c r="AA612" i="1" s="1"/>
  <c r="U612" i="1"/>
  <c r="V612" i="1"/>
  <c r="W612" i="1"/>
  <c r="X612" i="1"/>
  <c r="Y612" i="1"/>
  <c r="T613" i="1"/>
  <c r="AA613" i="1" s="1"/>
  <c r="U613" i="1"/>
  <c r="AB613" i="1" s="1"/>
  <c r="V613" i="1"/>
  <c r="W613" i="1"/>
  <c r="X613" i="1"/>
  <c r="Y613" i="1"/>
  <c r="T614" i="1"/>
  <c r="AA614" i="1" s="1"/>
  <c r="U614" i="1"/>
  <c r="V614" i="1"/>
  <c r="W614" i="1"/>
  <c r="X614" i="1"/>
  <c r="Y614" i="1"/>
  <c r="T615" i="1"/>
  <c r="AA615" i="1" s="1"/>
  <c r="U615" i="1"/>
  <c r="AB615" i="1" s="1"/>
  <c r="V615" i="1"/>
  <c r="W615" i="1"/>
  <c r="X615" i="1"/>
  <c r="Y615" i="1"/>
  <c r="T616" i="1"/>
  <c r="AA616" i="1" s="1"/>
  <c r="U616" i="1"/>
  <c r="V616" i="1"/>
  <c r="W616" i="1"/>
  <c r="X616" i="1"/>
  <c r="Y616" i="1"/>
  <c r="T617" i="1"/>
  <c r="AA617" i="1" s="1"/>
  <c r="U617" i="1"/>
  <c r="AB617" i="1" s="1"/>
  <c r="V617" i="1"/>
  <c r="W617" i="1"/>
  <c r="X617" i="1"/>
  <c r="Y617" i="1"/>
  <c r="T618" i="1"/>
  <c r="AA618" i="1" s="1"/>
  <c r="U618" i="1"/>
  <c r="V618" i="1"/>
  <c r="W618" i="1"/>
  <c r="X618" i="1"/>
  <c r="Y618" i="1"/>
  <c r="T619" i="1"/>
  <c r="AA619" i="1" s="1"/>
  <c r="U619" i="1"/>
  <c r="AB619" i="1" s="1"/>
  <c r="V619" i="1"/>
  <c r="W619" i="1"/>
  <c r="X619" i="1"/>
  <c r="Y619" i="1"/>
  <c r="T620" i="1"/>
  <c r="AA620" i="1" s="1"/>
  <c r="U620" i="1"/>
  <c r="V620" i="1"/>
  <c r="W620" i="1"/>
  <c r="X620" i="1"/>
  <c r="Y620" i="1"/>
  <c r="T621" i="1"/>
  <c r="AA621" i="1" s="1"/>
  <c r="U621" i="1"/>
  <c r="AB621" i="1" s="1"/>
  <c r="V621" i="1"/>
  <c r="W621" i="1"/>
  <c r="X621" i="1"/>
  <c r="Y621" i="1"/>
  <c r="T622" i="1"/>
  <c r="AA622" i="1" s="1"/>
  <c r="U622" i="1"/>
  <c r="V622" i="1"/>
  <c r="W622" i="1"/>
  <c r="X622" i="1"/>
  <c r="Y622" i="1"/>
  <c r="T623" i="1"/>
  <c r="AA623" i="1" s="1"/>
  <c r="U623" i="1"/>
  <c r="AB623" i="1" s="1"/>
  <c r="V623" i="1"/>
  <c r="W623" i="1"/>
  <c r="X623" i="1"/>
  <c r="Y623" i="1"/>
  <c r="T624" i="1"/>
  <c r="AA624" i="1" s="1"/>
  <c r="U624" i="1"/>
  <c r="V624" i="1"/>
  <c r="W624" i="1"/>
  <c r="X624" i="1"/>
  <c r="Y624" i="1"/>
  <c r="T625" i="1"/>
  <c r="AA625" i="1" s="1"/>
  <c r="U625" i="1"/>
  <c r="AB625" i="1" s="1"/>
  <c r="V625" i="1"/>
  <c r="W625" i="1"/>
  <c r="X625" i="1"/>
  <c r="Y625" i="1"/>
  <c r="T626" i="1"/>
  <c r="AA626" i="1" s="1"/>
  <c r="U626" i="1"/>
  <c r="V626" i="1"/>
  <c r="W626" i="1"/>
  <c r="X626" i="1"/>
  <c r="Y626" i="1"/>
  <c r="T627" i="1"/>
  <c r="AA627" i="1" s="1"/>
  <c r="U627" i="1"/>
  <c r="AB627" i="1" s="1"/>
  <c r="V627" i="1"/>
  <c r="W627" i="1"/>
  <c r="X627" i="1"/>
  <c r="Y627" i="1"/>
  <c r="T628" i="1"/>
  <c r="AA628" i="1" s="1"/>
  <c r="U628" i="1"/>
  <c r="V628" i="1"/>
  <c r="W628" i="1"/>
  <c r="X628" i="1"/>
  <c r="Y628" i="1"/>
  <c r="T629" i="1"/>
  <c r="AA629" i="1" s="1"/>
  <c r="U629" i="1"/>
  <c r="AB629" i="1" s="1"/>
  <c r="V629" i="1"/>
  <c r="W629" i="1"/>
  <c r="X629" i="1"/>
  <c r="Y629" i="1"/>
  <c r="T630" i="1"/>
  <c r="AA630" i="1" s="1"/>
  <c r="U630" i="1"/>
  <c r="V630" i="1"/>
  <c r="W630" i="1"/>
  <c r="X630" i="1"/>
  <c r="Y630" i="1"/>
  <c r="T631" i="1"/>
  <c r="AA631" i="1" s="1"/>
  <c r="U631" i="1"/>
  <c r="AB631" i="1" s="1"/>
  <c r="V631" i="1"/>
  <c r="W631" i="1"/>
  <c r="X631" i="1"/>
  <c r="Y631" i="1"/>
  <c r="T632" i="1"/>
  <c r="AA632" i="1" s="1"/>
  <c r="U632" i="1"/>
  <c r="V632" i="1"/>
  <c r="W632" i="1"/>
  <c r="X632" i="1"/>
  <c r="Y632" i="1"/>
  <c r="T633" i="1"/>
  <c r="AA633" i="1" s="1"/>
  <c r="U633" i="1"/>
  <c r="AB633" i="1" s="1"/>
  <c r="V633" i="1"/>
  <c r="W633" i="1"/>
  <c r="X633" i="1"/>
  <c r="Y633" i="1"/>
  <c r="T634" i="1"/>
  <c r="AA634" i="1" s="1"/>
  <c r="U634" i="1"/>
  <c r="V634" i="1"/>
  <c r="W634" i="1"/>
  <c r="X634" i="1"/>
  <c r="Y634" i="1"/>
  <c r="T635" i="1"/>
  <c r="AA635" i="1" s="1"/>
  <c r="U635" i="1"/>
  <c r="AB635" i="1" s="1"/>
  <c r="V635" i="1"/>
  <c r="W635" i="1"/>
  <c r="X635" i="1"/>
  <c r="Y635" i="1"/>
  <c r="T636" i="1"/>
  <c r="AA636" i="1" s="1"/>
  <c r="U636" i="1"/>
  <c r="V636" i="1"/>
  <c r="W636" i="1"/>
  <c r="X636" i="1"/>
  <c r="Y636" i="1"/>
  <c r="T637" i="1"/>
  <c r="AA637" i="1" s="1"/>
  <c r="U637" i="1"/>
  <c r="AB637" i="1" s="1"/>
  <c r="V637" i="1"/>
  <c r="W637" i="1"/>
  <c r="X637" i="1"/>
  <c r="Y637" i="1"/>
  <c r="T638" i="1"/>
  <c r="AA638" i="1" s="1"/>
  <c r="U638" i="1"/>
  <c r="V638" i="1"/>
  <c r="W638" i="1"/>
  <c r="X638" i="1"/>
  <c r="Y638" i="1"/>
  <c r="T639" i="1"/>
  <c r="AA639" i="1" s="1"/>
  <c r="U639" i="1"/>
  <c r="AB639" i="1" s="1"/>
  <c r="V639" i="1"/>
  <c r="W639" i="1"/>
  <c r="X639" i="1"/>
  <c r="Y639" i="1"/>
  <c r="T640" i="1"/>
  <c r="AA640" i="1" s="1"/>
  <c r="U640" i="1"/>
  <c r="V640" i="1"/>
  <c r="W640" i="1"/>
  <c r="X640" i="1"/>
  <c r="Y640" i="1"/>
  <c r="T641" i="1"/>
  <c r="AA641" i="1" s="1"/>
  <c r="U641" i="1"/>
  <c r="AB641" i="1" s="1"/>
  <c r="V641" i="1"/>
  <c r="W641" i="1"/>
  <c r="X641" i="1"/>
  <c r="Y641" i="1"/>
  <c r="T642" i="1"/>
  <c r="AA642" i="1" s="1"/>
  <c r="U642" i="1"/>
  <c r="V642" i="1"/>
  <c r="W642" i="1"/>
  <c r="X642" i="1"/>
  <c r="Y642" i="1"/>
  <c r="T643" i="1"/>
  <c r="AA643" i="1" s="1"/>
  <c r="U643" i="1"/>
  <c r="AB643" i="1" s="1"/>
  <c r="V643" i="1"/>
  <c r="W643" i="1"/>
  <c r="X643" i="1"/>
  <c r="Y643" i="1"/>
  <c r="T644" i="1"/>
  <c r="AA644" i="1" s="1"/>
  <c r="U644" i="1"/>
  <c r="V644" i="1"/>
  <c r="W644" i="1"/>
  <c r="X644" i="1"/>
  <c r="Y644" i="1"/>
  <c r="T645" i="1"/>
  <c r="AA645" i="1" s="1"/>
  <c r="U645" i="1"/>
  <c r="AB645" i="1" s="1"/>
  <c r="V645" i="1"/>
  <c r="W645" i="1"/>
  <c r="X645" i="1"/>
  <c r="Y645" i="1"/>
  <c r="T646" i="1"/>
  <c r="AA646" i="1" s="1"/>
  <c r="U646" i="1"/>
  <c r="V646" i="1"/>
  <c r="W646" i="1"/>
  <c r="X646" i="1"/>
  <c r="Y646" i="1"/>
  <c r="T647" i="1"/>
  <c r="AA647" i="1" s="1"/>
  <c r="U647" i="1"/>
  <c r="AB647" i="1" s="1"/>
  <c r="V647" i="1"/>
  <c r="W647" i="1"/>
  <c r="X647" i="1"/>
  <c r="Y647" i="1"/>
  <c r="T648" i="1"/>
  <c r="AA648" i="1" s="1"/>
  <c r="U648" i="1"/>
  <c r="V648" i="1"/>
  <c r="W648" i="1"/>
  <c r="X648" i="1"/>
  <c r="Y648" i="1"/>
  <c r="T649" i="1"/>
  <c r="AA649" i="1" s="1"/>
  <c r="U649" i="1"/>
  <c r="AB649" i="1" s="1"/>
  <c r="V649" i="1"/>
  <c r="W649" i="1"/>
  <c r="X649" i="1"/>
  <c r="Y649" i="1"/>
  <c r="T650" i="1"/>
  <c r="AA650" i="1" s="1"/>
  <c r="U650" i="1"/>
  <c r="V650" i="1"/>
  <c r="W650" i="1"/>
  <c r="X650" i="1"/>
  <c r="Y650" i="1"/>
  <c r="T651" i="1"/>
  <c r="AA651" i="1" s="1"/>
  <c r="U651" i="1"/>
  <c r="AB651" i="1" s="1"/>
  <c r="V651" i="1"/>
  <c r="W651" i="1"/>
  <c r="X651" i="1"/>
  <c r="Y651" i="1"/>
  <c r="T652" i="1"/>
  <c r="AA652" i="1" s="1"/>
  <c r="U652" i="1"/>
  <c r="V652" i="1"/>
  <c r="W652" i="1"/>
  <c r="X652" i="1"/>
  <c r="Y652" i="1"/>
  <c r="T653" i="1"/>
  <c r="AA653" i="1" s="1"/>
  <c r="U653" i="1"/>
  <c r="AB653" i="1" s="1"/>
  <c r="V653" i="1"/>
  <c r="W653" i="1"/>
  <c r="X653" i="1"/>
  <c r="Y653" i="1"/>
  <c r="T654" i="1"/>
  <c r="AA654" i="1" s="1"/>
  <c r="U654" i="1"/>
  <c r="V654" i="1"/>
  <c r="W654" i="1"/>
  <c r="X654" i="1"/>
  <c r="Y654" i="1"/>
  <c r="T655" i="1"/>
  <c r="AA655" i="1" s="1"/>
  <c r="U655" i="1"/>
  <c r="AB655" i="1" s="1"/>
  <c r="V655" i="1"/>
  <c r="W655" i="1"/>
  <c r="X655" i="1"/>
  <c r="Y655" i="1"/>
  <c r="T656" i="1"/>
  <c r="AA656" i="1" s="1"/>
  <c r="U656" i="1"/>
  <c r="AB656" i="1" s="1"/>
  <c r="V656" i="1"/>
  <c r="W656" i="1"/>
  <c r="X656" i="1"/>
  <c r="Y656" i="1"/>
  <c r="T657" i="1"/>
  <c r="AA657" i="1" s="1"/>
  <c r="U657" i="1"/>
  <c r="AB657" i="1" s="1"/>
  <c r="V657" i="1"/>
  <c r="W657" i="1"/>
  <c r="X657" i="1"/>
  <c r="Y657" i="1"/>
  <c r="T658" i="1"/>
  <c r="AA658" i="1" s="1"/>
  <c r="U658" i="1"/>
  <c r="V658" i="1"/>
  <c r="W658" i="1"/>
  <c r="X658" i="1"/>
  <c r="Y658" i="1"/>
  <c r="T659" i="1"/>
  <c r="AA659" i="1" s="1"/>
  <c r="U659" i="1"/>
  <c r="AB659" i="1" s="1"/>
  <c r="V659" i="1"/>
  <c r="W659" i="1"/>
  <c r="X659" i="1"/>
  <c r="Y659" i="1"/>
  <c r="T660" i="1"/>
  <c r="AA660" i="1" s="1"/>
  <c r="U660" i="1"/>
  <c r="V660" i="1"/>
  <c r="W660" i="1"/>
  <c r="AB660" i="1" s="1"/>
  <c r="X660" i="1"/>
  <c r="Y660" i="1"/>
  <c r="T661" i="1"/>
  <c r="AA661" i="1" s="1"/>
  <c r="U661" i="1"/>
  <c r="AB661" i="1" s="1"/>
  <c r="V661" i="1"/>
  <c r="W661" i="1"/>
  <c r="X661" i="1"/>
  <c r="Y661" i="1"/>
  <c r="T662" i="1"/>
  <c r="AA662" i="1" s="1"/>
  <c r="U662" i="1"/>
  <c r="V662" i="1"/>
  <c r="W662" i="1"/>
  <c r="X662" i="1"/>
  <c r="Y662" i="1"/>
  <c r="T663" i="1"/>
  <c r="AA663" i="1" s="1"/>
  <c r="U663" i="1"/>
  <c r="AB663" i="1" s="1"/>
  <c r="V663" i="1"/>
  <c r="W663" i="1"/>
  <c r="X663" i="1"/>
  <c r="Y663" i="1"/>
  <c r="AJ481" i="2" l="1"/>
  <c r="AB658" i="1"/>
  <c r="AB648" i="1"/>
  <c r="AB640" i="1"/>
  <c r="AB632" i="1"/>
  <c r="AB624" i="1"/>
  <c r="AB616" i="1"/>
  <c r="AB608" i="1"/>
  <c r="AB596" i="1"/>
  <c r="AB588" i="1"/>
  <c r="AC588" i="1" s="1"/>
  <c r="AB578" i="1"/>
  <c r="AC578" i="1" s="1"/>
  <c r="AB568" i="1"/>
  <c r="AB560" i="1"/>
  <c r="AB552" i="1"/>
  <c r="AB544" i="1"/>
  <c r="AC544" i="1" s="1"/>
  <c r="AB538" i="1"/>
  <c r="AB530" i="1"/>
  <c r="AB522" i="1"/>
  <c r="AB518" i="1"/>
  <c r="AC518" i="1" s="1"/>
  <c r="AB512" i="1"/>
  <c r="AC508" i="1"/>
  <c r="AB508" i="1"/>
  <c r="AB502" i="1"/>
  <c r="AC496" i="1"/>
  <c r="AB496" i="1"/>
  <c r="AB490" i="1"/>
  <c r="AB484" i="1"/>
  <c r="AC484" i="1" s="1"/>
  <c r="AB474" i="1"/>
  <c r="AB462" i="1"/>
  <c r="AB454" i="1"/>
  <c r="AB444" i="1"/>
  <c r="AC444" i="1" s="1"/>
  <c r="AB436" i="1"/>
  <c r="AC436" i="1" s="1"/>
  <c r="AB434" i="1"/>
  <c r="AC434" i="1" s="1"/>
  <c r="AC428" i="1"/>
  <c r="AB428" i="1"/>
  <c r="AB422" i="1"/>
  <c r="AB416" i="1"/>
  <c r="AC416" i="1" s="1"/>
  <c r="AB402" i="1"/>
  <c r="AB386" i="1"/>
  <c r="AB370" i="1"/>
  <c r="AB362" i="1"/>
  <c r="AC360" i="1"/>
  <c r="AB360" i="1"/>
  <c r="AC356" i="1"/>
  <c r="AB356" i="1"/>
  <c r="AB350" i="1"/>
  <c r="AC350" i="1" s="1"/>
  <c r="AB344" i="1"/>
  <c r="AC344" i="1" s="1"/>
  <c r="AB340" i="1"/>
  <c r="AC340" i="1" s="1"/>
  <c r="AB334" i="1"/>
  <c r="AC334" i="1" s="1"/>
  <c r="AC328" i="1"/>
  <c r="AB328" i="1"/>
  <c r="AC324" i="1"/>
  <c r="AB324" i="1"/>
  <c r="AB306" i="1"/>
  <c r="AB302" i="1"/>
  <c r="AC302" i="1" s="1"/>
  <c r="AB294" i="1"/>
  <c r="AB282" i="1"/>
  <c r="AB276" i="1"/>
  <c r="AB272" i="1"/>
  <c r="AB268" i="1"/>
  <c r="AC268" i="1" s="1"/>
  <c r="AB258" i="1"/>
  <c r="AC250" i="1"/>
  <c r="AB250" i="1"/>
  <c r="AB238" i="1"/>
  <c r="AB232" i="1"/>
  <c r="AB228" i="1"/>
  <c r="AB224" i="1"/>
  <c r="AB218" i="1"/>
  <c r="AB214" i="1"/>
  <c r="AB210" i="1"/>
  <c r="AC210" i="1" s="1"/>
  <c r="AB206" i="1"/>
  <c r="AC206" i="1" s="1"/>
  <c r="AB204" i="1"/>
  <c r="AB202" i="1"/>
  <c r="AB200" i="1"/>
  <c r="AB198" i="1"/>
  <c r="AB196" i="1"/>
  <c r="AB194" i="1"/>
  <c r="AB192" i="1"/>
  <c r="AB190" i="1"/>
  <c r="AB188" i="1"/>
  <c r="AB182" i="1"/>
  <c r="AB180" i="1"/>
  <c r="AC180" i="1" s="1"/>
  <c r="AB178" i="1"/>
  <c r="AC178" i="1" s="1"/>
  <c r="AB176" i="1"/>
  <c r="AB174" i="1"/>
  <c r="AB172" i="1"/>
  <c r="AB170" i="1"/>
  <c r="AB168" i="1"/>
  <c r="AB166" i="1"/>
  <c r="AB164" i="1"/>
  <c r="AB162" i="1"/>
  <c r="AB160" i="1"/>
  <c r="AB158" i="1"/>
  <c r="AB156" i="1"/>
  <c r="AC156" i="1" s="1"/>
  <c r="AB154" i="1"/>
  <c r="AC154" i="1" s="1"/>
  <c r="AB152" i="1"/>
  <c r="AB150" i="1"/>
  <c r="AB148" i="1"/>
  <c r="AB146" i="1"/>
  <c r="AB144" i="1"/>
  <c r="AB142" i="1"/>
  <c r="AB140" i="1"/>
  <c r="AB138" i="1"/>
  <c r="AB136" i="1"/>
  <c r="AB134" i="1"/>
  <c r="AB132" i="1"/>
  <c r="AC132" i="1" s="1"/>
  <c r="AB130" i="1"/>
  <c r="AC130" i="1" s="1"/>
  <c r="AB128" i="1"/>
  <c r="AB126" i="1"/>
  <c r="AB124" i="1"/>
  <c r="AB122" i="1"/>
  <c r="AB120" i="1"/>
  <c r="AB118" i="1"/>
  <c r="AB114" i="1"/>
  <c r="AB112" i="1"/>
  <c r="AB110" i="1"/>
  <c r="AB108" i="1"/>
  <c r="AB106" i="1"/>
  <c r="AB104" i="1"/>
  <c r="AC104" i="1" s="1"/>
  <c r="AB102" i="1"/>
  <c r="AB100" i="1"/>
  <c r="AB98" i="1"/>
  <c r="AB32" i="1"/>
  <c r="AB662" i="1"/>
  <c r="AB650" i="1"/>
  <c r="AB644" i="1"/>
  <c r="AB638" i="1"/>
  <c r="AB630" i="1"/>
  <c r="AB622" i="1"/>
  <c r="AB614" i="1"/>
  <c r="AC614" i="1" s="1"/>
  <c r="AB606" i="1"/>
  <c r="AC606" i="1" s="1"/>
  <c r="AB600" i="1"/>
  <c r="AB592" i="1"/>
  <c r="AB586" i="1"/>
  <c r="AB574" i="1"/>
  <c r="AB564" i="1"/>
  <c r="AB558" i="1"/>
  <c r="AB550" i="1"/>
  <c r="AB542" i="1"/>
  <c r="AB534" i="1"/>
  <c r="AB532" i="1"/>
  <c r="AC532" i="1" s="1"/>
  <c r="AB524" i="1"/>
  <c r="AC524" i="1" s="1"/>
  <c r="AB514" i="1"/>
  <c r="AB504" i="1"/>
  <c r="AB494" i="1"/>
  <c r="AB488" i="1"/>
  <c r="AB480" i="1"/>
  <c r="AB472" i="1"/>
  <c r="AC470" i="1"/>
  <c r="AB470" i="1"/>
  <c r="AB464" i="1"/>
  <c r="AB460" i="1"/>
  <c r="AC460" i="1" s="1"/>
  <c r="AB452" i="1"/>
  <c r="AC452" i="1" s="1"/>
  <c r="AB442" i="1"/>
  <c r="AB432" i="1"/>
  <c r="AB424" i="1"/>
  <c r="AB414" i="1"/>
  <c r="AB410" i="1"/>
  <c r="AC410" i="1" s="1"/>
  <c r="AC408" i="1"/>
  <c r="AB408" i="1"/>
  <c r="AB404" i="1"/>
  <c r="AC404" i="1" s="1"/>
  <c r="AB400" i="1"/>
  <c r="AC400" i="1" s="1"/>
  <c r="AB396" i="1"/>
  <c r="AC396" i="1" s="1"/>
  <c r="AC392" i="1"/>
  <c r="AB392" i="1"/>
  <c r="AB382" i="1"/>
  <c r="AB380" i="1"/>
  <c r="AC380" i="1" s="1"/>
  <c r="AB378" i="1"/>
  <c r="AC378" i="1" s="1"/>
  <c r="AB376" i="1"/>
  <c r="AC376" i="1" s="1"/>
  <c r="AC372" i="1"/>
  <c r="AB372" i="1"/>
  <c r="AC368" i="1"/>
  <c r="AB368" i="1"/>
  <c r="AB358" i="1"/>
  <c r="AB352" i="1"/>
  <c r="AC352" i="1" s="1"/>
  <c r="AB338" i="1"/>
  <c r="AB332" i="1"/>
  <c r="AC332" i="1" s="1"/>
  <c r="AB314" i="1"/>
  <c r="AB298" i="1"/>
  <c r="AC298" i="1" s="1"/>
  <c r="AB292" i="1"/>
  <c r="AC292" i="1" s="1"/>
  <c r="AB288" i="1"/>
  <c r="AC288" i="1" s="1"/>
  <c r="AC284" i="1"/>
  <c r="AB284" i="1"/>
  <c r="AB280" i="1"/>
  <c r="AB274" i="1"/>
  <c r="AB266" i="1"/>
  <c r="AB264" i="1"/>
  <c r="AC264" i="1" s="1"/>
  <c r="AB254" i="1"/>
  <c r="AC254" i="1" s="1"/>
  <c r="AB240" i="1"/>
  <c r="AC240" i="1" s="1"/>
  <c r="AB234" i="1"/>
  <c r="AB226" i="1"/>
  <c r="AB220" i="1"/>
  <c r="AB216" i="1"/>
  <c r="AB208" i="1"/>
  <c r="AB186" i="1"/>
  <c r="AB654" i="1"/>
  <c r="AB646" i="1"/>
  <c r="AB636" i="1"/>
  <c r="AB628" i="1"/>
  <c r="AB620" i="1"/>
  <c r="AC620" i="1" s="1"/>
  <c r="AB612" i="1"/>
  <c r="AC612" i="1" s="1"/>
  <c r="AB604" i="1"/>
  <c r="AB598" i="1"/>
  <c r="AB590" i="1"/>
  <c r="AB582" i="1"/>
  <c r="AB576" i="1"/>
  <c r="AC576" i="1" s="1"/>
  <c r="AB570" i="1"/>
  <c r="AB562" i="1"/>
  <c r="AB556" i="1"/>
  <c r="AC556" i="1" s="1"/>
  <c r="AB548" i="1"/>
  <c r="AC548" i="1" s="1"/>
  <c r="AB540" i="1"/>
  <c r="AC540" i="1" s="1"/>
  <c r="AB528" i="1"/>
  <c r="AB520" i="1"/>
  <c r="AB510" i="1"/>
  <c r="AB498" i="1"/>
  <c r="AB486" i="1"/>
  <c r="AB478" i="1"/>
  <c r="AB468" i="1"/>
  <c r="AB458" i="1"/>
  <c r="AB450" i="1"/>
  <c r="AB448" i="1"/>
  <c r="AC448" i="1" s="1"/>
  <c r="AC440" i="1"/>
  <c r="AB440" i="1"/>
  <c r="AB430" i="1"/>
  <c r="AB420" i="1"/>
  <c r="AB406" i="1"/>
  <c r="AB390" i="1"/>
  <c r="AB384" i="1"/>
  <c r="AC384" i="1" s="1"/>
  <c r="AB366" i="1"/>
  <c r="AB354" i="1"/>
  <c r="AB348" i="1"/>
  <c r="AC348" i="1" s="1"/>
  <c r="AC342" i="1"/>
  <c r="AB342" i="1"/>
  <c r="AC336" i="1"/>
  <c r="AB336" i="1"/>
  <c r="AB322" i="1"/>
  <c r="AB318" i="1"/>
  <c r="AC318" i="1" s="1"/>
  <c r="AC316" i="1"/>
  <c r="AB316" i="1"/>
  <c r="AB312" i="1"/>
  <c r="AC312" i="1" s="1"/>
  <c r="AB308" i="1"/>
  <c r="AC308" i="1" s="1"/>
  <c r="AB304" i="1"/>
  <c r="AC304" i="1" s="1"/>
  <c r="AC300" i="1"/>
  <c r="AB300" i="1"/>
  <c r="AB296" i="1"/>
  <c r="AC296" i="1" s="1"/>
  <c r="AB286" i="1"/>
  <c r="AB278" i="1"/>
  <c r="AB270" i="1"/>
  <c r="AB262" i="1"/>
  <c r="AB260" i="1"/>
  <c r="AC260" i="1" s="1"/>
  <c r="AB256" i="1"/>
  <c r="AC256" i="1" s="1"/>
  <c r="AC252" i="1"/>
  <c r="AB252" i="1"/>
  <c r="AB248" i="1"/>
  <c r="AC248" i="1" s="1"/>
  <c r="AC246" i="1"/>
  <c r="AB246" i="1"/>
  <c r="AB236" i="1"/>
  <c r="AB230" i="1"/>
  <c r="AB222" i="1"/>
  <c r="AB212" i="1"/>
  <c r="AC212" i="1" s="1"/>
  <c r="AB184" i="1"/>
  <c r="AB652" i="1"/>
  <c r="AB642" i="1"/>
  <c r="AB634" i="1"/>
  <c r="AB626" i="1"/>
  <c r="AB618" i="1"/>
  <c r="AB610" i="1"/>
  <c r="AB602" i="1"/>
  <c r="AB594" i="1"/>
  <c r="AB584" i="1"/>
  <c r="AB580" i="1"/>
  <c r="AC580" i="1" s="1"/>
  <c r="AB572" i="1"/>
  <c r="AC566" i="1"/>
  <c r="AB566" i="1"/>
  <c r="AB554" i="1"/>
  <c r="AB546" i="1"/>
  <c r="AB536" i="1"/>
  <c r="AB526" i="1"/>
  <c r="AB516" i="1"/>
  <c r="AB506" i="1"/>
  <c r="AB500" i="1"/>
  <c r="AB492" i="1"/>
  <c r="AB482" i="1"/>
  <c r="AC482" i="1" s="1"/>
  <c r="AB466" i="1"/>
  <c r="AB456" i="1"/>
  <c r="AB446" i="1"/>
  <c r="AB438" i="1"/>
  <c r="AB426" i="1"/>
  <c r="AB418" i="1"/>
  <c r="AB398" i="1"/>
  <c r="AB394" i="1"/>
  <c r="AC394" i="1" s="1"/>
  <c r="AB388" i="1"/>
  <c r="AC388" i="1" s="1"/>
  <c r="AB374" i="1"/>
  <c r="AC374" i="1" s="1"/>
  <c r="AB364" i="1"/>
  <c r="AC364" i="1" s="1"/>
  <c r="AB346" i="1"/>
  <c r="AB330" i="1"/>
  <c r="AB326" i="1"/>
  <c r="AC326" i="1" s="1"/>
  <c r="AC320" i="1"/>
  <c r="AB320" i="1"/>
  <c r="AB310" i="1"/>
  <c r="AC310" i="1" s="1"/>
  <c r="AB290" i="1"/>
  <c r="AC290" i="1" s="1"/>
  <c r="AC242" i="1"/>
  <c r="AB242" i="1"/>
  <c r="R198" i="1"/>
  <c r="AB244" i="1"/>
  <c r="AC244" i="1" s="1"/>
  <c r="AB483" i="1"/>
  <c r="AC483" i="1" s="1"/>
  <c r="AB447" i="1"/>
  <c r="AC447" i="1" s="1"/>
  <c r="AB443" i="1"/>
  <c r="AC443" i="1" s="1"/>
  <c r="AC439" i="1"/>
  <c r="AB439" i="1"/>
  <c r="AC435" i="1"/>
  <c r="AB435" i="1"/>
  <c r="AB431" i="1"/>
  <c r="AC431" i="1" s="1"/>
  <c r="AB427" i="1"/>
  <c r="AC427" i="1" s="1"/>
  <c r="AB423" i="1"/>
  <c r="AC423" i="1" s="1"/>
  <c r="AB421" i="1"/>
  <c r="AB419" i="1"/>
  <c r="AC419" i="1" s="1"/>
  <c r="AB417" i="1"/>
  <c r="AC415" i="1"/>
  <c r="AB415" i="1"/>
  <c r="AB413" i="1"/>
  <c r="AB411" i="1"/>
  <c r="AC411" i="1" s="1"/>
  <c r="AB409" i="1"/>
  <c r="AC409" i="1" s="1"/>
  <c r="AB407" i="1"/>
  <c r="AC407" i="1" s="1"/>
  <c r="AB405" i="1"/>
  <c r="AB403" i="1"/>
  <c r="AC403" i="1" s="1"/>
  <c r="AB401" i="1"/>
  <c r="AC399" i="1"/>
  <c r="AB399" i="1"/>
  <c r="AB397" i="1"/>
  <c r="AB395" i="1"/>
  <c r="AC395" i="1" s="1"/>
  <c r="AB393" i="1"/>
  <c r="AB391" i="1"/>
  <c r="AC391" i="1" s="1"/>
  <c r="AB389" i="1"/>
  <c r="AB387" i="1"/>
  <c r="AC387" i="1" s="1"/>
  <c r="AB385" i="1"/>
  <c r="AC383" i="1"/>
  <c r="AB383" i="1"/>
  <c r="AB381" i="1"/>
  <c r="AB379" i="1"/>
  <c r="AC379" i="1" s="1"/>
  <c r="AB377" i="1"/>
  <c r="AB375" i="1"/>
  <c r="AC375" i="1" s="1"/>
  <c r="AB373" i="1"/>
  <c r="AB371" i="1"/>
  <c r="AC371" i="1" s="1"/>
  <c r="AB369" i="1"/>
  <c r="AB367" i="1"/>
  <c r="AC367" i="1" s="1"/>
  <c r="AB365" i="1"/>
  <c r="AB363" i="1"/>
  <c r="AC363" i="1" s="1"/>
  <c r="AB361" i="1"/>
  <c r="AB359" i="1"/>
  <c r="AC359" i="1" s="1"/>
  <c r="AB357" i="1"/>
  <c r="AB355" i="1"/>
  <c r="AC355" i="1" s="1"/>
  <c r="AB353" i="1"/>
  <c r="AB351" i="1"/>
  <c r="AC351" i="1" s="1"/>
  <c r="AB349" i="1"/>
  <c r="AB347" i="1"/>
  <c r="AC347" i="1" s="1"/>
  <c r="AB345" i="1"/>
  <c r="AB343" i="1"/>
  <c r="AC343" i="1" s="1"/>
  <c r="AB341" i="1"/>
  <c r="AB339" i="1"/>
  <c r="AC339" i="1" s="1"/>
  <c r="AB337" i="1"/>
  <c r="AB335" i="1"/>
  <c r="AC335" i="1" s="1"/>
  <c r="AB333" i="1"/>
  <c r="AB331" i="1"/>
  <c r="AC331" i="1" s="1"/>
  <c r="AB329" i="1"/>
  <c r="AB327" i="1"/>
  <c r="AC327" i="1" s="1"/>
  <c r="AB325" i="1"/>
  <c r="AB323" i="1"/>
  <c r="AC323" i="1" s="1"/>
  <c r="AB321" i="1"/>
  <c r="AB319" i="1"/>
  <c r="AC319" i="1" s="1"/>
  <c r="AB317" i="1"/>
  <c r="AC317" i="1" s="1"/>
  <c r="AB315" i="1"/>
  <c r="AB313" i="1"/>
  <c r="AB311" i="1"/>
  <c r="AB309" i="1"/>
  <c r="AB307" i="1"/>
  <c r="AB305" i="1"/>
  <c r="AB303" i="1"/>
  <c r="AB301" i="1"/>
  <c r="AC301" i="1" s="1"/>
  <c r="AB299" i="1"/>
  <c r="AC299" i="1" s="1"/>
  <c r="AB297" i="1"/>
  <c r="AB295" i="1"/>
  <c r="AB293" i="1"/>
  <c r="AC293" i="1" s="1"/>
  <c r="AB291" i="1"/>
  <c r="AB289" i="1"/>
  <c r="AB287" i="1"/>
  <c r="AB285" i="1"/>
  <c r="AC285" i="1" s="1"/>
  <c r="AB283" i="1"/>
  <c r="AB281" i="1"/>
  <c r="AB279" i="1"/>
  <c r="AB277" i="1"/>
  <c r="AB275" i="1"/>
  <c r="AB273" i="1"/>
  <c r="AB271" i="1"/>
  <c r="AB269" i="1"/>
  <c r="AB267" i="1"/>
  <c r="AB265" i="1"/>
  <c r="AB263" i="1"/>
  <c r="AC263" i="1" s="1"/>
  <c r="AB261" i="1"/>
  <c r="AB259" i="1"/>
  <c r="AB257" i="1"/>
  <c r="AB255" i="1"/>
  <c r="AB253" i="1"/>
  <c r="AC253" i="1" s="1"/>
  <c r="AB251" i="1"/>
  <c r="AC251" i="1" s="1"/>
  <c r="AB247" i="1"/>
  <c r="AB245" i="1"/>
  <c r="AB243" i="1"/>
  <c r="AB241" i="1"/>
  <c r="AB239" i="1"/>
  <c r="AB237" i="1"/>
  <c r="AB235" i="1"/>
  <c r="AB233" i="1"/>
  <c r="AB231" i="1"/>
  <c r="AB229" i="1"/>
  <c r="AB227" i="1"/>
  <c r="AB225" i="1"/>
  <c r="AC225" i="1" s="1"/>
  <c r="AB223" i="1"/>
  <c r="AB221" i="1"/>
  <c r="AB219" i="1"/>
  <c r="AB217" i="1"/>
  <c r="AB215" i="1"/>
  <c r="AB213" i="1"/>
  <c r="AB211" i="1"/>
  <c r="AB209" i="1"/>
  <c r="AB207" i="1"/>
  <c r="AB205" i="1"/>
  <c r="AB203" i="1"/>
  <c r="AB201" i="1"/>
  <c r="AB199" i="1"/>
  <c r="AB197" i="1"/>
  <c r="AB195" i="1"/>
  <c r="AB193" i="1"/>
  <c r="AB191" i="1"/>
  <c r="AB189" i="1"/>
  <c r="AB187" i="1"/>
  <c r="AB185" i="1"/>
  <c r="AB183" i="1"/>
  <c r="AB181" i="1"/>
  <c r="AB179" i="1"/>
  <c r="AC179" i="1" s="1"/>
  <c r="AB177" i="1"/>
  <c r="AC177" i="1" s="1"/>
  <c r="AB175" i="1"/>
  <c r="AB173" i="1"/>
  <c r="AB171" i="1"/>
  <c r="AB169" i="1"/>
  <c r="AB167" i="1"/>
  <c r="AB165" i="1"/>
  <c r="AC165" i="1" s="1"/>
  <c r="AB163" i="1"/>
  <c r="AC163" i="1" s="1"/>
  <c r="AB161" i="1"/>
  <c r="AB159" i="1"/>
  <c r="AB157" i="1"/>
  <c r="AB155" i="1"/>
  <c r="AB153" i="1"/>
  <c r="AC153" i="1" s="1"/>
  <c r="AB151" i="1"/>
  <c r="AB149" i="1"/>
  <c r="AB147" i="1"/>
  <c r="AC147" i="1" s="1"/>
  <c r="AB145" i="1"/>
  <c r="AB143" i="1"/>
  <c r="AB141" i="1"/>
  <c r="AB139" i="1"/>
  <c r="AB137" i="1"/>
  <c r="AB135" i="1"/>
  <c r="AB133" i="1"/>
  <c r="AB131" i="1"/>
  <c r="AB129" i="1"/>
  <c r="AC129" i="1" s="1"/>
  <c r="AB127" i="1"/>
  <c r="R591" i="1"/>
  <c r="R555" i="1"/>
  <c r="AB579" i="1"/>
  <c r="AC579" i="1" s="1"/>
  <c r="AB531" i="1"/>
  <c r="AC531" i="1" s="1"/>
  <c r="R650" i="1"/>
  <c r="R638" i="1"/>
  <c r="R614" i="1"/>
  <c r="R506" i="1"/>
  <c r="R494" i="1"/>
  <c r="R470" i="1"/>
  <c r="R362" i="1"/>
  <c r="R350" i="1"/>
  <c r="R326" i="1"/>
  <c r="R254" i="1"/>
  <c r="R206" i="1"/>
  <c r="R194" i="1"/>
  <c r="R110" i="1"/>
  <c r="R38" i="1"/>
  <c r="Q3" i="1"/>
  <c r="R3" i="1" s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04" i="1"/>
  <c r="R492" i="1"/>
  <c r="R480" i="1"/>
  <c r="R468" i="1"/>
  <c r="R456" i="1"/>
  <c r="R444" i="1"/>
  <c r="R432" i="1"/>
  <c r="Q658" i="1"/>
  <c r="Q646" i="1"/>
  <c r="Q634" i="1"/>
  <c r="Q622" i="1"/>
  <c r="R622" i="1" s="1"/>
  <c r="Q610" i="1"/>
  <c r="R610" i="1" s="1"/>
  <c r="Q598" i="1"/>
  <c r="Q586" i="1"/>
  <c r="Q574" i="1"/>
  <c r="R574" i="1" s="1"/>
  <c r="Q562" i="1"/>
  <c r="Q550" i="1"/>
  <c r="Q538" i="1"/>
  <c r="Q526" i="1"/>
  <c r="Q514" i="1"/>
  <c r="Q502" i="1"/>
  <c r="Q490" i="1"/>
  <c r="Q478" i="1"/>
  <c r="R478" i="1" s="1"/>
  <c r="Q466" i="1"/>
  <c r="R466" i="1" s="1"/>
  <c r="R658" i="1"/>
  <c r="R646" i="1"/>
  <c r="R634" i="1"/>
  <c r="R598" i="1"/>
  <c r="R586" i="1"/>
  <c r="R562" i="1"/>
  <c r="R550" i="1"/>
  <c r="R538" i="1"/>
  <c r="R526" i="1"/>
  <c r="R514" i="1"/>
  <c r="R502" i="1"/>
  <c r="R490" i="1"/>
  <c r="R454" i="1"/>
  <c r="R442" i="1"/>
  <c r="R394" i="1"/>
  <c r="R382" i="1"/>
  <c r="R358" i="1"/>
  <c r="R346" i="1"/>
  <c r="R226" i="1"/>
  <c r="R214" i="1"/>
  <c r="R178" i="1"/>
  <c r="R82" i="1"/>
  <c r="R70" i="1"/>
  <c r="R46" i="1"/>
  <c r="R34" i="1"/>
  <c r="AB96" i="1"/>
  <c r="AB94" i="1"/>
  <c r="AC94" i="1" s="1"/>
  <c r="AB92" i="1"/>
  <c r="AB90" i="1"/>
  <c r="AB88" i="1"/>
  <c r="AB86" i="1"/>
  <c r="AB84" i="1"/>
  <c r="AC84" i="1" s="1"/>
  <c r="AB82" i="1"/>
  <c r="AB80" i="1"/>
  <c r="AB78" i="1"/>
  <c r="AC78" i="1" s="1"/>
  <c r="AB76" i="1"/>
  <c r="AB74" i="1"/>
  <c r="AB72" i="1"/>
  <c r="AB70" i="1"/>
  <c r="AC70" i="1" s="1"/>
  <c r="AB68" i="1"/>
  <c r="AB66" i="1"/>
  <c r="AB64" i="1"/>
  <c r="AB62" i="1"/>
  <c r="AB60" i="1"/>
  <c r="AC60" i="1" s="1"/>
  <c r="AB58" i="1"/>
  <c r="AB56" i="1"/>
  <c r="AB54" i="1"/>
  <c r="AC54" i="1" s="1"/>
  <c r="AB52" i="1"/>
  <c r="AB50" i="1"/>
  <c r="AB48" i="1"/>
  <c r="AC48" i="1" s="1"/>
  <c r="AB46" i="1"/>
  <c r="AC46" i="1" s="1"/>
  <c r="AB44" i="1"/>
  <c r="AB42" i="1"/>
  <c r="AB40" i="1"/>
  <c r="AB38" i="1"/>
  <c r="AB36" i="1"/>
  <c r="AC36" i="1" s="1"/>
  <c r="AB34" i="1"/>
  <c r="AB30" i="1"/>
  <c r="AC30" i="1" s="1"/>
  <c r="AB28" i="1"/>
  <c r="AC28" i="1" s="1"/>
  <c r="AB26" i="1"/>
  <c r="AB24" i="1"/>
  <c r="AB22" i="1"/>
  <c r="AB20" i="1"/>
  <c r="AB18" i="1"/>
  <c r="AB16" i="1"/>
  <c r="AB14" i="1"/>
  <c r="AB12" i="1"/>
  <c r="AB10" i="1"/>
  <c r="AC10" i="1" s="1"/>
  <c r="AB8" i="1"/>
  <c r="AC8" i="1" s="1"/>
  <c r="AB6" i="1"/>
  <c r="AC6" i="1" s="1"/>
  <c r="AB4" i="1"/>
  <c r="AC4" i="1" s="1"/>
  <c r="Q282" i="1"/>
  <c r="R655" i="1"/>
  <c r="R643" i="1"/>
  <c r="R342" i="1"/>
  <c r="R330" i="1"/>
  <c r="R318" i="1"/>
  <c r="R282" i="1"/>
  <c r="R270" i="1"/>
  <c r="R258" i="1"/>
  <c r="R210" i="1"/>
  <c r="R186" i="1"/>
  <c r="R174" i="1"/>
  <c r="R162" i="1"/>
  <c r="R78" i="1"/>
  <c r="R42" i="1"/>
  <c r="R30" i="1"/>
  <c r="Q5" i="1"/>
  <c r="R5" i="1" s="1"/>
  <c r="Q652" i="1"/>
  <c r="R652" i="1" s="1"/>
  <c r="Q640" i="1"/>
  <c r="Q628" i="1"/>
  <c r="R628" i="1" s="1"/>
  <c r="Q616" i="1"/>
  <c r="R616" i="1" s="1"/>
  <c r="Q604" i="1"/>
  <c r="Q592" i="1"/>
  <c r="Q580" i="1"/>
  <c r="Q568" i="1"/>
  <c r="Q556" i="1"/>
  <c r="R556" i="1" s="1"/>
  <c r="Q544" i="1"/>
  <c r="R544" i="1" s="1"/>
  <c r="Q532" i="1"/>
  <c r="Q520" i="1"/>
  <c r="R520" i="1" s="1"/>
  <c r="Q508" i="1"/>
  <c r="R508" i="1" s="1"/>
  <c r="Q496" i="1"/>
  <c r="Q484" i="1"/>
  <c r="R484" i="1" s="1"/>
  <c r="Q472" i="1"/>
  <c r="R472" i="1" s="1"/>
  <c r="Q460" i="1"/>
  <c r="Q436" i="1"/>
  <c r="R436" i="1" s="1"/>
  <c r="Q424" i="1"/>
  <c r="R424" i="1" s="1"/>
  <c r="Q412" i="1"/>
  <c r="R412" i="1" s="1"/>
  <c r="Q400" i="1"/>
  <c r="Q388" i="1"/>
  <c r="Q376" i="1"/>
  <c r="Q364" i="1"/>
  <c r="Q352" i="1"/>
  <c r="R352" i="1" s="1"/>
  <c r="Q340" i="1"/>
  <c r="Q328" i="1"/>
  <c r="Q316" i="1"/>
  <c r="Q304" i="1"/>
  <c r="Q292" i="1"/>
  <c r="Q280" i="1"/>
  <c r="Q268" i="1"/>
  <c r="R268" i="1" s="1"/>
  <c r="Q256" i="1"/>
  <c r="R256" i="1" s="1"/>
  <c r="Q244" i="1"/>
  <c r="Q232" i="1"/>
  <c r="Q220" i="1"/>
  <c r="R220" i="1" s="1"/>
  <c r="Q208" i="1"/>
  <c r="R208" i="1" s="1"/>
  <c r="Q196" i="1"/>
  <c r="R196" i="1" s="1"/>
  <c r="Q184" i="1"/>
  <c r="R184" i="1" s="1"/>
  <c r="Q172" i="1"/>
  <c r="R172" i="1" s="1"/>
  <c r="Q160" i="1"/>
  <c r="Q148" i="1"/>
  <c r="Q136" i="1"/>
  <c r="R136" i="1" s="1"/>
  <c r="Q124" i="1"/>
  <c r="R124" i="1" s="1"/>
  <c r="Q112" i="1"/>
  <c r="Q100" i="1"/>
  <c r="Q88" i="1"/>
  <c r="Q76" i="1"/>
  <c r="R76" i="1" s="1"/>
  <c r="Q64" i="1"/>
  <c r="R64" i="1" s="1"/>
  <c r="Q52" i="1"/>
  <c r="R52" i="1" s="1"/>
  <c r="Q40" i="1"/>
  <c r="R40" i="1" s="1"/>
  <c r="Q28" i="1"/>
  <c r="R28" i="1" s="1"/>
  <c r="R73" i="1"/>
  <c r="Q663" i="1"/>
  <c r="Q639" i="1"/>
  <c r="Q615" i="1"/>
  <c r="R615" i="1" s="1"/>
  <c r="Q591" i="1"/>
  <c r="Q567" i="1"/>
  <c r="Q543" i="1"/>
  <c r="R543" i="1" s="1"/>
  <c r="Q507" i="1"/>
  <c r="R507" i="1" s="1"/>
  <c r="Q483" i="1"/>
  <c r="R483" i="1" s="1"/>
  <c r="Q459" i="1"/>
  <c r="R459" i="1" s="1"/>
  <c r="Q435" i="1"/>
  <c r="R435" i="1" s="1"/>
  <c r="Q411" i="1"/>
  <c r="R411" i="1" s="1"/>
  <c r="Q375" i="1"/>
  <c r="R375" i="1" s="1"/>
  <c r="Q303" i="1"/>
  <c r="R303" i="1" s="1"/>
  <c r="Q267" i="1"/>
  <c r="R267" i="1" s="1"/>
  <c r="Q231" i="1"/>
  <c r="R231" i="1" s="1"/>
  <c r="Q195" i="1"/>
  <c r="R195" i="1" s="1"/>
  <c r="Q159" i="1"/>
  <c r="R159" i="1" s="1"/>
  <c r="Q135" i="1"/>
  <c r="R135" i="1" s="1"/>
  <c r="Q123" i="1"/>
  <c r="R123" i="1" s="1"/>
  <c r="Q111" i="1"/>
  <c r="R111" i="1" s="1"/>
  <c r="Q99" i="1"/>
  <c r="R99" i="1" s="1"/>
  <c r="Q87" i="1"/>
  <c r="R87" i="1" s="1"/>
  <c r="Q75" i="1"/>
  <c r="R75" i="1" s="1"/>
  <c r="Q63" i="1"/>
  <c r="R63" i="1" s="1"/>
  <c r="Q51" i="1"/>
  <c r="R51" i="1" s="1"/>
  <c r="Q27" i="1"/>
  <c r="R27" i="1" s="1"/>
  <c r="Q15" i="1"/>
  <c r="R15" i="1" s="1"/>
  <c r="Q651" i="1"/>
  <c r="Q627" i="1"/>
  <c r="Q603" i="1"/>
  <c r="R603" i="1" s="1"/>
  <c r="Q579" i="1"/>
  <c r="R579" i="1" s="1"/>
  <c r="Q555" i="1"/>
  <c r="Q531" i="1"/>
  <c r="R531" i="1" s="1"/>
  <c r="Q519" i="1"/>
  <c r="R519" i="1" s="1"/>
  <c r="Q495" i="1"/>
  <c r="R495" i="1" s="1"/>
  <c r="Q471" i="1"/>
  <c r="R471" i="1" s="1"/>
  <c r="Q447" i="1"/>
  <c r="R447" i="1" s="1"/>
  <c r="Q423" i="1"/>
  <c r="R423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15" i="1"/>
  <c r="R315" i="1" s="1"/>
  <c r="Q291" i="1"/>
  <c r="R291" i="1" s="1"/>
  <c r="Q279" i="1"/>
  <c r="R279" i="1" s="1"/>
  <c r="Q255" i="1"/>
  <c r="R255" i="1" s="1"/>
  <c r="Q243" i="1"/>
  <c r="R243" i="1" s="1"/>
  <c r="Q219" i="1"/>
  <c r="R219" i="1" s="1"/>
  <c r="Q207" i="1"/>
  <c r="R207" i="1" s="1"/>
  <c r="Q183" i="1"/>
  <c r="R183" i="1" s="1"/>
  <c r="Q171" i="1"/>
  <c r="R171" i="1" s="1"/>
  <c r="Q147" i="1"/>
  <c r="R147" i="1" s="1"/>
  <c r="Q39" i="1"/>
  <c r="R39" i="1" s="1"/>
  <c r="R604" i="1"/>
  <c r="R568" i="1"/>
  <c r="R496" i="1"/>
  <c r="R460" i="1"/>
  <c r="R448" i="1"/>
  <c r="R400" i="1"/>
  <c r="R364" i="1"/>
  <c r="R304" i="1"/>
  <c r="R280" i="1"/>
  <c r="Q38" i="1"/>
  <c r="Q454" i="1"/>
  <c r="Q442" i="1"/>
  <c r="Q430" i="1"/>
  <c r="R430" i="1" s="1"/>
  <c r="Q418" i="1"/>
  <c r="R418" i="1" s="1"/>
  <c r="Q406" i="1"/>
  <c r="R406" i="1" s="1"/>
  <c r="Q394" i="1"/>
  <c r="Q382" i="1"/>
  <c r="Q370" i="1"/>
  <c r="R370" i="1" s="1"/>
  <c r="Q358" i="1"/>
  <c r="Q346" i="1"/>
  <c r="Q334" i="1"/>
  <c r="R334" i="1" s="1"/>
  <c r="Q322" i="1"/>
  <c r="R322" i="1" s="1"/>
  <c r="Q310" i="1"/>
  <c r="R310" i="1" s="1"/>
  <c r="Q298" i="1"/>
  <c r="R298" i="1" s="1"/>
  <c r="Q286" i="1"/>
  <c r="R286" i="1" s="1"/>
  <c r="Q274" i="1"/>
  <c r="R274" i="1" s="1"/>
  <c r="Q262" i="1"/>
  <c r="R262" i="1" s="1"/>
  <c r="Q250" i="1"/>
  <c r="R250" i="1" s="1"/>
  <c r="Q238" i="1"/>
  <c r="R238" i="1" s="1"/>
  <c r="Q226" i="1"/>
  <c r="Q214" i="1"/>
  <c r="Q202" i="1"/>
  <c r="R202" i="1" s="1"/>
  <c r="Q190" i="1"/>
  <c r="R190" i="1" s="1"/>
  <c r="Q178" i="1"/>
  <c r="Q166" i="1"/>
  <c r="R166" i="1" s="1"/>
  <c r="Q154" i="1"/>
  <c r="R154" i="1" s="1"/>
  <c r="Q142" i="1"/>
  <c r="R142" i="1" s="1"/>
  <c r="Q130" i="1"/>
  <c r="R130" i="1" s="1"/>
  <c r="Q118" i="1"/>
  <c r="R118" i="1" s="1"/>
  <c r="Q106" i="1"/>
  <c r="R106" i="1" s="1"/>
  <c r="R611" i="1"/>
  <c r="R587" i="1"/>
  <c r="R575" i="1"/>
  <c r="R563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81" i="1"/>
  <c r="R69" i="1"/>
  <c r="R57" i="1"/>
  <c r="Q9" i="1"/>
  <c r="R9" i="1" s="1"/>
  <c r="R104" i="1"/>
  <c r="Q175" i="1"/>
  <c r="R175" i="1" s="1"/>
  <c r="Q163" i="1"/>
  <c r="R163" i="1" s="1"/>
  <c r="Q151" i="1"/>
  <c r="R151" i="1" s="1"/>
  <c r="Q139" i="1"/>
  <c r="R139" i="1" s="1"/>
  <c r="Q127" i="1"/>
  <c r="R127" i="1" s="1"/>
  <c r="Q115" i="1"/>
  <c r="R115" i="1" s="1"/>
  <c r="Q103" i="1"/>
  <c r="R103" i="1" s="1"/>
  <c r="Q91" i="1"/>
  <c r="R91" i="1" s="1"/>
  <c r="Q79" i="1"/>
  <c r="R79" i="1" s="1"/>
  <c r="Q67" i="1"/>
  <c r="R67" i="1" s="1"/>
  <c r="Q55" i="1"/>
  <c r="R55" i="1" s="1"/>
  <c r="Q31" i="1"/>
  <c r="R31" i="1" s="1"/>
  <c r="Q19" i="1"/>
  <c r="R19" i="1" s="1"/>
  <c r="Q7" i="1"/>
  <c r="R7" i="1" s="1"/>
  <c r="R101" i="1"/>
  <c r="Q4" i="1"/>
  <c r="R4" i="1" s="1"/>
  <c r="R656" i="1"/>
  <c r="R644" i="1"/>
  <c r="R632" i="1"/>
  <c r="R620" i="1"/>
  <c r="R572" i="1"/>
  <c r="R548" i="1"/>
  <c r="R524" i="1"/>
  <c r="R500" i="1"/>
  <c r="R488" i="1"/>
  <c r="R464" i="1"/>
  <c r="R440" i="1"/>
  <c r="R416" i="1"/>
  <c r="R404" i="1"/>
  <c r="R368" i="1"/>
  <c r="R356" i="1"/>
  <c r="R344" i="1"/>
  <c r="R320" i="1"/>
  <c r="R272" i="1"/>
  <c r="R260" i="1"/>
  <c r="R224" i="1"/>
  <c r="R212" i="1"/>
  <c r="R200" i="1"/>
  <c r="Q654" i="1"/>
  <c r="R654" i="1" s="1"/>
  <c r="Q642" i="1"/>
  <c r="R642" i="1" s="1"/>
  <c r="Q630" i="1"/>
  <c r="R630" i="1" s="1"/>
  <c r="Q618" i="1"/>
  <c r="R618" i="1" s="1"/>
  <c r="Q606" i="1"/>
  <c r="R606" i="1" s="1"/>
  <c r="Q594" i="1"/>
  <c r="R594" i="1" s="1"/>
  <c r="Q582" i="1"/>
  <c r="R582" i="1" s="1"/>
  <c r="Q570" i="1"/>
  <c r="R570" i="1" s="1"/>
  <c r="Q558" i="1"/>
  <c r="R558" i="1" s="1"/>
  <c r="Q546" i="1"/>
  <c r="R546" i="1" s="1"/>
  <c r="Q534" i="1"/>
  <c r="R534" i="1" s="1"/>
  <c r="Q522" i="1"/>
  <c r="R522" i="1" s="1"/>
  <c r="Q510" i="1"/>
  <c r="R510" i="1" s="1"/>
  <c r="Q498" i="1"/>
  <c r="R498" i="1" s="1"/>
  <c r="Q486" i="1"/>
  <c r="R486" i="1" s="1"/>
  <c r="Q474" i="1"/>
  <c r="R474" i="1" s="1"/>
  <c r="Q462" i="1"/>
  <c r="R462" i="1" s="1"/>
  <c r="Q450" i="1"/>
  <c r="R450" i="1" s="1"/>
  <c r="Q438" i="1"/>
  <c r="R438" i="1" s="1"/>
  <c r="Q426" i="1"/>
  <c r="R426" i="1" s="1"/>
  <c r="Q414" i="1"/>
  <c r="R414" i="1" s="1"/>
  <c r="Q402" i="1"/>
  <c r="R402" i="1" s="1"/>
  <c r="Q390" i="1"/>
  <c r="R390" i="1" s="1"/>
  <c r="Q378" i="1"/>
  <c r="R378" i="1" s="1"/>
  <c r="Q366" i="1"/>
  <c r="R366" i="1" s="1"/>
  <c r="Q354" i="1"/>
  <c r="R354" i="1" s="1"/>
  <c r="Q342" i="1"/>
  <c r="Q330" i="1"/>
  <c r="Q318" i="1"/>
  <c r="Q306" i="1"/>
  <c r="R306" i="1" s="1"/>
  <c r="Q294" i="1"/>
  <c r="R294" i="1" s="1"/>
  <c r="Q270" i="1"/>
  <c r="Q258" i="1"/>
  <c r="Q246" i="1"/>
  <c r="R246" i="1" s="1"/>
  <c r="Q234" i="1"/>
  <c r="R234" i="1" s="1"/>
  <c r="Q222" i="1"/>
  <c r="R222" i="1" s="1"/>
  <c r="Q210" i="1"/>
  <c r="Q198" i="1"/>
  <c r="Q186" i="1"/>
  <c r="Q174" i="1"/>
  <c r="Q162" i="1"/>
  <c r="Q150" i="1"/>
  <c r="R150" i="1" s="1"/>
  <c r="Q138" i="1"/>
  <c r="R138" i="1" s="1"/>
  <c r="Q126" i="1"/>
  <c r="R126" i="1" s="1"/>
  <c r="Q114" i="1"/>
  <c r="R114" i="1" s="1"/>
  <c r="Q102" i="1"/>
  <c r="R102" i="1" s="1"/>
  <c r="Q90" i="1"/>
  <c r="R90" i="1" s="1"/>
  <c r="Q78" i="1"/>
  <c r="Q66" i="1"/>
  <c r="R66" i="1" s="1"/>
  <c r="Q54" i="1"/>
  <c r="R54" i="1" s="1"/>
  <c r="Q42" i="1"/>
  <c r="Q30" i="1"/>
  <c r="Q18" i="1"/>
  <c r="R18" i="1" s="1"/>
  <c r="Q6" i="1"/>
  <c r="R6" i="1" s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89" i="1"/>
  <c r="R77" i="1"/>
  <c r="R41" i="1"/>
  <c r="R29" i="1"/>
  <c r="R17" i="1"/>
  <c r="Q16" i="1"/>
  <c r="R125" i="1"/>
  <c r="R329" i="1"/>
  <c r="AB125" i="1"/>
  <c r="AC125" i="1" s="1"/>
  <c r="AB123" i="1"/>
  <c r="AB121" i="1"/>
  <c r="AB119" i="1"/>
  <c r="AB117" i="1"/>
  <c r="AC117" i="1" s="1"/>
  <c r="AB113" i="1"/>
  <c r="AC113" i="1" s="1"/>
  <c r="AB111" i="1"/>
  <c r="AB109" i="1"/>
  <c r="AB107" i="1"/>
  <c r="AC107" i="1" s="1"/>
  <c r="AB105" i="1"/>
  <c r="AB101" i="1"/>
  <c r="AB99" i="1"/>
  <c r="AC99" i="1" s="1"/>
  <c r="AB97" i="1"/>
  <c r="AC97" i="1" s="1"/>
  <c r="AB95" i="1"/>
  <c r="AB93" i="1"/>
  <c r="AB91" i="1"/>
  <c r="AB89" i="1"/>
  <c r="AC89" i="1" s="1"/>
  <c r="AB87" i="1"/>
  <c r="AC87" i="1" s="1"/>
  <c r="AB85" i="1"/>
  <c r="AB83" i="1"/>
  <c r="AB81" i="1"/>
  <c r="AB79" i="1"/>
  <c r="AB77" i="1"/>
  <c r="AB75" i="1"/>
  <c r="AB73" i="1"/>
  <c r="AC73" i="1" s="1"/>
  <c r="AB71" i="1"/>
  <c r="AB69" i="1"/>
  <c r="AC69" i="1" s="1"/>
  <c r="AB65" i="1"/>
  <c r="AB63" i="1"/>
  <c r="AC63" i="1" s="1"/>
  <c r="AB61" i="1"/>
  <c r="AC61" i="1" s="1"/>
  <c r="AB59" i="1"/>
  <c r="AB57" i="1"/>
  <c r="AC57" i="1" s="1"/>
  <c r="AB55" i="1"/>
  <c r="AC55" i="1" s="1"/>
  <c r="AB53" i="1"/>
  <c r="AB51" i="1"/>
  <c r="AB49" i="1"/>
  <c r="AB47" i="1"/>
  <c r="AC47" i="1" s="1"/>
  <c r="AB45" i="1"/>
  <c r="AC45" i="1" s="1"/>
  <c r="AB41" i="1"/>
  <c r="AB39" i="1"/>
  <c r="AB37" i="1"/>
  <c r="AB35" i="1"/>
  <c r="AC35" i="1" s="1"/>
  <c r="AB33" i="1"/>
  <c r="AC33" i="1" s="1"/>
  <c r="AB31" i="1"/>
  <c r="AB29" i="1"/>
  <c r="AC29" i="1" s="1"/>
  <c r="AB27" i="1"/>
  <c r="AB25" i="1"/>
  <c r="AB23" i="1"/>
  <c r="AB21" i="1"/>
  <c r="AB19" i="1"/>
  <c r="AC19" i="1" s="1"/>
  <c r="AB17" i="1"/>
  <c r="AB15" i="1"/>
  <c r="AB13" i="1"/>
  <c r="AC13" i="1" s="1"/>
  <c r="AB5" i="1"/>
  <c r="AC5" i="1" s="1"/>
  <c r="R640" i="1"/>
  <c r="R592" i="1"/>
  <c r="R580" i="1"/>
  <c r="R532" i="1"/>
  <c r="R388" i="1"/>
  <c r="R376" i="1"/>
  <c r="R340" i="1"/>
  <c r="R328" i="1"/>
  <c r="R316" i="1"/>
  <c r="R292" i="1"/>
  <c r="R244" i="1"/>
  <c r="R232" i="1"/>
  <c r="R160" i="1"/>
  <c r="R148" i="1"/>
  <c r="R112" i="1"/>
  <c r="R100" i="1"/>
  <c r="R88" i="1"/>
  <c r="R16" i="1"/>
  <c r="Q662" i="1"/>
  <c r="R662" i="1" s="1"/>
  <c r="Q650" i="1"/>
  <c r="Q638" i="1"/>
  <c r="Q626" i="1"/>
  <c r="R626" i="1" s="1"/>
  <c r="Q614" i="1"/>
  <c r="Q602" i="1"/>
  <c r="R602" i="1" s="1"/>
  <c r="Q590" i="1"/>
  <c r="R590" i="1" s="1"/>
  <c r="Q578" i="1"/>
  <c r="R578" i="1" s="1"/>
  <c r="Q566" i="1"/>
  <c r="R566" i="1" s="1"/>
  <c r="Q554" i="1"/>
  <c r="R554" i="1" s="1"/>
  <c r="Q542" i="1"/>
  <c r="R542" i="1" s="1"/>
  <c r="Q530" i="1"/>
  <c r="R530" i="1" s="1"/>
  <c r="Q518" i="1"/>
  <c r="R518" i="1" s="1"/>
  <c r="Q506" i="1"/>
  <c r="Q494" i="1"/>
  <c r="Q482" i="1"/>
  <c r="R482" i="1" s="1"/>
  <c r="Q470" i="1"/>
  <c r="Q458" i="1"/>
  <c r="R458" i="1" s="1"/>
  <c r="Q446" i="1"/>
  <c r="R446" i="1" s="1"/>
  <c r="Q434" i="1"/>
  <c r="R434" i="1" s="1"/>
  <c r="Q422" i="1"/>
  <c r="R422" i="1" s="1"/>
  <c r="Q410" i="1"/>
  <c r="R410" i="1" s="1"/>
  <c r="Q398" i="1"/>
  <c r="R398" i="1" s="1"/>
  <c r="Q386" i="1"/>
  <c r="R386" i="1" s="1"/>
  <c r="Q374" i="1"/>
  <c r="R374" i="1" s="1"/>
  <c r="Q362" i="1"/>
  <c r="Q350" i="1"/>
  <c r="Q338" i="1"/>
  <c r="R338" i="1" s="1"/>
  <c r="Q326" i="1"/>
  <c r="Q314" i="1"/>
  <c r="R314" i="1" s="1"/>
  <c r="Q302" i="1"/>
  <c r="R302" i="1" s="1"/>
  <c r="Q290" i="1"/>
  <c r="R290" i="1" s="1"/>
  <c r="Q278" i="1"/>
  <c r="R278" i="1" s="1"/>
  <c r="Q266" i="1"/>
  <c r="R266" i="1" s="1"/>
  <c r="Q254" i="1"/>
  <c r="Q242" i="1"/>
  <c r="R242" i="1" s="1"/>
  <c r="Q230" i="1"/>
  <c r="R230" i="1" s="1"/>
  <c r="Q218" i="1"/>
  <c r="R218" i="1" s="1"/>
  <c r="Q206" i="1"/>
  <c r="Q194" i="1"/>
  <c r="Q182" i="1"/>
  <c r="R182" i="1" s="1"/>
  <c r="Q170" i="1"/>
  <c r="R170" i="1" s="1"/>
  <c r="Q158" i="1"/>
  <c r="R158" i="1" s="1"/>
  <c r="Q146" i="1"/>
  <c r="R146" i="1" s="1"/>
  <c r="Q134" i="1"/>
  <c r="R134" i="1" s="1"/>
  <c r="Q122" i="1"/>
  <c r="R122" i="1" s="1"/>
  <c r="Q110" i="1"/>
  <c r="Q98" i="1"/>
  <c r="R98" i="1" s="1"/>
  <c r="Q86" i="1"/>
  <c r="R86" i="1" s="1"/>
  <c r="Q74" i="1"/>
  <c r="R74" i="1" s="1"/>
  <c r="Q50" i="1"/>
  <c r="R50" i="1" s="1"/>
  <c r="Q26" i="1"/>
  <c r="R26" i="1" s="1"/>
  <c r="Q14" i="1"/>
  <c r="R14" i="1" s="1"/>
  <c r="R53" i="1"/>
  <c r="R663" i="1"/>
  <c r="R651" i="1"/>
  <c r="R639" i="1"/>
  <c r="R627" i="1"/>
  <c r="R567" i="1"/>
  <c r="R469" i="1"/>
  <c r="R457" i="1"/>
  <c r="R445" i="1"/>
  <c r="R433" i="1"/>
  <c r="R421" i="1"/>
  <c r="R409" i="1"/>
  <c r="R397" i="1"/>
  <c r="R385" i="1"/>
  <c r="R373" i="1"/>
  <c r="R361" i="1"/>
  <c r="R349" i="1"/>
  <c r="R337" i="1"/>
  <c r="R325" i="1"/>
  <c r="R313" i="1"/>
  <c r="R301" i="1"/>
  <c r="R289" i="1"/>
  <c r="R277" i="1"/>
  <c r="R265" i="1"/>
  <c r="R253" i="1"/>
  <c r="R241" i="1"/>
  <c r="R229" i="1"/>
  <c r="R217" i="1"/>
  <c r="R205" i="1"/>
  <c r="R193" i="1"/>
  <c r="R181" i="1"/>
  <c r="R169" i="1"/>
  <c r="R157" i="1"/>
  <c r="R145" i="1"/>
  <c r="R133" i="1"/>
  <c r="R121" i="1"/>
  <c r="R109" i="1"/>
  <c r="R97" i="1"/>
  <c r="R85" i="1"/>
  <c r="R61" i="1"/>
  <c r="R49" i="1"/>
  <c r="R37" i="1"/>
  <c r="R25" i="1"/>
  <c r="R13" i="1"/>
  <c r="Q173" i="1"/>
  <c r="R173" i="1" s="1"/>
  <c r="Q161" i="1"/>
  <c r="R161" i="1" s="1"/>
  <c r="Q149" i="1"/>
  <c r="R149" i="1" s="1"/>
  <c r="Q137" i="1"/>
  <c r="R137" i="1" s="1"/>
  <c r="Q113" i="1"/>
  <c r="R113" i="1" s="1"/>
  <c r="Q65" i="1"/>
  <c r="R65" i="1" s="1"/>
  <c r="Q94" i="1"/>
  <c r="R94" i="1" s="1"/>
  <c r="Q82" i="1"/>
  <c r="Q70" i="1"/>
  <c r="Q58" i="1"/>
  <c r="R58" i="1" s="1"/>
  <c r="Q46" i="1"/>
  <c r="Q34" i="1"/>
  <c r="Q22" i="1"/>
  <c r="R22" i="1" s="1"/>
  <c r="Q10" i="1"/>
  <c r="R10" i="1" s="1"/>
  <c r="AC653" i="1"/>
  <c r="AC238" i="1"/>
  <c r="AC236" i="1"/>
  <c r="AC234" i="1"/>
  <c r="AC232" i="1"/>
  <c r="AC230" i="1"/>
  <c r="AC228" i="1"/>
  <c r="AC226" i="1"/>
  <c r="AC224" i="1"/>
  <c r="AC222" i="1"/>
  <c r="AC220" i="1"/>
  <c r="AC218" i="1"/>
  <c r="AC216" i="1"/>
  <c r="AC214" i="1"/>
  <c r="AC208" i="1"/>
  <c r="AC204" i="1"/>
  <c r="AC202" i="1"/>
  <c r="AC200" i="1"/>
  <c r="AC198" i="1"/>
  <c r="AC196" i="1"/>
  <c r="AC194" i="1"/>
  <c r="AC192" i="1"/>
  <c r="AC190" i="1"/>
  <c r="AC188" i="1"/>
  <c r="AC186" i="1"/>
  <c r="AC184" i="1"/>
  <c r="AC182" i="1"/>
  <c r="AC176" i="1"/>
  <c r="AC174" i="1"/>
  <c r="AC426" i="1"/>
  <c r="AC313" i="1"/>
  <c r="AC305" i="1"/>
  <c r="AC297" i="1"/>
  <c r="AC291" i="1"/>
  <c r="AC289" i="1"/>
  <c r="AC287" i="1"/>
  <c r="AC281" i="1"/>
  <c r="AC279" i="1"/>
  <c r="AC277" i="1"/>
  <c r="AC271" i="1"/>
  <c r="AC269" i="1"/>
  <c r="AC267" i="1"/>
  <c r="AC257" i="1"/>
  <c r="AC255" i="1"/>
  <c r="AC249" i="1"/>
  <c r="AC247" i="1"/>
  <c r="AC245" i="1"/>
  <c r="AC243" i="1"/>
  <c r="AC233" i="1"/>
  <c r="AC231" i="1"/>
  <c r="AC227" i="1"/>
  <c r="AC223" i="1"/>
  <c r="AC221" i="1"/>
  <c r="AC219" i="1"/>
  <c r="AC209" i="1"/>
  <c r="AC207" i="1"/>
  <c r="AC205" i="1"/>
  <c r="AC203" i="1"/>
  <c r="AC201" i="1"/>
  <c r="AC199" i="1"/>
  <c r="AC197" i="1"/>
  <c r="AC195" i="1"/>
  <c r="AC191" i="1"/>
  <c r="AC185" i="1"/>
  <c r="AC183" i="1"/>
  <c r="AC181" i="1"/>
  <c r="AC175" i="1"/>
  <c r="AC173" i="1"/>
  <c r="AC171" i="1"/>
  <c r="AC161" i="1"/>
  <c r="AC159" i="1"/>
  <c r="AC155" i="1"/>
  <c r="AC172" i="1"/>
  <c r="AC170" i="1"/>
  <c r="AC168" i="1"/>
  <c r="AC166" i="1"/>
  <c r="AC164" i="1"/>
  <c r="AC162" i="1"/>
  <c r="AC160" i="1"/>
  <c r="AC158" i="1"/>
  <c r="AC152" i="1"/>
  <c r="AC150" i="1"/>
  <c r="AC148" i="1"/>
  <c r="AC146" i="1"/>
  <c r="AC144" i="1"/>
  <c r="AC142" i="1"/>
  <c r="AC140" i="1"/>
  <c r="AC138" i="1"/>
  <c r="AC136" i="1"/>
  <c r="AC134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2" i="1"/>
  <c r="AC100" i="1"/>
  <c r="AC98" i="1"/>
  <c r="AC96" i="1"/>
  <c r="AC92" i="1"/>
  <c r="AC90" i="1"/>
  <c r="AC88" i="1"/>
  <c r="AC86" i="1"/>
  <c r="AC82" i="1"/>
  <c r="AC80" i="1"/>
  <c r="AC76" i="1"/>
  <c r="AC74" i="1"/>
  <c r="AC72" i="1"/>
  <c r="AC68" i="1"/>
  <c r="AC66" i="1"/>
  <c r="AC64" i="1"/>
  <c r="AC62" i="1"/>
  <c r="AC58" i="1"/>
  <c r="AC56" i="1"/>
  <c r="AC52" i="1"/>
  <c r="AC44" i="1"/>
  <c r="AC32" i="1"/>
  <c r="AC26" i="1"/>
  <c r="AC24" i="1"/>
  <c r="AC20" i="1"/>
  <c r="AC16" i="1"/>
  <c r="AC14" i="1"/>
  <c r="AC12" i="1"/>
  <c r="AC151" i="1"/>
  <c r="AC149" i="1"/>
  <c r="AC145" i="1"/>
  <c r="AC141" i="1"/>
  <c r="AC137" i="1"/>
  <c r="AC135" i="1"/>
  <c r="AC133" i="1"/>
  <c r="AC131" i="1"/>
  <c r="AC127" i="1"/>
  <c r="AC123" i="1"/>
  <c r="AC121" i="1"/>
  <c r="AC111" i="1"/>
  <c r="AC109" i="1"/>
  <c r="AC105" i="1"/>
  <c r="AC103" i="1"/>
  <c r="AC101" i="1"/>
  <c r="AC93" i="1"/>
  <c r="AC85" i="1"/>
  <c r="AC83" i="1"/>
  <c r="AC81" i="1"/>
  <c r="AC79" i="1"/>
  <c r="AC77" i="1"/>
  <c r="AC75" i="1"/>
  <c r="AC65" i="1"/>
  <c r="AC59" i="1"/>
  <c r="AC53" i="1"/>
  <c r="AC49" i="1"/>
  <c r="AC41" i="1"/>
  <c r="AC37" i="1"/>
  <c r="AC25" i="1"/>
  <c r="AC21" i="1"/>
  <c r="AC17" i="1"/>
  <c r="AC15" i="1"/>
  <c r="AC11" i="1"/>
  <c r="AC9" i="1"/>
  <c r="AC7" i="1"/>
  <c r="AC649" i="1"/>
  <c r="AC645" i="1"/>
  <c r="AC641" i="1"/>
  <c r="AC639" i="1"/>
  <c r="AC637" i="1"/>
  <c r="AC631" i="1"/>
  <c r="AC627" i="1"/>
  <c r="AC625" i="1"/>
  <c r="AC623" i="1"/>
  <c r="AC617" i="1"/>
  <c r="AC615" i="1"/>
  <c r="AC611" i="1"/>
  <c r="AC607" i="1"/>
  <c r="AC603" i="1"/>
  <c r="AC599" i="1"/>
  <c r="AC595" i="1"/>
  <c r="AC593" i="1"/>
  <c r="AC589" i="1"/>
  <c r="AC585" i="1"/>
  <c r="AC575" i="1"/>
  <c r="AC571" i="1"/>
  <c r="AC567" i="1"/>
  <c r="AC563" i="1"/>
  <c r="AC559" i="1"/>
  <c r="AC555" i="1"/>
  <c r="AC551" i="1"/>
  <c r="AC547" i="1"/>
  <c r="AC539" i="1"/>
  <c r="AC535" i="1"/>
  <c r="AC527" i="1"/>
  <c r="AC523" i="1"/>
  <c r="AC517" i="1"/>
  <c r="AC515" i="1"/>
  <c r="AC505" i="1"/>
  <c r="AC493" i="1"/>
  <c r="AC491" i="1"/>
  <c r="AC479" i="1"/>
  <c r="AC475" i="1"/>
  <c r="AC469" i="1"/>
  <c r="AC467" i="1"/>
  <c r="AC463" i="1"/>
  <c r="AC457" i="1"/>
  <c r="AC445" i="1"/>
  <c r="AC433" i="1"/>
  <c r="AC401" i="1"/>
  <c r="AC389" i="1"/>
  <c r="AC385" i="1"/>
  <c r="AC373" i="1"/>
  <c r="AC369" i="1"/>
  <c r="AC361" i="1"/>
  <c r="AC321" i="1"/>
  <c r="AC643" i="1"/>
  <c r="AC633" i="1"/>
  <c r="AC621" i="1"/>
  <c r="AC609" i="1"/>
  <c r="AC597" i="1"/>
  <c r="AC587" i="1"/>
  <c r="AC543" i="1"/>
  <c r="AC519" i="1"/>
  <c r="AC507" i="1"/>
  <c r="AC495" i="1"/>
  <c r="AC471" i="1"/>
  <c r="AC459" i="1"/>
  <c r="AC421" i="1"/>
  <c r="AC353" i="1"/>
  <c r="AC337" i="1"/>
  <c r="AC647" i="1"/>
  <c r="AC635" i="1"/>
  <c r="AC619" i="1"/>
  <c r="AC605" i="1"/>
  <c r="AC591" i="1"/>
  <c r="AC565" i="1"/>
  <c r="AC553" i="1"/>
  <c r="AC541" i="1"/>
  <c r="AC511" i="1"/>
  <c r="AC499" i="1"/>
  <c r="AC451" i="1"/>
  <c r="AC393" i="1"/>
  <c r="AC345" i="1"/>
  <c r="AC662" i="1"/>
  <c r="AC652" i="1"/>
  <c r="AC640" i="1"/>
  <c r="AC632" i="1"/>
  <c r="AC626" i="1"/>
  <c r="AC618" i="1"/>
  <c r="AC604" i="1"/>
  <c r="AC386" i="1"/>
  <c r="AC660" i="1"/>
  <c r="AC658" i="1"/>
  <c r="AC656" i="1"/>
  <c r="AC650" i="1"/>
  <c r="AC646" i="1"/>
  <c r="AC644" i="1"/>
  <c r="AC642" i="1"/>
  <c r="AC638" i="1"/>
  <c r="AC636" i="1"/>
  <c r="AC634" i="1"/>
  <c r="AC630" i="1"/>
  <c r="AC628" i="1"/>
  <c r="AC624" i="1"/>
  <c r="AC622" i="1"/>
  <c r="AC616" i="1"/>
  <c r="AC610" i="1"/>
  <c r="AC608" i="1"/>
  <c r="AC602" i="1"/>
  <c r="AC600" i="1"/>
  <c r="AC594" i="1"/>
  <c r="AC590" i="1"/>
  <c r="AC586" i="1"/>
  <c r="AC574" i="1"/>
  <c r="AC536" i="1"/>
  <c r="AC520" i="1"/>
  <c r="AC510" i="1"/>
  <c r="AC500" i="1"/>
  <c r="AC648" i="1"/>
  <c r="AC596" i="1"/>
  <c r="AC654" i="1"/>
  <c r="AC598" i="1"/>
  <c r="AC315" i="1"/>
  <c r="AC311" i="1"/>
  <c r="AC307" i="1"/>
  <c r="AC303" i="1"/>
  <c r="AC295" i="1"/>
  <c r="AC283" i="1"/>
  <c r="AC275" i="1"/>
  <c r="AC273" i="1"/>
  <c r="AC265" i="1"/>
  <c r="AC261" i="1"/>
  <c r="AC259" i="1"/>
  <c r="AC241" i="1"/>
  <c r="AC237" i="1"/>
  <c r="AC235" i="1"/>
  <c r="AC229" i="1"/>
  <c r="AC217" i="1"/>
  <c r="AC213" i="1"/>
  <c r="AC211" i="1"/>
  <c r="AC193" i="1"/>
  <c r="AC189" i="1"/>
  <c r="AC187" i="1"/>
  <c r="AC169" i="1"/>
  <c r="AC157" i="1"/>
  <c r="AC139" i="1"/>
  <c r="AC115" i="1"/>
  <c r="AC91" i="1"/>
  <c r="AC67" i="1"/>
  <c r="AC663" i="1"/>
  <c r="AC661" i="1"/>
  <c r="AC659" i="1"/>
  <c r="AC657" i="1"/>
  <c r="AC655" i="1"/>
  <c r="AC651" i="1"/>
  <c r="AC629" i="1"/>
  <c r="AC613" i="1"/>
  <c r="AC601" i="1"/>
  <c r="AC583" i="1"/>
  <c r="AC503" i="1"/>
  <c r="AC487" i="1"/>
  <c r="AC455" i="1"/>
  <c r="AC405" i="1"/>
  <c r="AC377" i="1"/>
  <c r="AC329" i="1"/>
  <c r="AC564" i="1"/>
  <c r="AC526" i="1"/>
  <c r="AC480" i="1"/>
  <c r="AC458" i="1"/>
  <c r="AC438" i="1"/>
  <c r="AC420" i="1"/>
  <c r="AC398" i="1"/>
  <c r="AC354" i="1"/>
  <c r="AC314" i="1"/>
  <c r="AC294" i="1"/>
  <c r="AC276" i="1"/>
  <c r="AC50" i="1"/>
  <c r="AC42" i="1"/>
  <c r="AC22" i="1"/>
  <c r="AC18" i="1"/>
  <c r="AC570" i="1"/>
  <c r="AC522" i="1"/>
  <c r="AC502" i="1"/>
  <c r="AC486" i="1"/>
  <c r="AC468" i="1"/>
  <c r="AC422" i="1"/>
  <c r="AC370" i="1"/>
  <c r="AC322" i="1"/>
  <c r="AC306" i="1"/>
  <c r="AC278" i="1"/>
  <c r="AC40" i="1"/>
  <c r="AC584" i="1"/>
  <c r="AC558" i="1"/>
  <c r="AC542" i="1"/>
  <c r="AC504" i="1"/>
  <c r="AC490" i="1"/>
  <c r="AC476" i="1"/>
  <c r="AC462" i="1"/>
  <c r="AC446" i="1"/>
  <c r="AC430" i="1"/>
  <c r="AC414" i="1"/>
  <c r="AC38" i="1"/>
  <c r="AC592" i="1"/>
  <c r="AC582" i="1"/>
  <c r="AC572" i="1"/>
  <c r="AC560" i="1"/>
  <c r="AC552" i="1"/>
  <c r="AC546" i="1"/>
  <c r="AC538" i="1"/>
  <c r="AC530" i="1"/>
  <c r="AC516" i="1"/>
  <c r="AC512" i="1"/>
  <c r="AC506" i="1"/>
  <c r="AC498" i="1"/>
  <c r="AC492" i="1"/>
  <c r="AC478" i="1"/>
  <c r="AC472" i="1"/>
  <c r="AC466" i="1"/>
  <c r="AC454" i="1"/>
  <c r="AC442" i="1"/>
  <c r="AC432" i="1"/>
  <c r="AC418" i="1"/>
  <c r="AC412" i="1"/>
  <c r="AC406" i="1"/>
  <c r="AC390" i="1"/>
  <c r="AC382" i="1"/>
  <c r="AC362" i="1"/>
  <c r="AC358" i="1"/>
  <c r="AC338" i="1"/>
  <c r="AC282" i="1"/>
  <c r="AC272" i="1"/>
  <c r="AC568" i="1"/>
  <c r="AC562" i="1"/>
  <c r="AC554" i="1"/>
  <c r="AC550" i="1"/>
  <c r="AC534" i="1"/>
  <c r="AC528" i="1"/>
  <c r="AC514" i="1"/>
  <c r="AC494" i="1"/>
  <c r="AC488" i="1"/>
  <c r="AC474" i="1"/>
  <c r="AC464" i="1"/>
  <c r="AC456" i="1"/>
  <c r="AC450" i="1"/>
  <c r="AC424" i="1"/>
  <c r="AC402" i="1"/>
  <c r="AC366" i="1"/>
  <c r="AC346" i="1"/>
  <c r="AC330" i="1"/>
  <c r="AC280" i="1"/>
  <c r="AC270" i="1"/>
  <c r="AC266" i="1"/>
  <c r="AC34" i="1"/>
  <c r="AC545" i="1"/>
  <c r="AC497" i="1"/>
  <c r="AC549" i="1"/>
  <c r="AC501" i="1"/>
  <c r="AC453" i="1"/>
  <c r="AC425" i="1"/>
  <c r="AC119" i="1"/>
  <c r="AC449" i="1"/>
  <c r="AC357" i="1"/>
  <c r="AC341" i="1"/>
  <c r="AC325" i="1"/>
  <c r="AC309" i="1"/>
  <c r="AC239" i="1"/>
  <c r="AC167" i="1"/>
  <c r="AC557" i="1"/>
  <c r="AC509" i="1"/>
  <c r="AC461" i="1"/>
  <c r="AC429" i="1"/>
  <c r="AC71" i="1"/>
  <c r="AC561" i="1"/>
  <c r="AC513" i="1"/>
  <c r="AC465" i="1"/>
  <c r="AC569" i="1"/>
  <c r="AC521" i="1"/>
  <c r="AC473" i="1"/>
  <c r="AC215" i="1"/>
  <c r="AC573" i="1"/>
  <c r="AC525" i="1"/>
  <c r="AC477" i="1"/>
  <c r="AC437" i="1"/>
  <c r="AC413" i="1"/>
  <c r="AC143" i="1"/>
  <c r="AC577" i="1"/>
  <c r="AC529" i="1"/>
  <c r="AC481" i="1"/>
  <c r="AC397" i="1"/>
  <c r="AC381" i="1"/>
  <c r="AC365" i="1"/>
  <c r="AC349" i="1"/>
  <c r="AC333" i="1"/>
  <c r="AC258" i="1"/>
  <c r="AC95" i="1"/>
  <c r="AC581" i="1"/>
  <c r="AC533" i="1"/>
  <c r="AC485" i="1"/>
  <c r="AC441" i="1"/>
  <c r="AC417" i="1"/>
  <c r="AC537" i="1"/>
  <c r="AC489" i="1"/>
  <c r="AC262" i="1"/>
  <c r="AC274" i="1"/>
  <c r="AC286" i="1"/>
  <c r="AC31" i="1"/>
  <c r="AC23" i="1"/>
  <c r="AC51" i="1"/>
  <c r="AC27" i="1"/>
  <c r="AC39" i="1"/>
  <c r="AC43" i="1"/>
  <c r="AC3" i="1"/>
</calcChain>
</file>

<file path=xl/sharedStrings.xml><?xml version="1.0" encoding="utf-8"?>
<sst xmlns="http://schemas.openxmlformats.org/spreadsheetml/2006/main" count="51" uniqueCount="28">
  <si>
    <t>KWN+1M BGN Curncy_Mid</t>
  </si>
  <si>
    <t>AUD BGN Curncy_Mid</t>
  </si>
  <si>
    <t>CNH BGN Curncy_Mid</t>
  </si>
  <si>
    <t>IHN+1M BGN Curncy_Mid</t>
  </si>
  <si>
    <t>NTN+1M BGN Curncy_Mid</t>
  </si>
  <si>
    <t>PPN+1M BGN Curncy_Mid</t>
  </si>
  <si>
    <t>KWN</t>
  </si>
  <si>
    <t>Model</t>
  </si>
  <si>
    <t>Diff</t>
  </si>
  <si>
    <t>1am</t>
  </si>
  <si>
    <t>Actual PNL</t>
  </si>
  <si>
    <t>KWN Mid vs fv</t>
  </si>
  <si>
    <t xml:space="preserve"> </t>
  </si>
  <si>
    <t>KWN+1M BGN Curncy_Morn_Ret</t>
  </si>
  <si>
    <t>AUD BGN Curncy_Morn_Ret</t>
  </si>
  <si>
    <t>IHN+1M BGN Curncy_Morn_Ret</t>
  </si>
  <si>
    <t>PPN+1M BGN Curncy_Morn_Ret</t>
  </si>
  <si>
    <t>NTN+1M BGN Curncy_Morn_Ret</t>
  </si>
  <si>
    <t>CNH BGN Curncy_Morn_Ret</t>
  </si>
  <si>
    <t>KWN_relative_change</t>
  </si>
  <si>
    <t>Model relative change</t>
  </si>
  <si>
    <t>KWN+1M BGN Curncy_Eve_Ret</t>
  </si>
  <si>
    <t>AUD BGN Curncy_Eve_Ret</t>
  </si>
  <si>
    <t>IHN+1M BGN Curncy_Eve_Ret</t>
  </si>
  <si>
    <t>PPN+1M BGN Curncy_Eve_Ret</t>
  </si>
  <si>
    <t>NTN+1M BGN Curncy_Eve_Ret</t>
  </si>
  <si>
    <t>CNH BGN Curncy_Eve_Ret</t>
  </si>
  <si>
    <t>KNW_Eve_relative_change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</si>
</sst>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%"/>
    <numFmt numFmtId="166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2" fontId="16" fillId="0" borderId="0" xfId="0" applyNumberFormat="1" applyFont="1"/>
    <xf numFmtId="10" fontId="16" fillId="0" borderId="0" xfId="0" applyNumberFormat="1" applyFont="1"/>
    <xf numFmtId="166" fontId="16" fillId="0" borderId="0" xfId="0" applyNumberFormat="1" applyFont="1"/>
    <xf numFmtId="10" fontId="16" fillId="0" borderId="0" xfId="1" applyNumberFormat="1" applyFont="1"/>
    <xf numFmtId="165" fontId="16" fillId="0" borderId="0" xfId="0" applyNumberFormat="1" applyFont="1"/>
    <xf numFmtId="166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2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AC9" sqref="AC9"/>
    </sheetView>
  </sheetViews>
  <sheetFormatPr defaultRowHeight="14.5" x14ac:dyDescent="0.35"/>
  <cols>
    <col min="1" max="1" width="15.54296875" bestFit="1" customWidth="1"/>
    <col min="2" max="2" width="23.453125" bestFit="1" customWidth="1"/>
    <col min="3" max="3" width="19.26953125" bestFit="1" customWidth="1"/>
    <col min="4" max="4" width="19.1796875" bestFit="1" customWidth="1"/>
    <col min="5" max="5" width="22.453125" bestFit="1" customWidth="1"/>
    <col min="6" max="6" width="22.90625" bestFit="1" customWidth="1"/>
    <col min="7" max="7" width="22.6328125" bestFit="1" customWidth="1"/>
    <col min="9" max="9" width="23.453125" bestFit="1" customWidth="1"/>
    <col min="10" max="10" width="19.26953125" bestFit="1" customWidth="1"/>
    <col min="11" max="11" width="19.1796875" bestFit="1" customWidth="1"/>
    <col min="12" max="12" width="22.453125" bestFit="1" customWidth="1"/>
    <col min="13" max="13" width="22.90625" bestFit="1" customWidth="1"/>
    <col min="14" max="14" width="22.6328125" bestFit="1" customWidth="1"/>
    <col min="16" max="17" width="6.453125" bestFit="1" customWidth="1"/>
    <col min="18" max="18" width="12.90625" bestFit="1" customWidth="1"/>
    <col min="19" max="19" width="4.453125" bestFit="1" customWidth="1"/>
    <col min="20" max="20" width="23.453125" bestFit="1" customWidth="1"/>
    <col min="21" max="21" width="19.26953125" bestFit="1" customWidth="1"/>
    <col min="22" max="22" width="19.1796875" bestFit="1" customWidth="1"/>
    <col min="23" max="23" width="22.453125" bestFit="1" customWidth="1"/>
    <col min="24" max="24" width="22.90625" bestFit="1" customWidth="1"/>
    <col min="25" max="25" width="22.6328125" bestFit="1" customWidth="1"/>
    <col min="27" max="27" width="7.1796875" bestFit="1" customWidth="1"/>
    <col min="28" max="28" width="7.81640625" bestFit="1" customWidth="1"/>
    <col min="29" max="29" width="9.54296875" bestFit="1" customWidth="1"/>
  </cols>
  <sheetData>
    <row r="1" spans="1:29" x14ac:dyDescent="0.35">
      <c r="I1">
        <v>1</v>
      </c>
      <c r="J1">
        <v>-0.16753831999999999</v>
      </c>
      <c r="K1">
        <v>0.42997120999999999</v>
      </c>
      <c r="L1">
        <v>0.10174105999999999</v>
      </c>
      <c r="M1">
        <v>0.28111650999999999</v>
      </c>
      <c r="N1">
        <v>0.14523359</v>
      </c>
      <c r="S1" t="s">
        <v>9</v>
      </c>
      <c r="T1">
        <v>1084.07</v>
      </c>
      <c r="U1">
        <v>0.74145000000000005</v>
      </c>
      <c r="V1">
        <v>6.5180499999999997</v>
      </c>
      <c r="W1">
        <v>14178.5</v>
      </c>
      <c r="X1">
        <v>28.001999999999999</v>
      </c>
      <c r="Y1">
        <v>48.225000000000001</v>
      </c>
    </row>
    <row r="2" spans="1:29" s="3" customFormat="1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P2" s="3" t="s">
        <v>6</v>
      </c>
      <c r="Q2" s="3" t="s">
        <v>7</v>
      </c>
      <c r="R2" s="3" t="s">
        <v>11</v>
      </c>
      <c r="T2" s="3" t="s">
        <v>0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AA2" s="3" t="s">
        <v>6</v>
      </c>
      <c r="AB2" s="3" t="s">
        <v>7</v>
      </c>
      <c r="AC2" s="3" t="s">
        <v>10</v>
      </c>
    </row>
    <row r="3" spans="1:29" x14ac:dyDescent="0.35">
      <c r="A3" s="1">
        <v>44173.375</v>
      </c>
      <c r="B3">
        <v>1084.145</v>
      </c>
      <c r="C3">
        <v>0.74260000000000004</v>
      </c>
      <c r="D3">
        <v>6.5104499999999996</v>
      </c>
      <c r="E3">
        <v>14174.5</v>
      </c>
      <c r="F3">
        <v>27.984999999999999</v>
      </c>
      <c r="G3">
        <v>48.204999999999998</v>
      </c>
      <c r="H3" t="s">
        <v>12</v>
      </c>
      <c r="I3">
        <f>B3/$B$3 -1</f>
        <v>0</v>
      </c>
      <c r="J3">
        <f>C3/$C$3 - 1</f>
        <v>0</v>
      </c>
      <c r="K3">
        <f>D3/$D$3 -1</f>
        <v>0</v>
      </c>
      <c r="L3">
        <f>E3/$E$3 - 1</f>
        <v>0</v>
      </c>
      <c r="M3">
        <f>F3/$F$3 -1</f>
        <v>0</v>
      </c>
      <c r="N3">
        <f>G3/$G$3 -1</f>
        <v>0</v>
      </c>
      <c r="P3" s="2">
        <f>I3</f>
        <v>0</v>
      </c>
      <c r="Q3" s="2">
        <f>SUMPRODUCT($J$1:$N$1, J3:N3)</f>
        <v>0</v>
      </c>
      <c r="R3" s="2">
        <f>P3-Q3</f>
        <v>0</v>
      </c>
      <c r="T3">
        <f>T$1/B3-1</f>
        <v>-6.9178938241654109E-5</v>
      </c>
      <c r="U3">
        <f t="shared" ref="U3:U42" si="0">U$1/C3-1</f>
        <v>-1.5486129814166194E-3</v>
      </c>
      <c r="V3">
        <f t="shared" ref="V3:V42" si="1">V$1/D3-1</f>
        <v>1.1673540231473822E-3</v>
      </c>
      <c r="W3">
        <f t="shared" ref="W3:W42" si="2">W$1/E3-1</f>
        <v>2.8219690288899812E-4</v>
      </c>
      <c r="X3">
        <f t="shared" ref="X3:X42" si="3">X$1/F3-1</f>
        <v>6.0746828658198027E-4</v>
      </c>
      <c r="Y3">
        <f t="shared" ref="Y3:Y42" si="4">Y$1/G3-1</f>
        <v>4.1489472046474241E-4</v>
      </c>
      <c r="AA3">
        <f t="shared" ref="AA3:AA42" si="5">T3</f>
        <v>-6.9178938241654109E-5</v>
      </c>
      <c r="AB3">
        <f>SUMPRODUCT($J$1:$N$1,U3:Y3)</f>
        <v>1.0211176654811704E-3</v>
      </c>
      <c r="AC3">
        <f t="shared" ref="AC3:AC42" si="6">AA3-AB3</f>
        <v>-1.0902966037228245E-3</v>
      </c>
    </row>
    <row r="4" spans="1:29" x14ac:dyDescent="0.35">
      <c r="A4" s="1">
        <v>44173.375694444447</v>
      </c>
      <c r="B4">
        <v>1083.8150000000001</v>
      </c>
      <c r="C4">
        <v>0.74280000000000002</v>
      </c>
      <c r="D4">
        <v>6.5090000000000003</v>
      </c>
      <c r="E4">
        <v>14174.5</v>
      </c>
      <c r="F4">
        <v>27.984999999999999</v>
      </c>
      <c r="G4">
        <v>48.204999999999998</v>
      </c>
      <c r="I4">
        <f>B4/$B$3 -1</f>
        <v>-3.0438732826321147E-4</v>
      </c>
      <c r="J4">
        <f>C4/$C$3 - 1</f>
        <v>2.6932399676815599E-4</v>
      </c>
      <c r="K4">
        <f>D4/$D$3 -1</f>
        <v>-2.2271885967928284E-4</v>
      </c>
      <c r="L4">
        <f>E4/$E$3 - 1</f>
        <v>0</v>
      </c>
      <c r="M4">
        <f>F4/$F$3 -1</f>
        <v>0</v>
      </c>
      <c r="N4">
        <f>G4/$G$3 -1</f>
        <v>0</v>
      </c>
      <c r="P4" s="2">
        <f t="shared" ref="P4:P67" si="7">I4</f>
        <v>-3.0438732826321147E-4</v>
      </c>
      <c r="Q4" s="2">
        <f t="shared" ref="Q4:Q67" si="8">SUMPRODUCT($J$1:$N$1, J4:N4)</f>
        <v>-1.4088478754034373E-4</v>
      </c>
      <c r="R4" s="2">
        <f>P4-Q4</f>
        <v>-1.6350254072286773E-4</v>
      </c>
      <c r="T4">
        <f t="shared" ref="T4:T42" si="9">T$1/B4-1</f>
        <v>2.352800062739302E-4</v>
      </c>
      <c r="U4">
        <f t="shared" si="0"/>
        <v>-1.8174474959611331E-3</v>
      </c>
      <c r="V4">
        <f t="shared" si="1"/>
        <v>1.3903825472421083E-3</v>
      </c>
      <c r="W4">
        <f t="shared" si="2"/>
        <v>2.8219690288899812E-4</v>
      </c>
      <c r="X4">
        <f t="shared" si="3"/>
        <v>6.0746828658198027E-4</v>
      </c>
      <c r="Y4">
        <f t="shared" si="4"/>
        <v>4.1489472046474241E-4</v>
      </c>
      <c r="AA4">
        <f t="shared" si="5"/>
        <v>2.352800062739302E-4</v>
      </c>
      <c r="AB4">
        <f>SUMPRODUCT($J$1:$N$1,U4:Y4)</f>
        <v>1.1620535927754974E-3</v>
      </c>
      <c r="AC4">
        <f t="shared" si="6"/>
        <v>-9.2677358650156724E-4</v>
      </c>
    </row>
    <row r="5" spans="1:29" x14ac:dyDescent="0.35">
      <c r="A5" s="1">
        <v>44173.376388888886</v>
      </c>
      <c r="B5">
        <v>1083.825</v>
      </c>
      <c r="C5">
        <v>0.74299999999999999</v>
      </c>
      <c r="D5">
        <v>6.5083500000000001</v>
      </c>
      <c r="E5">
        <v>14174.5</v>
      </c>
      <c r="F5">
        <v>27.982500000000002</v>
      </c>
      <c r="G5">
        <v>48.204999999999998</v>
      </c>
      <c r="I5">
        <f>B5/$B$3 -1</f>
        <v>-2.9516346983105013E-4</v>
      </c>
      <c r="J5">
        <f>C5/$C$3 - 1</f>
        <v>5.3864799353608994E-4</v>
      </c>
      <c r="K5">
        <f>D5/$D$3 -1</f>
        <v>-3.2255834850114518E-4</v>
      </c>
      <c r="L5">
        <f t="shared" ref="L5:L68" si="10">E5/$E$3 - 1</f>
        <v>0</v>
      </c>
      <c r="M5">
        <f>F5/$F$3 -1</f>
        <v>-8.9333571556160507E-5</v>
      </c>
      <c r="N5">
        <f t="shared" ref="N5:N68" si="11">G5/$G$3 -1</f>
        <v>0</v>
      </c>
      <c r="P5" s="2">
        <f t="shared" si="7"/>
        <v>-2.9516346983105013E-4</v>
      </c>
      <c r="Q5" s="2">
        <f t="shared" si="8"/>
        <v>-2.5404812517074957E-4</v>
      </c>
      <c r="R5" s="2">
        <f t="shared" ref="R5:R68" si="12">P5-Q5</f>
        <v>-4.1115344660300559E-5</v>
      </c>
      <c r="T5">
        <f t="shared" si="9"/>
        <v>2.2605125366159662E-4</v>
      </c>
      <c r="U5">
        <f t="shared" si="0"/>
        <v>-2.0861372812920331E-3</v>
      </c>
      <c r="V5">
        <f t="shared" si="1"/>
        <v>1.490393110388899E-3</v>
      </c>
      <c r="W5">
        <f t="shared" si="2"/>
        <v>2.8219690288899812E-4</v>
      </c>
      <c r="X5">
        <f t="shared" si="3"/>
        <v>6.968641114981633E-4</v>
      </c>
      <c r="Y5">
        <f t="shared" si="4"/>
        <v>4.1489472046474241E-4</v>
      </c>
      <c r="AA5">
        <f t="shared" si="5"/>
        <v>2.2605125366159662E-4</v>
      </c>
      <c r="AB5">
        <f>SUMPRODUCT($J$1:$N$1,U5:Y5)</f>
        <v>1.2752017331690124E-3</v>
      </c>
      <c r="AC5">
        <f t="shared" si="6"/>
        <v>-1.0491504795074158E-3</v>
      </c>
    </row>
    <row r="6" spans="1:29" x14ac:dyDescent="0.35">
      <c r="A6" s="1">
        <v>44173.377083333333</v>
      </c>
      <c r="B6">
        <v>1083.7449999999999</v>
      </c>
      <c r="C6">
        <v>0.74314999999999998</v>
      </c>
      <c r="D6">
        <v>6.5082000000000004</v>
      </c>
      <c r="E6">
        <v>14174.5</v>
      </c>
      <c r="F6">
        <v>27.984999999999999</v>
      </c>
      <c r="G6">
        <v>48.204999999999998</v>
      </c>
      <c r="I6">
        <f>B6/$B$3 -1</f>
        <v>-3.6895433728889593E-4</v>
      </c>
      <c r="J6">
        <f t="shared" ref="J6:J69" si="13">C6/$C$3 - 1</f>
        <v>7.4064099111215143E-4</v>
      </c>
      <c r="K6">
        <f>D6/$D$3 -1</f>
        <v>-3.455982305369254E-4</v>
      </c>
      <c r="L6">
        <f t="shared" si="10"/>
        <v>0</v>
      </c>
      <c r="M6">
        <f t="shared" ref="M6:M69" si="14">F6/$F$3 -1</f>
        <v>0</v>
      </c>
      <c r="N6">
        <f t="shared" si="11"/>
        <v>0</v>
      </c>
      <c r="P6" s="2">
        <f t="shared" si="7"/>
        <v>-3.6895433728889593E-4</v>
      </c>
      <c r="Q6" s="2">
        <f t="shared" si="8"/>
        <v>-2.7268303673188556E-4</v>
      </c>
      <c r="R6" s="2">
        <f t="shared" si="12"/>
        <v>-9.6271300557010365E-5</v>
      </c>
      <c r="T6">
        <f t="shared" si="9"/>
        <v>2.9988604330366542E-4</v>
      </c>
      <c r="U6">
        <f t="shared" si="0"/>
        <v>-2.2875597120365354E-3</v>
      </c>
      <c r="V6">
        <f t="shared" si="1"/>
        <v>1.5134753080727759E-3</v>
      </c>
      <c r="W6">
        <f t="shared" si="2"/>
        <v>2.8219690288899812E-4</v>
      </c>
      <c r="X6">
        <f t="shared" si="3"/>
        <v>6.0746828658198027E-4</v>
      </c>
      <c r="Y6">
        <f t="shared" si="4"/>
        <v>4.1489472046474241E-4</v>
      </c>
      <c r="AA6">
        <f t="shared" si="5"/>
        <v>2.9988604330366542E-4</v>
      </c>
      <c r="AB6">
        <f>SUMPRODUCT($J$1:$N$1,U6:Y6)</f>
        <v>1.29374174698485E-3</v>
      </c>
      <c r="AC6">
        <f t="shared" si="6"/>
        <v>-9.9385570368118459E-4</v>
      </c>
    </row>
    <row r="7" spans="1:29" x14ac:dyDescent="0.35">
      <c r="A7" s="1">
        <v>44173.37777777778</v>
      </c>
      <c r="B7">
        <v>1083.855</v>
      </c>
      <c r="C7">
        <v>0.74295</v>
      </c>
      <c r="D7">
        <v>6.5086000000000004</v>
      </c>
      <c r="E7">
        <v>14175.5</v>
      </c>
      <c r="F7">
        <v>27.984999999999999</v>
      </c>
      <c r="G7">
        <v>48.204999999999998</v>
      </c>
      <c r="I7">
        <f t="shared" ref="I7:I70" si="15">B7/$B$3 -1</f>
        <v>-2.6749189453434408E-4</v>
      </c>
      <c r="J7">
        <f t="shared" si="13"/>
        <v>4.7131699434421748E-4</v>
      </c>
      <c r="K7">
        <f t="shared" ref="K7:K70" si="16">D7/$D$3 -1</f>
        <v>-2.8415854510810412E-4</v>
      </c>
      <c r="L7">
        <f t="shared" si="10"/>
        <v>7.0549225722249531E-5</v>
      </c>
      <c r="M7">
        <f t="shared" si="14"/>
        <v>0</v>
      </c>
      <c r="N7">
        <f t="shared" si="11"/>
        <v>0</v>
      </c>
      <c r="P7" s="2">
        <f t="shared" si="7"/>
        <v>-2.6749189453434408E-4</v>
      </c>
      <c r="Q7" s="2">
        <f t="shared" si="8"/>
        <v>-1.9396589788468985E-4</v>
      </c>
      <c r="R7" s="2">
        <f t="shared" si="12"/>
        <v>-7.3525996649654229E-5</v>
      </c>
      <c r="T7">
        <f t="shared" si="9"/>
        <v>1.9836601759459782E-4</v>
      </c>
      <c r="U7">
        <f t="shared" si="0"/>
        <v>-2.0189783969311037E-3</v>
      </c>
      <c r="V7">
        <f t="shared" si="1"/>
        <v>1.4519251451923232E-3</v>
      </c>
      <c r="W7">
        <f t="shared" si="2"/>
        <v>2.1163274664037779E-4</v>
      </c>
      <c r="X7">
        <f t="shared" si="3"/>
        <v>6.0746828658198027E-4</v>
      </c>
      <c r="Y7">
        <f t="shared" si="4"/>
        <v>4.1489472046474241E-4</v>
      </c>
      <c r="AA7">
        <f t="shared" si="5"/>
        <v>1.9836601759459782E-4</v>
      </c>
      <c r="AB7">
        <f>SUMPRODUCT($J$1:$N$1,U7:Y7)</f>
        <v>1.2151000146045498E-3</v>
      </c>
      <c r="AC7">
        <f t="shared" si="6"/>
        <v>-1.0167339970099519E-3</v>
      </c>
    </row>
    <row r="8" spans="1:29" x14ac:dyDescent="0.35">
      <c r="A8" s="1">
        <v>44173.378472222219</v>
      </c>
      <c r="B8">
        <v>1083.97</v>
      </c>
      <c r="C8">
        <v>0.74285000000000001</v>
      </c>
      <c r="D8">
        <v>6.5091000000000001</v>
      </c>
      <c r="E8">
        <v>14174</v>
      </c>
      <c r="F8">
        <v>27.984500000000001</v>
      </c>
      <c r="G8">
        <v>48.204999999999998</v>
      </c>
      <c r="I8">
        <f t="shared" si="15"/>
        <v>-1.6141752256382258E-4</v>
      </c>
      <c r="J8">
        <f t="shared" si="13"/>
        <v>3.3665499596002846E-4</v>
      </c>
      <c r="K8">
        <f t="shared" si="16"/>
        <v>-2.0735893832213304E-4</v>
      </c>
      <c r="L8">
        <f t="shared" si="10"/>
        <v>-3.5274612861124766E-5</v>
      </c>
      <c r="M8">
        <f t="shared" si="14"/>
        <v>-1.7866714311143284E-5</v>
      </c>
      <c r="N8">
        <f t="shared" si="11"/>
        <v>0</v>
      </c>
      <c r="P8" s="2">
        <f t="shared" si="7"/>
        <v>-1.6141752256382258E-4</v>
      </c>
      <c r="Q8" s="2">
        <f t="shared" si="8"/>
        <v>-1.5417249093332896E-4</v>
      </c>
      <c r="R8" s="2">
        <f t="shared" si="12"/>
        <v>-7.2450316304936235E-6</v>
      </c>
      <c r="T8">
        <f t="shared" si="9"/>
        <v>9.2253475649561878E-5</v>
      </c>
      <c r="U8">
        <f t="shared" si="0"/>
        <v>-1.8846335060913599E-3</v>
      </c>
      <c r="V8">
        <f t="shared" si="1"/>
        <v>1.3749980796116112E-3</v>
      </c>
      <c r="W8">
        <f t="shared" si="2"/>
        <v>3.1748271483000856E-4</v>
      </c>
      <c r="X8">
        <f t="shared" si="3"/>
        <v>6.2534617377463242E-4</v>
      </c>
      <c r="Y8">
        <f t="shared" si="4"/>
        <v>4.1489472046474241E-4</v>
      </c>
      <c r="AA8">
        <f t="shared" si="5"/>
        <v>9.2253475649561878E-5</v>
      </c>
      <c r="AB8">
        <f>SUMPRODUCT($J$1:$N$1,U8:Y8)</f>
        <v>1.1753107310415389E-3</v>
      </c>
      <c r="AC8">
        <f t="shared" si="6"/>
        <v>-1.083057255391977E-3</v>
      </c>
    </row>
    <row r="9" spans="1:29" x14ac:dyDescent="0.35">
      <c r="A9" s="1">
        <v>44173.379166666666</v>
      </c>
      <c r="B9">
        <v>1084.145</v>
      </c>
      <c r="C9">
        <v>0.74285000000000001</v>
      </c>
      <c r="D9">
        <v>6.5091999999999999</v>
      </c>
      <c r="E9">
        <v>14174</v>
      </c>
      <c r="F9">
        <v>27.984500000000001</v>
      </c>
      <c r="G9">
        <v>48.204999999999998</v>
      </c>
      <c r="I9">
        <f t="shared" si="15"/>
        <v>0</v>
      </c>
      <c r="J9">
        <f t="shared" si="13"/>
        <v>3.3665499596002846E-4</v>
      </c>
      <c r="K9">
        <f t="shared" si="16"/>
        <v>-1.9199901696498323E-4</v>
      </c>
      <c r="L9">
        <f t="shared" si="10"/>
        <v>-3.5274612861124766E-5</v>
      </c>
      <c r="M9">
        <f t="shared" si="14"/>
        <v>-1.7866714311143284E-5</v>
      </c>
      <c r="N9">
        <f t="shared" si="11"/>
        <v>0</v>
      </c>
      <c r="P9" s="2">
        <f t="shared" si="7"/>
        <v>0</v>
      </c>
      <c r="Q9" s="2">
        <f t="shared" si="8"/>
        <v>-1.4756816696189041E-4</v>
      </c>
      <c r="R9" s="2">
        <f t="shared" si="12"/>
        <v>1.4756816696189041E-4</v>
      </c>
      <c r="T9">
        <f t="shared" si="9"/>
        <v>-6.9178938241654109E-5</v>
      </c>
      <c r="U9">
        <f t="shared" si="0"/>
        <v>-1.8846335060913599E-3</v>
      </c>
      <c r="V9">
        <f t="shared" si="1"/>
        <v>1.3596140846801053E-3</v>
      </c>
      <c r="W9">
        <f t="shared" si="2"/>
        <v>3.1748271483000856E-4</v>
      </c>
      <c r="X9">
        <f t="shared" si="3"/>
        <v>6.2534617377463242E-4</v>
      </c>
      <c r="Y9">
        <f t="shared" si="4"/>
        <v>4.1489472046474241E-4</v>
      </c>
      <c r="AA9">
        <f t="shared" si="5"/>
        <v>-6.9178938241654109E-5</v>
      </c>
      <c r="AB9">
        <f>SUMPRODUCT($J$1:$N$1,U9:Y9)</f>
        <v>1.1686960561262053E-3</v>
      </c>
      <c r="AC9">
        <f t="shared" si="6"/>
        <v>-1.2378749943678595E-3</v>
      </c>
    </row>
    <row r="10" spans="1:29" x14ac:dyDescent="0.35">
      <c r="A10" s="1">
        <v>44173.379861111112</v>
      </c>
      <c r="B10">
        <v>1084.3499999999999</v>
      </c>
      <c r="C10">
        <v>0.74270000000000003</v>
      </c>
      <c r="D10">
        <v>6.5105500000000003</v>
      </c>
      <c r="E10">
        <v>14174.5</v>
      </c>
      <c r="F10">
        <v>27.984500000000001</v>
      </c>
      <c r="G10">
        <v>48.204999999999998</v>
      </c>
      <c r="I10">
        <f t="shared" si="15"/>
        <v>1.8908909786041761E-4</v>
      </c>
      <c r="J10">
        <f t="shared" si="13"/>
        <v>1.3466199838396697E-4</v>
      </c>
      <c r="K10">
        <f t="shared" si="16"/>
        <v>1.5359921357260831E-5</v>
      </c>
      <c r="L10">
        <f t="shared" si="10"/>
        <v>0</v>
      </c>
      <c r="M10">
        <f t="shared" si="14"/>
        <v>-1.7866714311143284E-5</v>
      </c>
      <c r="N10">
        <f t="shared" si="11"/>
        <v>0</v>
      </c>
      <c r="P10" s="2">
        <f t="shared" si="7"/>
        <v>1.8908909786041761E-4</v>
      </c>
      <c r="Q10" s="2">
        <f t="shared" si="8"/>
        <v>-2.0979349377921915E-5</v>
      </c>
      <c r="R10" s="2">
        <f t="shared" si="12"/>
        <v>2.1006844723833951E-4</v>
      </c>
      <c r="T10">
        <f t="shared" si="9"/>
        <v>-2.58219209664734E-4</v>
      </c>
      <c r="U10">
        <f t="shared" si="0"/>
        <v>-1.683048337148163E-3</v>
      </c>
      <c r="V10">
        <f t="shared" si="1"/>
        <v>1.1519764075231809E-3</v>
      </c>
      <c r="W10">
        <f t="shared" si="2"/>
        <v>2.8219690288899812E-4</v>
      </c>
      <c r="X10">
        <f t="shared" si="3"/>
        <v>6.2534617377463242E-4</v>
      </c>
      <c r="Y10">
        <f t="shared" si="4"/>
        <v>4.1489472046474241E-4</v>
      </c>
      <c r="AA10">
        <f t="shared" si="5"/>
        <v>-2.58219209664734E-4</v>
      </c>
      <c r="AB10">
        <f>SUMPRODUCT($J$1:$N$1,U10:Y10)</f>
        <v>1.042054576385955E-3</v>
      </c>
      <c r="AC10">
        <f t="shared" si="6"/>
        <v>-1.300273786050689E-3</v>
      </c>
    </row>
    <row r="11" spans="1:29" x14ac:dyDescent="0.35">
      <c r="A11" s="1">
        <v>44173.380555555559</v>
      </c>
      <c r="B11">
        <v>1084.3</v>
      </c>
      <c r="C11">
        <v>0.74304999999999999</v>
      </c>
      <c r="D11">
        <v>6.5096499999999997</v>
      </c>
      <c r="E11">
        <v>14171.5</v>
      </c>
      <c r="F11">
        <v>27.986499999999999</v>
      </c>
      <c r="G11">
        <v>48.204999999999998</v>
      </c>
      <c r="I11">
        <f t="shared" si="15"/>
        <v>1.4296980569938889E-4</v>
      </c>
      <c r="J11">
        <f t="shared" si="13"/>
        <v>6.0597899272818445E-4</v>
      </c>
      <c r="K11">
        <f t="shared" si="16"/>
        <v>-1.2287937085764256E-4</v>
      </c>
      <c r="L11">
        <f t="shared" si="10"/>
        <v>-2.1164767716674859E-4</v>
      </c>
      <c r="M11">
        <f t="shared" si="14"/>
        <v>5.3600142933651895E-5</v>
      </c>
      <c r="N11">
        <f t="shared" si="11"/>
        <v>0</v>
      </c>
      <c r="P11" s="2">
        <f t="shared" si="7"/>
        <v>1.4296980569938889E-4</v>
      </c>
      <c r="Q11" s="2">
        <f t="shared" si="8"/>
        <v>-1.6082466807314496E-4</v>
      </c>
      <c r="R11" s="2">
        <f t="shared" si="12"/>
        <v>3.0379447377253382E-4</v>
      </c>
      <c r="T11">
        <f t="shared" si="9"/>
        <v>-2.1211841741219928E-4</v>
      </c>
      <c r="U11">
        <f t="shared" si="0"/>
        <v>-2.1532871273802767E-3</v>
      </c>
      <c r="V11">
        <f t="shared" si="1"/>
        <v>1.2903919565567801E-3</v>
      </c>
      <c r="W11">
        <f t="shared" si="2"/>
        <v>4.9394912324030038E-4</v>
      </c>
      <c r="X11">
        <f t="shared" si="3"/>
        <v>5.538384578278599E-4</v>
      </c>
      <c r="Y11">
        <f t="shared" si="4"/>
        <v>4.1489472046474241E-4</v>
      </c>
      <c r="AA11">
        <f t="shared" si="5"/>
        <v>-2.1211841741219928E-4</v>
      </c>
      <c r="AB11">
        <f>SUMPRODUCT($J$1:$N$1,U11:Y11)</f>
        <v>1.1817941902119336E-3</v>
      </c>
      <c r="AC11">
        <f t="shared" si="6"/>
        <v>-1.3939126076241328E-3</v>
      </c>
    </row>
    <row r="12" spans="1:29" x14ac:dyDescent="0.35">
      <c r="A12" s="1">
        <v>44173.381249999999</v>
      </c>
      <c r="B12">
        <v>1084.3</v>
      </c>
      <c r="C12">
        <v>0.74324999999999997</v>
      </c>
      <c r="D12">
        <v>6.5086000000000004</v>
      </c>
      <c r="E12">
        <v>14171.5</v>
      </c>
      <c r="F12">
        <v>27.986499999999999</v>
      </c>
      <c r="G12">
        <v>48.204999999999998</v>
      </c>
      <c r="I12">
        <f t="shared" si="15"/>
        <v>1.4296980569938889E-4</v>
      </c>
      <c r="J12">
        <f t="shared" si="13"/>
        <v>8.7530298949634044E-4</v>
      </c>
      <c r="K12">
        <f t="shared" si="16"/>
        <v>-2.8415854510810412E-4</v>
      </c>
      <c r="L12">
        <f t="shared" si="10"/>
        <v>-2.1164767716674859E-4</v>
      </c>
      <c r="M12">
        <f t="shared" si="14"/>
        <v>5.3600142933651895E-5</v>
      </c>
      <c r="N12">
        <f t="shared" si="11"/>
        <v>0</v>
      </c>
      <c r="P12" s="2">
        <f t="shared" si="7"/>
        <v>1.4296980569938889E-4</v>
      </c>
      <c r="Q12" s="2">
        <f t="shared" si="8"/>
        <v>-2.7529215972763905E-4</v>
      </c>
      <c r="R12" s="2">
        <f t="shared" si="12"/>
        <v>4.1826196542702794E-4</v>
      </c>
      <c r="T12">
        <f t="shared" si="9"/>
        <v>-2.1211841741219928E-4</v>
      </c>
      <c r="U12">
        <f t="shared" si="0"/>
        <v>-2.4217961654893205E-3</v>
      </c>
      <c r="V12">
        <f t="shared" si="1"/>
        <v>1.4519251451923232E-3</v>
      </c>
      <c r="W12">
        <f t="shared" si="2"/>
        <v>4.9394912324030038E-4</v>
      </c>
      <c r="X12">
        <f t="shared" si="3"/>
        <v>5.538384578278599E-4</v>
      </c>
      <c r="Y12">
        <f t="shared" si="4"/>
        <v>4.1489472046474241E-4</v>
      </c>
      <c r="AA12">
        <f t="shared" si="5"/>
        <v>-2.1211841741219928E-4</v>
      </c>
      <c r="AB12">
        <f>SUMPRODUCT($J$1:$N$1,U12:Y12)</f>
        <v>1.2962343639343215E-3</v>
      </c>
      <c r="AC12">
        <f t="shared" si="6"/>
        <v>-1.5083527813465208E-3</v>
      </c>
    </row>
    <row r="13" spans="1:29" x14ac:dyDescent="0.35">
      <c r="A13" s="1">
        <v>44173.381944444445</v>
      </c>
      <c r="B13">
        <v>1084.2</v>
      </c>
      <c r="C13">
        <v>0.74319999999999997</v>
      </c>
      <c r="D13">
        <v>6.5086500000000003</v>
      </c>
      <c r="E13">
        <v>14171.5</v>
      </c>
      <c r="F13">
        <v>27.986499999999999</v>
      </c>
      <c r="G13">
        <v>48.204999999999998</v>
      </c>
      <c r="I13">
        <f t="shared" si="15"/>
        <v>5.0731221377331437E-5</v>
      </c>
      <c r="J13">
        <f t="shared" si="13"/>
        <v>8.0797199030424594E-4</v>
      </c>
      <c r="K13">
        <f t="shared" si="16"/>
        <v>-2.7647858442958473E-4</v>
      </c>
      <c r="L13">
        <f t="shared" si="10"/>
        <v>-2.1164767716674859E-4</v>
      </c>
      <c r="M13">
        <f t="shared" si="14"/>
        <v>5.3600142933651895E-5</v>
      </c>
      <c r="N13">
        <f t="shared" si="11"/>
        <v>0</v>
      </c>
      <c r="P13" s="2">
        <f t="shared" si="7"/>
        <v>5.0731221377331437E-5</v>
      </c>
      <c r="Q13" s="2">
        <f t="shared" si="8"/>
        <v>-2.6070947525337878E-4</v>
      </c>
      <c r="R13" s="2">
        <f t="shared" si="12"/>
        <v>3.1144069663071022E-4</v>
      </c>
      <c r="T13">
        <f t="shared" si="9"/>
        <v>-1.1990407673867498E-4</v>
      </c>
      <c r="U13">
        <f t="shared" si="0"/>
        <v>-2.3546824542517442E-3</v>
      </c>
      <c r="V13">
        <f t="shared" si="1"/>
        <v>1.4442319067702325E-3</v>
      </c>
      <c r="W13">
        <f t="shared" si="2"/>
        <v>4.9394912324030038E-4</v>
      </c>
      <c r="X13">
        <f t="shared" si="3"/>
        <v>5.538384578278599E-4</v>
      </c>
      <c r="Y13">
        <f t="shared" si="4"/>
        <v>4.1489472046474241E-4</v>
      </c>
      <c r="AA13">
        <f t="shared" si="5"/>
        <v>-1.1990407673867498E-4</v>
      </c>
      <c r="AB13">
        <f>SUMPRODUCT($J$1:$N$1,U13:Y13)</f>
        <v>1.2816823744714481E-3</v>
      </c>
      <c r="AC13">
        <f t="shared" si="6"/>
        <v>-1.4015864512101231E-3</v>
      </c>
    </row>
    <row r="14" spans="1:29" x14ac:dyDescent="0.35">
      <c r="A14" s="1">
        <v>44173.382638888892</v>
      </c>
      <c r="B14">
        <v>1084.21</v>
      </c>
      <c r="C14">
        <v>0.74324999999999997</v>
      </c>
      <c r="D14">
        <v>6.5080999999999998</v>
      </c>
      <c r="E14">
        <v>14171.5</v>
      </c>
      <c r="F14">
        <v>27.986499999999999</v>
      </c>
      <c r="G14">
        <v>48.204999999999998</v>
      </c>
      <c r="I14">
        <f t="shared" si="15"/>
        <v>5.9955079809492773E-5</v>
      </c>
      <c r="J14">
        <f t="shared" si="13"/>
        <v>8.7530298949634044E-4</v>
      </c>
      <c r="K14">
        <f t="shared" si="16"/>
        <v>-3.6095815189418623E-4</v>
      </c>
      <c r="L14">
        <f t="shared" si="10"/>
        <v>-2.1164767716674859E-4</v>
      </c>
      <c r="M14">
        <f t="shared" si="14"/>
        <v>5.3600142933651895E-5</v>
      </c>
      <c r="N14">
        <f t="shared" si="11"/>
        <v>0</v>
      </c>
      <c r="P14" s="2">
        <f t="shared" si="7"/>
        <v>5.9955079809492773E-5</v>
      </c>
      <c r="Q14" s="2">
        <f t="shared" si="8"/>
        <v>-3.0831377958497497E-4</v>
      </c>
      <c r="R14" s="2">
        <f t="shared" si="12"/>
        <v>3.6826885939446774E-4</v>
      </c>
      <c r="T14">
        <f t="shared" si="9"/>
        <v>-1.2912627627503781E-4</v>
      </c>
      <c r="U14">
        <f t="shared" si="0"/>
        <v>-2.4217961654893205E-3</v>
      </c>
      <c r="V14">
        <f t="shared" si="1"/>
        <v>1.5288640309767398E-3</v>
      </c>
      <c r="W14">
        <f t="shared" si="2"/>
        <v>4.9394912324030038E-4</v>
      </c>
      <c r="X14">
        <f t="shared" si="3"/>
        <v>5.538384578278599E-4</v>
      </c>
      <c r="Y14">
        <f t="shared" si="4"/>
        <v>4.1489472046474241E-4</v>
      </c>
      <c r="AA14">
        <f t="shared" si="5"/>
        <v>-1.2912627627503781E-4</v>
      </c>
      <c r="AB14">
        <f>SUMPRODUCT($J$1:$N$1,U14:Y14)</f>
        <v>1.329315869751099E-3</v>
      </c>
      <c r="AC14">
        <f t="shared" si="6"/>
        <v>-1.4584421460261368E-3</v>
      </c>
    </row>
    <row r="15" spans="1:29" x14ac:dyDescent="0.35">
      <c r="A15" s="1">
        <v>44173.383333333331</v>
      </c>
      <c r="B15">
        <v>1084.335</v>
      </c>
      <c r="C15">
        <v>0.74319999999999997</v>
      </c>
      <c r="D15">
        <v>6.5089499999999996</v>
      </c>
      <c r="E15">
        <v>14171.5</v>
      </c>
      <c r="F15">
        <v>27.984500000000001</v>
      </c>
      <c r="G15">
        <v>48.204999999999998</v>
      </c>
      <c r="I15">
        <f t="shared" si="15"/>
        <v>1.7525331021217561E-4</v>
      </c>
      <c r="J15">
        <f t="shared" si="13"/>
        <v>8.0797199030424594E-4</v>
      </c>
      <c r="K15">
        <f t="shared" si="16"/>
        <v>-2.3039882035802428E-4</v>
      </c>
      <c r="L15">
        <f t="shared" si="10"/>
        <v>-2.1164767716674859E-4</v>
      </c>
      <c r="M15">
        <f t="shared" si="14"/>
        <v>-1.7866714311143284E-5</v>
      </c>
      <c r="N15">
        <f t="shared" si="11"/>
        <v>0</v>
      </c>
      <c r="P15" s="2">
        <f t="shared" si="7"/>
        <v>1.7525331021217561E-4</v>
      </c>
      <c r="Q15" s="2">
        <f t="shared" si="8"/>
        <v>-2.6098701682834044E-4</v>
      </c>
      <c r="R15" s="2">
        <f t="shared" si="12"/>
        <v>4.3624032704051604E-4</v>
      </c>
      <c r="T15">
        <f t="shared" si="9"/>
        <v>-2.4438941839943773E-4</v>
      </c>
      <c r="U15">
        <f t="shared" si="0"/>
        <v>-2.3546824542517442E-3</v>
      </c>
      <c r="V15">
        <f t="shared" si="1"/>
        <v>1.3980749583266672E-3</v>
      </c>
      <c r="W15">
        <f t="shared" si="2"/>
        <v>4.9394912324030038E-4</v>
      </c>
      <c r="X15">
        <f t="shared" si="3"/>
        <v>6.2534617377463242E-4</v>
      </c>
      <c r="Y15">
        <f t="shared" si="4"/>
        <v>4.1489472046474241E-4</v>
      </c>
      <c r="AA15">
        <f t="shared" si="5"/>
        <v>-2.4438941839943773E-4</v>
      </c>
      <c r="AB15">
        <f>SUMPRODUCT($J$1:$N$1,U15:Y15)</f>
        <v>1.2819382150442888E-3</v>
      </c>
      <c r="AC15">
        <f t="shared" si="6"/>
        <v>-1.5263276334437266E-3</v>
      </c>
    </row>
    <row r="16" spans="1:29" x14ac:dyDescent="0.35">
      <c r="A16" s="1">
        <v>44173.384027777778</v>
      </c>
      <c r="B16">
        <v>1084.6949999999999</v>
      </c>
      <c r="C16">
        <v>0.74299999999999999</v>
      </c>
      <c r="D16">
        <v>6.5099</v>
      </c>
      <c r="E16">
        <v>14171.5</v>
      </c>
      <c r="F16">
        <v>27.985499999999998</v>
      </c>
      <c r="G16">
        <v>48.204999999999998</v>
      </c>
      <c r="I16">
        <f t="shared" si="15"/>
        <v>5.0731221377220415E-4</v>
      </c>
      <c r="J16">
        <f t="shared" si="13"/>
        <v>5.3864799353608994E-4</v>
      </c>
      <c r="K16">
        <f t="shared" si="16"/>
        <v>-8.4479567464601502E-5</v>
      </c>
      <c r="L16">
        <f t="shared" si="10"/>
        <v>-2.1164767716674859E-4</v>
      </c>
      <c r="M16">
        <f t="shared" si="14"/>
        <v>1.7866714311143284E-5</v>
      </c>
      <c r="N16">
        <f t="shared" si="11"/>
        <v>0</v>
      </c>
      <c r="P16" s="2">
        <f t="shared" si="7"/>
        <v>5.0731221377220415E-4</v>
      </c>
      <c r="Q16" s="2">
        <f t="shared" si="8"/>
        <v>-1.4307859240060585E-4</v>
      </c>
      <c r="R16" s="2">
        <f t="shared" si="12"/>
        <v>6.5039080617280997E-4</v>
      </c>
      <c r="T16">
        <f t="shared" si="9"/>
        <v>-5.7619883930504212E-4</v>
      </c>
      <c r="U16">
        <f t="shared" si="0"/>
        <v>-2.0861372812920331E-3</v>
      </c>
      <c r="V16">
        <f t="shared" si="1"/>
        <v>1.2519393539069945E-3</v>
      </c>
      <c r="W16">
        <f t="shared" si="2"/>
        <v>4.9394912324030038E-4</v>
      </c>
      <c r="X16">
        <f t="shared" si="3"/>
        <v>5.8959103821631942E-4</v>
      </c>
      <c r="Y16">
        <f t="shared" si="4"/>
        <v>4.1489472046474241E-4</v>
      </c>
      <c r="AA16">
        <f t="shared" si="5"/>
        <v>-5.7619883930504212E-4</v>
      </c>
      <c r="AB16">
        <f>SUMPRODUCT($J$1:$N$1,U16:Y16)</f>
        <v>1.1640611463433713E-3</v>
      </c>
      <c r="AC16">
        <f t="shared" si="6"/>
        <v>-1.7402599856484134E-3</v>
      </c>
    </row>
    <row r="17" spans="1:29" x14ac:dyDescent="0.35">
      <c r="A17" s="1">
        <v>44173.384722222225</v>
      </c>
      <c r="B17">
        <v>1084.7449999999999</v>
      </c>
      <c r="C17">
        <v>0.74314999999999998</v>
      </c>
      <c r="D17">
        <v>6.5102000000000002</v>
      </c>
      <c r="E17">
        <v>14171.5</v>
      </c>
      <c r="F17">
        <v>27.986499999999999</v>
      </c>
      <c r="G17">
        <v>48.204999999999998</v>
      </c>
      <c r="I17">
        <f t="shared" si="15"/>
        <v>5.5343150593323287E-4</v>
      </c>
      <c r="J17">
        <f t="shared" si="13"/>
        <v>7.4064099111215143E-4</v>
      </c>
      <c r="K17">
        <f t="shared" si="16"/>
        <v>-3.8399803392930032E-5</v>
      </c>
      <c r="L17">
        <f t="shared" si="10"/>
        <v>-2.1164767716674859E-4</v>
      </c>
      <c r="M17">
        <f t="shared" si="14"/>
        <v>5.3600142933651895E-5</v>
      </c>
      <c r="N17">
        <f t="shared" si="11"/>
        <v>0</v>
      </c>
      <c r="P17" s="2">
        <f t="shared" si="7"/>
        <v>5.5343150593323287E-4</v>
      </c>
      <c r="Q17" s="2">
        <f t="shared" si="8"/>
        <v>-1.4706193120715843E-4</v>
      </c>
      <c r="R17" s="2">
        <f t="shared" si="12"/>
        <v>7.0049343714039133E-4</v>
      </c>
      <c r="T17">
        <f t="shared" si="9"/>
        <v>-6.222660625307963E-4</v>
      </c>
      <c r="U17">
        <f t="shared" si="0"/>
        <v>-2.2875597120365354E-3</v>
      </c>
      <c r="V17">
        <f t="shared" si="1"/>
        <v>1.2058001290282672E-3</v>
      </c>
      <c r="W17">
        <f t="shared" si="2"/>
        <v>4.9394912324030038E-4</v>
      </c>
      <c r="X17">
        <f t="shared" si="3"/>
        <v>5.538384578278599E-4</v>
      </c>
      <c r="Y17">
        <f t="shared" si="4"/>
        <v>4.1489472046474241E-4</v>
      </c>
      <c r="AA17">
        <f t="shared" si="5"/>
        <v>-6.222660625307963E-4</v>
      </c>
      <c r="AB17">
        <f>SUMPRODUCT($J$1:$N$1,U17:Y17)</f>
        <v>1.167917943028755E-3</v>
      </c>
      <c r="AC17">
        <f t="shared" si="6"/>
        <v>-1.7901840055595513E-3</v>
      </c>
    </row>
    <row r="18" spans="1:29" x14ac:dyDescent="0.35">
      <c r="A18" s="1">
        <v>44173.385416666664</v>
      </c>
      <c r="B18">
        <v>1084.7149999999999</v>
      </c>
      <c r="C18">
        <v>0.74334999999999996</v>
      </c>
      <c r="D18">
        <v>6.5101000000000004</v>
      </c>
      <c r="E18">
        <v>14171.5</v>
      </c>
      <c r="F18">
        <v>27.986499999999999</v>
      </c>
      <c r="G18">
        <v>48.2</v>
      </c>
      <c r="I18">
        <f t="shared" si="15"/>
        <v>5.2575993063652682E-4</v>
      </c>
      <c r="J18">
        <f t="shared" si="13"/>
        <v>1.0099649878803074E-3</v>
      </c>
      <c r="K18">
        <f t="shared" si="16"/>
        <v>-5.375972475007984E-5</v>
      </c>
      <c r="L18">
        <f t="shared" si="10"/>
        <v>-2.1164767716674859E-4</v>
      </c>
      <c r="M18">
        <f t="shared" si="14"/>
        <v>5.3600142933651895E-5</v>
      </c>
      <c r="N18">
        <f t="shared" si="11"/>
        <v>-1.0372368011613009E-4</v>
      </c>
      <c r="P18" s="2">
        <f t="shared" si="7"/>
        <v>5.2575993063652682E-4</v>
      </c>
      <c r="Q18" s="2">
        <f t="shared" si="8"/>
        <v>-2.1385250756409644E-4</v>
      </c>
      <c r="R18" s="2">
        <f t="shared" si="12"/>
        <v>7.3961243820062331E-4</v>
      </c>
      <c r="T18">
        <f t="shared" si="9"/>
        <v>-5.9462623822847949E-4</v>
      </c>
      <c r="U18">
        <f t="shared" si="0"/>
        <v>-2.5559965023204123E-3</v>
      </c>
      <c r="V18">
        <f t="shared" si="1"/>
        <v>1.2211793981657948E-3</v>
      </c>
      <c r="W18">
        <f t="shared" si="2"/>
        <v>4.9394912324030038E-4</v>
      </c>
      <c r="X18">
        <f t="shared" si="3"/>
        <v>5.538384578278599E-4</v>
      </c>
      <c r="Y18">
        <f t="shared" si="4"/>
        <v>5.1867219917012264E-4</v>
      </c>
      <c r="AA18">
        <f t="shared" si="5"/>
        <v>-5.9462623822847949E-4</v>
      </c>
      <c r="AB18">
        <f>SUMPRODUCT($J$1:$N$1,U18:Y18)</f>
        <v>1.2345760106526173E-3</v>
      </c>
      <c r="AC18">
        <f t="shared" si="6"/>
        <v>-1.8292022488810968E-3</v>
      </c>
    </row>
    <row r="19" spans="1:29" x14ac:dyDescent="0.35">
      <c r="A19" s="1">
        <v>44173.386111111111</v>
      </c>
      <c r="B19">
        <v>1084.5899999999999</v>
      </c>
      <c r="C19">
        <v>0.74319999999999997</v>
      </c>
      <c r="D19">
        <v>6.5103999999999997</v>
      </c>
      <c r="E19">
        <v>14171.5</v>
      </c>
      <c r="F19">
        <v>27.986499999999999</v>
      </c>
      <c r="G19">
        <v>48.2</v>
      </c>
      <c r="I19">
        <f t="shared" si="15"/>
        <v>4.1046170023384398E-4</v>
      </c>
      <c r="J19">
        <f t="shared" si="13"/>
        <v>8.0797199030424594E-4</v>
      </c>
      <c r="K19">
        <f t="shared" si="16"/>
        <v>-7.6799606786304153E-6</v>
      </c>
      <c r="L19">
        <f t="shared" si="10"/>
        <v>-2.1164767716674859E-4</v>
      </c>
      <c r="M19">
        <f t="shared" si="14"/>
        <v>5.3600142933651895E-5</v>
      </c>
      <c r="N19">
        <f t="shared" si="11"/>
        <v>-1.0372368011613009E-4</v>
      </c>
      <c r="P19" s="2">
        <f t="shared" si="7"/>
        <v>4.1046170023384398E-4</v>
      </c>
      <c r="Q19" s="2">
        <f t="shared" si="8"/>
        <v>-1.6019796818412342E-4</v>
      </c>
      <c r="R19" s="2">
        <f t="shared" si="12"/>
        <v>5.706596684179674E-4</v>
      </c>
      <c r="T19">
        <f t="shared" si="9"/>
        <v>-4.7944384513964877E-4</v>
      </c>
      <c r="U19">
        <f t="shared" si="0"/>
        <v>-2.3546824542517442E-3</v>
      </c>
      <c r="V19">
        <f t="shared" si="1"/>
        <v>1.1750430081101104E-3</v>
      </c>
      <c r="W19">
        <f t="shared" si="2"/>
        <v>4.9394912324030038E-4</v>
      </c>
      <c r="X19">
        <f t="shared" si="3"/>
        <v>5.538384578278599E-4</v>
      </c>
      <c r="Y19">
        <f t="shared" si="4"/>
        <v>5.1867219917012264E-4</v>
      </c>
      <c r="AA19">
        <f t="shared" si="5"/>
        <v>-4.7944384513964877E-4</v>
      </c>
      <c r="AB19">
        <f>SUMPRODUCT($J$1:$N$1,U19:Y19)</f>
        <v>1.181010873789519E-3</v>
      </c>
      <c r="AC19">
        <f t="shared" si="6"/>
        <v>-1.6604547189291677E-3</v>
      </c>
    </row>
    <row r="20" spans="1:29" x14ac:dyDescent="0.35">
      <c r="A20" s="1">
        <v>44173.386805555558</v>
      </c>
      <c r="B20">
        <v>1084.595</v>
      </c>
      <c r="C20">
        <v>0.74329999999999996</v>
      </c>
      <c r="D20">
        <v>6.5104499999999996</v>
      </c>
      <c r="E20">
        <v>14171.5</v>
      </c>
      <c r="F20">
        <v>27.986499999999999</v>
      </c>
      <c r="G20">
        <v>48.2</v>
      </c>
      <c r="I20">
        <f t="shared" si="15"/>
        <v>4.1507362944992465E-4</v>
      </c>
      <c r="J20">
        <f t="shared" si="13"/>
        <v>9.4263398868821291E-4</v>
      </c>
      <c r="K20">
        <f t="shared" si="16"/>
        <v>0</v>
      </c>
      <c r="L20">
        <f t="shared" si="10"/>
        <v>-2.1164767716674859E-4</v>
      </c>
      <c r="M20">
        <f t="shared" si="14"/>
        <v>5.3600142933651895E-5</v>
      </c>
      <c r="N20">
        <f t="shared" si="11"/>
        <v>-1.0372368011613009E-4</v>
      </c>
      <c r="P20" s="2">
        <f t="shared" si="7"/>
        <v>4.1507362944992465E-4</v>
      </c>
      <c r="Q20" s="2">
        <f t="shared" si="8"/>
        <v>-1.7945685117547281E-4</v>
      </c>
      <c r="R20" s="2">
        <f t="shared" si="12"/>
        <v>5.9453048062539746E-4</v>
      </c>
      <c r="T20">
        <f t="shared" si="9"/>
        <v>-4.840516506161574E-4</v>
      </c>
      <c r="U20">
        <f t="shared" si="0"/>
        <v>-2.4889008475714736E-3</v>
      </c>
      <c r="V20">
        <f t="shared" si="1"/>
        <v>1.1673540231473822E-3</v>
      </c>
      <c r="W20">
        <f t="shared" si="2"/>
        <v>4.9394912324030038E-4</v>
      </c>
      <c r="X20">
        <f t="shared" si="3"/>
        <v>5.538384578278599E-4</v>
      </c>
      <c r="Y20">
        <f t="shared" si="4"/>
        <v>5.1867219917012264E-4</v>
      </c>
      <c r="AA20">
        <f t="shared" si="5"/>
        <v>-4.840516506161574E-4</v>
      </c>
      <c r="AB20">
        <f>SUMPRODUCT($J$1:$N$1,U20:Y20)</f>
        <v>1.2001915557513095E-3</v>
      </c>
      <c r="AC20">
        <f t="shared" si="6"/>
        <v>-1.6842432063674669E-3</v>
      </c>
    </row>
    <row r="21" spans="1:29" x14ac:dyDescent="0.35">
      <c r="A21" s="1">
        <v>44173.387499999997</v>
      </c>
      <c r="B21">
        <v>1084.655</v>
      </c>
      <c r="C21">
        <v>0.74339999999999995</v>
      </c>
      <c r="D21">
        <v>6.5105000000000004</v>
      </c>
      <c r="E21">
        <v>14171.5</v>
      </c>
      <c r="F21">
        <v>27.986499999999999</v>
      </c>
      <c r="G21">
        <v>48.204999999999998</v>
      </c>
      <c r="I21">
        <f t="shared" si="15"/>
        <v>4.7041678004333676E-4</v>
      </c>
      <c r="J21">
        <f t="shared" si="13"/>
        <v>1.0772959870724019E-3</v>
      </c>
      <c r="K21">
        <f t="shared" si="16"/>
        <v>7.6799606787414376E-6</v>
      </c>
      <c r="L21">
        <f t="shared" si="10"/>
        <v>-2.1164767716674859E-4</v>
      </c>
      <c r="M21">
        <f t="shared" si="14"/>
        <v>5.3600142933651895E-5</v>
      </c>
      <c r="N21">
        <f t="shared" si="11"/>
        <v>0</v>
      </c>
      <c r="P21" s="2">
        <f t="shared" si="7"/>
        <v>4.7041678004333676E-4</v>
      </c>
      <c r="Q21" s="2">
        <f t="shared" si="8"/>
        <v>-1.8365157173553447E-4</v>
      </c>
      <c r="R21" s="2">
        <f t="shared" si="12"/>
        <v>6.5406835177887128E-4</v>
      </c>
      <c r="T21">
        <f t="shared" si="9"/>
        <v>-5.3934200275662647E-4</v>
      </c>
      <c r="U21">
        <f t="shared" si="0"/>
        <v>-2.6230831315575687E-3</v>
      </c>
      <c r="V21">
        <f t="shared" si="1"/>
        <v>1.1596651562859606E-3</v>
      </c>
      <c r="W21">
        <f t="shared" si="2"/>
        <v>4.9394912324030038E-4</v>
      </c>
      <c r="X21">
        <f t="shared" si="3"/>
        <v>5.538384578278599E-4</v>
      </c>
      <c r="Y21">
        <f t="shared" si="4"/>
        <v>4.1489472046474241E-4</v>
      </c>
      <c r="AA21">
        <f t="shared" si="5"/>
        <v>-5.3934200275662647E-4</v>
      </c>
      <c r="AB21">
        <f>SUMPRODUCT($J$1:$N$1,U21:Y21)</f>
        <v>1.2042942630026373E-3</v>
      </c>
      <c r="AC21">
        <f t="shared" si="6"/>
        <v>-1.7436362657592638E-3</v>
      </c>
    </row>
    <row r="22" spans="1:29" x14ac:dyDescent="0.35">
      <c r="A22" s="1">
        <v>44173.388194444444</v>
      </c>
      <c r="B22">
        <v>1084.6849999999999</v>
      </c>
      <c r="C22">
        <v>0.74324999999999997</v>
      </c>
      <c r="D22">
        <v>6.5110999999999999</v>
      </c>
      <c r="E22">
        <v>14171.5</v>
      </c>
      <c r="F22">
        <v>27.986499999999999</v>
      </c>
      <c r="G22">
        <v>48.21</v>
      </c>
      <c r="I22">
        <f t="shared" si="15"/>
        <v>4.9808835533982077E-4</v>
      </c>
      <c r="J22">
        <f t="shared" si="13"/>
        <v>8.7530298949634044E-4</v>
      </c>
      <c r="K22">
        <f t="shared" si="16"/>
        <v>9.9839488821862332E-5</v>
      </c>
      <c r="L22">
        <f t="shared" si="10"/>
        <v>-2.1164767716674859E-4</v>
      </c>
      <c r="M22">
        <f t="shared" si="14"/>
        <v>5.3600142933651895E-5</v>
      </c>
      <c r="N22">
        <f t="shared" si="11"/>
        <v>1.0372368011624111E-4</v>
      </c>
      <c r="P22" s="2">
        <f t="shared" si="7"/>
        <v>4.9808835533982077E-4</v>
      </c>
      <c r="Q22" s="2">
        <f t="shared" si="8"/>
        <v>-9.5119898009856982E-5</v>
      </c>
      <c r="R22" s="2">
        <f t="shared" si="12"/>
        <v>5.9320825334967773E-4</v>
      </c>
      <c r="T22">
        <f t="shared" si="9"/>
        <v>-5.6698488501272237E-4</v>
      </c>
      <c r="U22">
        <f t="shared" si="0"/>
        <v>-2.4217961654893205E-3</v>
      </c>
      <c r="V22">
        <f t="shared" si="1"/>
        <v>1.0674079648600454E-3</v>
      </c>
      <c r="W22">
        <f t="shared" si="2"/>
        <v>4.9394912324030038E-4</v>
      </c>
      <c r="X22">
        <f t="shared" si="3"/>
        <v>5.538384578278599E-4</v>
      </c>
      <c r="Y22">
        <f t="shared" si="4"/>
        <v>3.1113876789046202E-4</v>
      </c>
      <c r="AA22">
        <f t="shared" si="5"/>
        <v>-5.6698488501272237E-4</v>
      </c>
      <c r="AB22">
        <f>SUMPRODUCT($J$1:$N$1,U22:Y22)</f>
        <v>1.1158341971648313E-3</v>
      </c>
      <c r="AC22">
        <f t="shared" si="6"/>
        <v>-1.6828190821775537E-3</v>
      </c>
    </row>
    <row r="23" spans="1:29" x14ac:dyDescent="0.35">
      <c r="A23" s="1">
        <v>44173.388888888891</v>
      </c>
      <c r="B23">
        <v>1084.5</v>
      </c>
      <c r="C23">
        <v>0.74324999999999997</v>
      </c>
      <c r="D23">
        <v>6.5103</v>
      </c>
      <c r="E23">
        <v>14171.5</v>
      </c>
      <c r="F23">
        <v>27.986499999999999</v>
      </c>
      <c r="G23">
        <v>48.21</v>
      </c>
      <c r="I23">
        <f t="shared" si="15"/>
        <v>3.2744697434394787E-4</v>
      </c>
      <c r="J23">
        <f t="shared" si="13"/>
        <v>8.7530298949634044E-4</v>
      </c>
      <c r="K23">
        <f t="shared" si="16"/>
        <v>-2.3039882035780224E-5</v>
      </c>
      <c r="L23">
        <f t="shared" si="10"/>
        <v>-2.1164767716674859E-4</v>
      </c>
      <c r="M23">
        <f t="shared" si="14"/>
        <v>5.3600142933651895E-5</v>
      </c>
      <c r="N23">
        <f t="shared" si="11"/>
        <v>1.0372368011624111E-4</v>
      </c>
      <c r="P23" s="2">
        <f t="shared" si="7"/>
        <v>3.2744697434394787E-4</v>
      </c>
      <c r="Q23" s="2">
        <f t="shared" si="8"/>
        <v>-1.479544897815563E-4</v>
      </c>
      <c r="R23" s="2">
        <f t="shared" si="12"/>
        <v>4.7540146412550417E-4</v>
      </c>
      <c r="T23">
        <f t="shared" si="9"/>
        <v>-3.9649608114344925E-4</v>
      </c>
      <c r="U23">
        <f t="shared" si="0"/>
        <v>-2.4217961654893205E-3</v>
      </c>
      <c r="V23">
        <f t="shared" si="1"/>
        <v>1.1904213323501445E-3</v>
      </c>
      <c r="W23">
        <f t="shared" si="2"/>
        <v>4.9394912324030038E-4</v>
      </c>
      <c r="X23">
        <f t="shared" si="3"/>
        <v>5.538384578278599E-4</v>
      </c>
      <c r="Y23">
        <f t="shared" si="4"/>
        <v>3.1113876789046202E-4</v>
      </c>
      <c r="AA23">
        <f t="shared" si="5"/>
        <v>-3.9649608114344925E-4</v>
      </c>
      <c r="AB23">
        <f>SUMPRODUCT($J$1:$N$1,U23:Y23)</f>
        <v>1.168726403630724E-3</v>
      </c>
      <c r="AC23">
        <f t="shared" si="6"/>
        <v>-1.5652224847741733E-3</v>
      </c>
    </row>
    <row r="24" spans="1:29" x14ac:dyDescent="0.35">
      <c r="A24" s="1">
        <v>44173.38958333333</v>
      </c>
      <c r="B24">
        <v>1084.5</v>
      </c>
      <c r="C24">
        <v>0.74339999999999995</v>
      </c>
      <c r="D24">
        <v>6.5103499999999999</v>
      </c>
      <c r="E24">
        <v>14182</v>
      </c>
      <c r="F24">
        <v>27.986499999999999</v>
      </c>
      <c r="G24">
        <v>48.21</v>
      </c>
      <c r="I24">
        <f t="shared" si="15"/>
        <v>3.2744697434394787E-4</v>
      </c>
      <c r="J24">
        <f t="shared" si="13"/>
        <v>1.0772959870724019E-3</v>
      </c>
      <c r="K24">
        <f t="shared" si="16"/>
        <v>-1.5359921357149808E-5</v>
      </c>
      <c r="L24">
        <f t="shared" si="10"/>
        <v>5.2911919291687148E-4</v>
      </c>
      <c r="M24">
        <f t="shared" si="14"/>
        <v>5.3600142933651895E-5</v>
      </c>
      <c r="N24">
        <f t="shared" si="11"/>
        <v>1.0372368011624111E-4</v>
      </c>
      <c r="P24" s="2">
        <f t="shared" si="7"/>
        <v>3.2744697434394787E-4</v>
      </c>
      <c r="Q24" s="2">
        <f t="shared" si="8"/>
        <v>-1.0312748868628078E-4</v>
      </c>
      <c r="R24" s="2">
        <f t="shared" si="12"/>
        <v>4.3057446303022866E-4</v>
      </c>
      <c r="T24">
        <f t="shared" si="9"/>
        <v>-3.9649608114344925E-4</v>
      </c>
      <c r="U24">
        <f t="shared" si="0"/>
        <v>-2.6230831315575687E-3</v>
      </c>
      <c r="V24">
        <f t="shared" si="1"/>
        <v>1.1827321111768097E-3</v>
      </c>
      <c r="W24">
        <f t="shared" si="2"/>
        <v>-2.4679170779862147E-4</v>
      </c>
      <c r="X24">
        <f t="shared" si="3"/>
        <v>5.538384578278599E-4</v>
      </c>
      <c r="Y24">
        <f t="shared" si="4"/>
        <v>3.1113876789046202E-4</v>
      </c>
      <c r="AA24">
        <f t="shared" si="5"/>
        <v>-3.9649608114344925E-4</v>
      </c>
      <c r="AB24">
        <f>SUMPRODUCT($J$1:$N$1,U24:Y24)</f>
        <v>1.123779782696658E-3</v>
      </c>
      <c r="AC24">
        <f t="shared" si="6"/>
        <v>-1.5202758638401073E-3</v>
      </c>
    </row>
    <row r="25" spans="1:29" x14ac:dyDescent="0.35">
      <c r="A25" s="1">
        <v>44173.390277777777</v>
      </c>
      <c r="B25">
        <v>1084.5150000000001</v>
      </c>
      <c r="C25">
        <v>0.74345000000000006</v>
      </c>
      <c r="D25">
        <v>6.5101000000000004</v>
      </c>
      <c r="E25">
        <v>14180</v>
      </c>
      <c r="F25">
        <v>27.986999999999998</v>
      </c>
      <c r="G25">
        <v>48.21</v>
      </c>
      <c r="I25">
        <f t="shared" si="15"/>
        <v>3.4128276199218988E-4</v>
      </c>
      <c r="J25">
        <f t="shared" si="13"/>
        <v>1.1446269862644964E-3</v>
      </c>
      <c r="K25">
        <f t="shared" si="16"/>
        <v>-5.375972475007984E-5</v>
      </c>
      <c r="L25">
        <f t="shared" si="10"/>
        <v>3.8802074147237242E-4</v>
      </c>
      <c r="M25">
        <f t="shared" si="14"/>
        <v>7.1466857245017223E-5</v>
      </c>
      <c r="N25">
        <f t="shared" si="11"/>
        <v>1.0372368011624111E-4</v>
      </c>
      <c r="P25" s="2">
        <f t="shared" si="7"/>
        <v>3.4128276199218988E-4</v>
      </c>
      <c r="Q25" s="2">
        <f t="shared" si="8"/>
        <v>-1.4025169874540969E-4</v>
      </c>
      <c r="R25" s="2">
        <f t="shared" si="12"/>
        <v>4.8153446073759959E-4</v>
      </c>
      <c r="T25">
        <f t="shared" si="9"/>
        <v>-4.1032166452303898E-4</v>
      </c>
      <c r="U25">
        <f t="shared" si="0"/>
        <v>-2.6901607371040415E-3</v>
      </c>
      <c r="V25">
        <f t="shared" si="1"/>
        <v>1.2211793981657948E-3</v>
      </c>
      <c r="W25">
        <f t="shared" si="2"/>
        <v>-1.0578279266570956E-4</v>
      </c>
      <c r="X25">
        <f t="shared" si="3"/>
        <v>5.3596312573689353E-4</v>
      </c>
      <c r="Y25">
        <f t="shared" si="4"/>
        <v>3.1113876789046202E-4</v>
      </c>
      <c r="AA25">
        <f t="shared" si="5"/>
        <v>-4.1032166452303898E-4</v>
      </c>
      <c r="AB25">
        <f>SUMPRODUCT($J$1:$N$1,U25:Y25)</f>
        <v>1.1608704240699769E-3</v>
      </c>
      <c r="AC25">
        <f t="shared" si="6"/>
        <v>-1.5711920885930159E-3</v>
      </c>
    </row>
    <row r="26" spans="1:29" x14ac:dyDescent="0.35">
      <c r="A26" s="1">
        <v>44173.390972222223</v>
      </c>
      <c r="B26">
        <v>1084.5150000000001</v>
      </c>
      <c r="C26">
        <v>0.74339999999999995</v>
      </c>
      <c r="D26">
        <v>6.5109000000000004</v>
      </c>
      <c r="E26">
        <v>14179</v>
      </c>
      <c r="F26">
        <v>27.987500000000001</v>
      </c>
      <c r="G26">
        <v>48.21</v>
      </c>
      <c r="I26">
        <f t="shared" si="15"/>
        <v>3.4128276199218988E-4</v>
      </c>
      <c r="J26">
        <f t="shared" si="13"/>
        <v>1.0772959870724019E-3</v>
      </c>
      <c r="K26">
        <f t="shared" si="16"/>
        <v>6.9119646107562716E-5</v>
      </c>
      <c r="L26">
        <f t="shared" si="10"/>
        <v>3.1747151575012289E-4</v>
      </c>
      <c r="M26">
        <f t="shared" si="14"/>
        <v>8.9333571556160507E-5</v>
      </c>
      <c r="N26">
        <f t="shared" si="11"/>
        <v>1.0372368011624111E-4</v>
      </c>
      <c r="P26" s="2">
        <f t="shared" si="7"/>
        <v>3.4128276199218988E-4</v>
      </c>
      <c r="Q26" s="2">
        <f t="shared" si="8"/>
        <v>-7.8291709119990795E-5</v>
      </c>
      <c r="R26" s="2">
        <f t="shared" si="12"/>
        <v>4.1957447111218066E-4</v>
      </c>
      <c r="T26">
        <f t="shared" si="9"/>
        <v>-4.1032166452303898E-4</v>
      </c>
      <c r="U26">
        <f t="shared" si="0"/>
        <v>-2.6230831315575687E-3</v>
      </c>
      <c r="V26">
        <f t="shared" si="1"/>
        <v>1.098158472714772E-3</v>
      </c>
      <c r="W26">
        <f t="shared" si="2"/>
        <v>-3.5263417730413416E-5</v>
      </c>
      <c r="X26">
        <f t="shared" si="3"/>
        <v>5.180884323356949E-4</v>
      </c>
      <c r="Y26">
        <f t="shared" si="4"/>
        <v>3.1113876789046202E-4</v>
      </c>
      <c r="AA26">
        <f t="shared" si="5"/>
        <v>-4.1032166452303898E-4</v>
      </c>
      <c r="AB26">
        <f>SUMPRODUCT($J$1:$N$1,U26:Y26)</f>
        <v>1.0988867430857916E-3</v>
      </c>
      <c r="AC26">
        <f t="shared" si="6"/>
        <v>-1.5092084076088305E-3</v>
      </c>
    </row>
    <row r="27" spans="1:29" x14ac:dyDescent="0.35">
      <c r="A27" s="1">
        <v>44173.39166666667</v>
      </c>
      <c r="B27">
        <v>1084.45</v>
      </c>
      <c r="C27">
        <v>0.74345000000000006</v>
      </c>
      <c r="D27">
        <v>6.5113000000000003</v>
      </c>
      <c r="E27">
        <v>14179.5</v>
      </c>
      <c r="F27">
        <v>27.987500000000001</v>
      </c>
      <c r="G27">
        <v>48.21</v>
      </c>
      <c r="I27">
        <f t="shared" si="15"/>
        <v>2.813276821826971E-4</v>
      </c>
      <c r="J27">
        <f t="shared" si="13"/>
        <v>1.1446269862644964E-3</v>
      </c>
      <c r="K27">
        <f t="shared" si="16"/>
        <v>1.3055933153638399E-4</v>
      </c>
      <c r="L27">
        <f t="shared" si="10"/>
        <v>3.5274612861124766E-4</v>
      </c>
      <c r="M27">
        <f t="shared" si="14"/>
        <v>8.9333571556160507E-5</v>
      </c>
      <c r="N27">
        <f t="shared" si="11"/>
        <v>1.0372368011624111E-4</v>
      </c>
      <c r="P27" s="2">
        <f t="shared" si="7"/>
        <v>2.813276821826971E-4</v>
      </c>
      <c r="Q27" s="2">
        <f t="shared" si="8"/>
        <v>-5.956605921912554E-5</v>
      </c>
      <c r="R27" s="2">
        <f t="shared" si="12"/>
        <v>3.4089374140182263E-4</v>
      </c>
      <c r="T27">
        <f t="shared" si="9"/>
        <v>-3.504080409425514E-4</v>
      </c>
      <c r="U27">
        <f t="shared" si="0"/>
        <v>-2.6901607371040415E-3</v>
      </c>
      <c r="V27">
        <f t="shared" si="1"/>
        <v>1.0366593460597873E-3</v>
      </c>
      <c r="W27">
        <f t="shared" si="2"/>
        <v>-7.0524348531275649E-5</v>
      </c>
      <c r="X27">
        <f t="shared" si="3"/>
        <v>5.180884323356949E-4</v>
      </c>
      <c r="Y27">
        <f t="shared" si="4"/>
        <v>3.1113876789046202E-4</v>
      </c>
      <c r="AA27">
        <f t="shared" si="5"/>
        <v>-3.504080409425514E-4</v>
      </c>
      <c r="AB27">
        <f>SUMPRODUCT($J$1:$N$1,U27:Y27)</f>
        <v>1.0800944740506171E-3</v>
      </c>
      <c r="AC27">
        <f t="shared" si="6"/>
        <v>-1.4305025149931685E-3</v>
      </c>
    </row>
    <row r="28" spans="1:29" x14ac:dyDescent="0.35">
      <c r="A28" s="1">
        <v>44173.392361111109</v>
      </c>
      <c r="B28">
        <v>1084.45</v>
      </c>
      <c r="C28">
        <v>0.74314999999999998</v>
      </c>
      <c r="D28">
        <v>6.5114999999999998</v>
      </c>
      <c r="E28">
        <v>14179</v>
      </c>
      <c r="F28">
        <v>27.99</v>
      </c>
      <c r="G28">
        <v>48.21</v>
      </c>
      <c r="I28">
        <f t="shared" si="15"/>
        <v>2.813276821826971E-4</v>
      </c>
      <c r="J28">
        <f t="shared" si="13"/>
        <v>7.4064099111215143E-4</v>
      </c>
      <c r="K28">
        <f t="shared" si="16"/>
        <v>1.6127917425068361E-4</v>
      </c>
      <c r="L28">
        <f t="shared" si="10"/>
        <v>3.1747151575012289E-4</v>
      </c>
      <c r="M28">
        <f t="shared" si="14"/>
        <v>1.7866714311232101E-4</v>
      </c>
      <c r="N28">
        <f t="shared" si="11"/>
        <v>1.0372368011624111E-4</v>
      </c>
      <c r="P28" s="2">
        <f t="shared" si="7"/>
        <v>2.813276821826971E-4</v>
      </c>
      <c r="Q28" s="2">
        <f t="shared" si="8"/>
        <v>4.2849989013226217E-5</v>
      </c>
      <c r="R28" s="2">
        <f t="shared" si="12"/>
        <v>2.3847769316947089E-4</v>
      </c>
      <c r="T28">
        <f t="shared" si="9"/>
        <v>-3.504080409425514E-4</v>
      </c>
      <c r="U28">
        <f t="shared" si="0"/>
        <v>-2.2875597120365354E-3</v>
      </c>
      <c r="V28">
        <f t="shared" si="1"/>
        <v>1.0059126161405807E-3</v>
      </c>
      <c r="W28">
        <f t="shared" si="2"/>
        <v>-3.5263417730413416E-5</v>
      </c>
      <c r="X28">
        <f t="shared" si="3"/>
        <v>4.2872454448028563E-4</v>
      </c>
      <c r="Y28">
        <f t="shared" si="4"/>
        <v>3.1113876789046202E-4</v>
      </c>
      <c r="AA28">
        <f t="shared" si="5"/>
        <v>-3.504080409425514E-4</v>
      </c>
      <c r="AB28">
        <f>SUMPRODUCT($J$1:$N$1,U28:Y28)</f>
        <v>9.7788898621594712E-4</v>
      </c>
      <c r="AC28">
        <f t="shared" si="6"/>
        <v>-1.3282970271584985E-3</v>
      </c>
    </row>
    <row r="29" spans="1:29" x14ac:dyDescent="0.35">
      <c r="A29" s="1">
        <v>44173.393055555556</v>
      </c>
      <c r="B29">
        <v>1084.4749999999999</v>
      </c>
      <c r="C29">
        <v>0.74314999999999998</v>
      </c>
      <c r="D29">
        <v>6.5122499999999999</v>
      </c>
      <c r="E29">
        <v>14179.5</v>
      </c>
      <c r="F29">
        <v>27.99</v>
      </c>
      <c r="G29">
        <v>48.2</v>
      </c>
      <c r="I29">
        <f t="shared" si="15"/>
        <v>3.0438732826332249E-4</v>
      </c>
      <c r="J29">
        <f t="shared" si="13"/>
        <v>7.4064099111215143E-4</v>
      </c>
      <c r="K29">
        <f t="shared" si="16"/>
        <v>2.7647858442958473E-4</v>
      </c>
      <c r="L29">
        <f t="shared" si="10"/>
        <v>3.5274612861124766E-4</v>
      </c>
      <c r="M29">
        <f t="shared" si="14"/>
        <v>1.7866714311232101E-4</v>
      </c>
      <c r="N29">
        <f t="shared" si="11"/>
        <v>-1.0372368011613009E-4</v>
      </c>
      <c r="P29" s="2">
        <f t="shared" si="7"/>
        <v>3.0438732826332249E-4</v>
      </c>
      <c r="Q29" s="2">
        <f t="shared" si="8"/>
        <v>6.5842970440144622E-5</v>
      </c>
      <c r="R29" s="2">
        <f t="shared" si="12"/>
        <v>2.3854435782317787E-4</v>
      </c>
      <c r="T29">
        <f t="shared" si="9"/>
        <v>-3.7345259226817529E-4</v>
      </c>
      <c r="U29">
        <f t="shared" si="0"/>
        <v>-2.2875597120365354E-3</v>
      </c>
      <c r="V29">
        <f t="shared" si="1"/>
        <v>8.9062919881754965E-4</v>
      </c>
      <c r="W29">
        <f t="shared" si="2"/>
        <v>-7.0524348531275649E-5</v>
      </c>
      <c r="X29">
        <f t="shared" si="3"/>
        <v>4.2872454448028563E-4</v>
      </c>
      <c r="Y29">
        <f t="shared" si="4"/>
        <v>5.1867219917012264E-4</v>
      </c>
      <c r="AA29">
        <f t="shared" si="5"/>
        <v>-3.7345259226817529E-4</v>
      </c>
      <c r="AB29">
        <f>SUMPRODUCT($J$1:$N$1,U29:Y29)</f>
        <v>9.5487377657012544E-4</v>
      </c>
      <c r="AC29">
        <f t="shared" si="6"/>
        <v>-1.3283263688383007E-3</v>
      </c>
    </row>
    <row r="30" spans="1:29" x14ac:dyDescent="0.35">
      <c r="A30" s="1">
        <v>44173.393750000003</v>
      </c>
      <c r="B30">
        <v>1084.4749999999999</v>
      </c>
      <c r="C30">
        <v>0.74334999999999996</v>
      </c>
      <c r="D30">
        <v>6.5111999999999997</v>
      </c>
      <c r="E30">
        <v>14178.5</v>
      </c>
      <c r="F30">
        <v>27.99</v>
      </c>
      <c r="G30">
        <v>48.2</v>
      </c>
      <c r="I30">
        <f t="shared" si="15"/>
        <v>3.0438732826332249E-4</v>
      </c>
      <c r="J30">
        <f t="shared" si="13"/>
        <v>1.0099649878803074E-3</v>
      </c>
      <c r="K30">
        <f t="shared" si="16"/>
        <v>1.1519941017912316E-4</v>
      </c>
      <c r="L30">
        <f t="shared" si="10"/>
        <v>2.8219690288899812E-4</v>
      </c>
      <c r="M30">
        <f t="shared" si="14"/>
        <v>1.7866714311232101E-4</v>
      </c>
      <c r="N30">
        <f t="shared" si="11"/>
        <v>-1.0372368011613009E-4</v>
      </c>
      <c r="P30" s="2">
        <f t="shared" si="7"/>
        <v>3.0438732826332249E-4</v>
      </c>
      <c r="Q30" s="2">
        <f t="shared" si="8"/>
        <v>-5.5802274221510386E-5</v>
      </c>
      <c r="R30" s="2">
        <f t="shared" si="12"/>
        <v>3.6018960248483287E-4</v>
      </c>
      <c r="T30">
        <f t="shared" si="9"/>
        <v>-3.7345259226817529E-4</v>
      </c>
      <c r="U30">
        <f t="shared" si="0"/>
        <v>-2.5559965023204123E-3</v>
      </c>
      <c r="V30">
        <f t="shared" si="1"/>
        <v>1.0520334193389047E-3</v>
      </c>
      <c r="W30">
        <f t="shared" si="2"/>
        <v>0</v>
      </c>
      <c r="X30">
        <f t="shared" si="3"/>
        <v>4.2872454448028563E-4</v>
      </c>
      <c r="Y30">
        <f t="shared" si="4"/>
        <v>5.1867219917012264E-4</v>
      </c>
      <c r="AA30">
        <f t="shared" si="5"/>
        <v>-3.7345259226817529E-4</v>
      </c>
      <c r="AB30">
        <f>SUMPRODUCT($J$1:$N$1,U30:Y30)</f>
        <v>1.0764216154125338E-3</v>
      </c>
      <c r="AC30">
        <f t="shared" si="6"/>
        <v>-1.4498742076807091E-3</v>
      </c>
    </row>
    <row r="31" spans="1:29" x14ac:dyDescent="0.35">
      <c r="A31" s="1">
        <v>44173.394444444442</v>
      </c>
      <c r="B31">
        <v>1084.4749999999999</v>
      </c>
      <c r="C31">
        <v>0.74324999999999997</v>
      </c>
      <c r="D31">
        <v>6.5118999999999998</v>
      </c>
      <c r="E31">
        <v>14179</v>
      </c>
      <c r="F31">
        <v>27.99</v>
      </c>
      <c r="G31">
        <v>48.2</v>
      </c>
      <c r="I31">
        <f t="shared" si="15"/>
        <v>3.0438732826332249E-4</v>
      </c>
      <c r="J31">
        <f t="shared" si="13"/>
        <v>8.7530298949634044E-4</v>
      </c>
      <c r="K31">
        <f t="shared" si="16"/>
        <v>2.2271885967950489E-4</v>
      </c>
      <c r="L31">
        <f t="shared" si="10"/>
        <v>3.1747151575012289E-4</v>
      </c>
      <c r="M31">
        <f t="shared" si="14"/>
        <v>1.7866714311232101E-4</v>
      </c>
      <c r="N31">
        <f t="shared" si="11"/>
        <v>-1.0372368011613009E-4</v>
      </c>
      <c r="P31" s="2">
        <f t="shared" si="7"/>
        <v>3.0438732826332249E-4</v>
      </c>
      <c r="Q31" s="2">
        <f t="shared" si="8"/>
        <v>1.6577915059375634E-5</v>
      </c>
      <c r="R31" s="2">
        <f t="shared" si="12"/>
        <v>2.8780941320394684E-4</v>
      </c>
      <c r="T31">
        <f t="shared" si="9"/>
        <v>-3.7345259226817529E-4</v>
      </c>
      <c r="U31">
        <f t="shared" si="0"/>
        <v>-2.4217961654893205E-3</v>
      </c>
      <c r="V31">
        <f t="shared" si="1"/>
        <v>9.4442482224854629E-4</v>
      </c>
      <c r="W31">
        <f t="shared" si="2"/>
        <v>-3.5263417730413416E-5</v>
      </c>
      <c r="X31">
        <f t="shared" si="3"/>
        <v>4.2872454448028563E-4</v>
      </c>
      <c r="Y31">
        <f t="shared" si="4"/>
        <v>5.1867219917012264E-4</v>
      </c>
      <c r="AA31">
        <f t="shared" si="5"/>
        <v>-3.7345259226817529E-4</v>
      </c>
      <c r="AB31">
        <f>SUMPRODUCT($J$1:$N$1,U31:Y31)</f>
        <v>1.0040815802399596E-3</v>
      </c>
      <c r="AC31">
        <f t="shared" si="6"/>
        <v>-1.3775341725081349E-3</v>
      </c>
    </row>
    <row r="32" spans="1:29" x14ac:dyDescent="0.35">
      <c r="A32" s="1">
        <v>44173.395138888889</v>
      </c>
      <c r="B32">
        <v>1084.595</v>
      </c>
      <c r="C32">
        <v>0.74319999999999997</v>
      </c>
      <c r="D32">
        <v>6.5126999999999997</v>
      </c>
      <c r="E32">
        <v>14178</v>
      </c>
      <c r="F32">
        <v>27.9895</v>
      </c>
      <c r="G32">
        <v>48.2</v>
      </c>
      <c r="I32">
        <f t="shared" si="15"/>
        <v>4.1507362944992465E-4</v>
      </c>
      <c r="J32">
        <f t="shared" si="13"/>
        <v>8.0797199030424594E-4</v>
      </c>
      <c r="K32">
        <f t="shared" si="16"/>
        <v>3.4559823053714744E-4</v>
      </c>
      <c r="L32">
        <f t="shared" si="10"/>
        <v>2.4692229002787336E-4</v>
      </c>
      <c r="M32">
        <f t="shared" si="14"/>
        <v>1.6080042880117773E-4</v>
      </c>
      <c r="N32">
        <f t="shared" si="11"/>
        <v>-1.0372368011613009E-4</v>
      </c>
      <c r="P32" s="2">
        <f t="shared" si="7"/>
        <v>4.1507362944992465E-4</v>
      </c>
      <c r="Q32" s="2">
        <f t="shared" si="8"/>
        <v>6.8492647940163214E-5</v>
      </c>
      <c r="R32" s="2">
        <f t="shared" si="12"/>
        <v>3.4658098150976147E-4</v>
      </c>
      <c r="T32">
        <f t="shared" si="9"/>
        <v>-4.840516506161574E-4</v>
      </c>
      <c r="U32">
        <f t="shared" si="0"/>
        <v>-2.3546824542517442E-3</v>
      </c>
      <c r="V32">
        <f t="shared" si="1"/>
        <v>8.2147189337744564E-4</v>
      </c>
      <c r="W32">
        <f t="shared" si="2"/>
        <v>3.5265904923198477E-5</v>
      </c>
      <c r="X32">
        <f t="shared" si="3"/>
        <v>4.4659604494534655E-4</v>
      </c>
      <c r="Y32">
        <f t="shared" si="4"/>
        <v>5.1867219917012264E-4</v>
      </c>
      <c r="AA32">
        <f t="shared" si="5"/>
        <v>-4.840516506161574E-4</v>
      </c>
      <c r="AB32">
        <f>SUMPRODUCT($J$1:$N$1,U32:Y32)</f>
        <v>9.5217094409756175E-4</v>
      </c>
      <c r="AC32">
        <f t="shared" si="6"/>
        <v>-1.4362225947137193E-3</v>
      </c>
    </row>
    <row r="33" spans="1:29" x14ac:dyDescent="0.35">
      <c r="A33" s="1">
        <v>44173.395833333336</v>
      </c>
      <c r="B33">
        <v>1084.645</v>
      </c>
      <c r="C33">
        <v>0.74319999999999997</v>
      </c>
      <c r="D33">
        <v>6.5133000000000001</v>
      </c>
      <c r="E33">
        <v>14178</v>
      </c>
      <c r="F33">
        <v>27.99</v>
      </c>
      <c r="G33">
        <v>48.2</v>
      </c>
      <c r="I33">
        <f t="shared" si="15"/>
        <v>4.6119292161095338E-4</v>
      </c>
      <c r="J33">
        <f t="shared" si="13"/>
        <v>8.0797199030424594E-4</v>
      </c>
      <c r="K33">
        <f t="shared" si="16"/>
        <v>4.3775775868026834E-4</v>
      </c>
      <c r="L33">
        <f t="shared" si="10"/>
        <v>2.4692229002787336E-4</v>
      </c>
      <c r="M33">
        <f t="shared" si="14"/>
        <v>1.7866714311232101E-4</v>
      </c>
      <c r="N33">
        <f t="shared" si="11"/>
        <v>-1.0372368011613009E-4</v>
      </c>
      <c r="P33" s="2">
        <f t="shared" si="7"/>
        <v>4.6119292161095338E-4</v>
      </c>
      <c r="Q33" s="2">
        <f t="shared" si="8"/>
        <v>1.1314122014120562E-4</v>
      </c>
      <c r="R33" s="2">
        <f t="shared" si="12"/>
        <v>3.4805170146974779E-4</v>
      </c>
      <c r="T33">
        <f t="shared" si="9"/>
        <v>-5.301273688627095E-4</v>
      </c>
      <c r="U33">
        <f t="shared" si="0"/>
        <v>-2.3546824542517442E-3</v>
      </c>
      <c r="V33">
        <f t="shared" si="1"/>
        <v>7.292770177942387E-4</v>
      </c>
      <c r="W33">
        <f t="shared" si="2"/>
        <v>3.5265904923198477E-5</v>
      </c>
      <c r="X33">
        <f t="shared" si="3"/>
        <v>4.2872454448028563E-4</v>
      </c>
      <c r="Y33">
        <f t="shared" si="4"/>
        <v>5.1867219917012264E-4</v>
      </c>
      <c r="AA33">
        <f t="shared" si="5"/>
        <v>-5.301273688627095E-4</v>
      </c>
      <c r="AB33">
        <f>SUMPRODUCT($J$1:$N$1,U33:Y33)</f>
        <v>9.0750582804804947E-4</v>
      </c>
      <c r="AC33">
        <f t="shared" si="6"/>
        <v>-1.437633196910759E-3</v>
      </c>
    </row>
    <row r="34" spans="1:29" x14ac:dyDescent="0.35">
      <c r="A34" s="1">
        <v>44173.396527777775</v>
      </c>
      <c r="B34">
        <v>1084.645</v>
      </c>
      <c r="C34">
        <v>0.74324999999999997</v>
      </c>
      <c r="D34">
        <v>6.5130499999999998</v>
      </c>
      <c r="E34">
        <v>14178</v>
      </c>
      <c r="F34">
        <v>27.9895</v>
      </c>
      <c r="G34">
        <v>48.2</v>
      </c>
      <c r="I34">
        <f t="shared" si="15"/>
        <v>4.6119292161095338E-4</v>
      </c>
      <c r="J34">
        <f t="shared" si="13"/>
        <v>8.7530298949634044E-4</v>
      </c>
      <c r="K34">
        <f t="shared" si="16"/>
        <v>3.9935795528722728E-4</v>
      </c>
      <c r="L34">
        <f t="shared" si="10"/>
        <v>2.4692229002787336E-4</v>
      </c>
      <c r="M34">
        <f t="shared" si="14"/>
        <v>1.6080042880117773E-4</v>
      </c>
      <c r="N34">
        <f t="shared" si="11"/>
        <v>-1.0372368011613009E-4</v>
      </c>
      <c r="P34" s="2">
        <f t="shared" si="7"/>
        <v>4.6119292161095338E-4</v>
      </c>
      <c r="Q34" s="2">
        <f t="shared" si="8"/>
        <v>8.032725935165714E-5</v>
      </c>
      <c r="R34" s="2">
        <f t="shared" si="12"/>
        <v>3.8086566225929621E-4</v>
      </c>
      <c r="T34">
        <f t="shared" si="9"/>
        <v>-5.301273688627095E-4</v>
      </c>
      <c r="U34">
        <f t="shared" si="0"/>
        <v>-2.4217961654893205E-3</v>
      </c>
      <c r="V34">
        <f t="shared" si="1"/>
        <v>7.6768948495709033E-4</v>
      </c>
      <c r="W34">
        <f t="shared" si="2"/>
        <v>3.5265904923198477E-5</v>
      </c>
      <c r="X34">
        <f t="shared" si="3"/>
        <v>4.4659604494534655E-4</v>
      </c>
      <c r="Y34">
        <f t="shared" si="4"/>
        <v>5.1867219917012264E-4</v>
      </c>
      <c r="AA34">
        <f t="shared" si="5"/>
        <v>-5.301273688627095E-4</v>
      </c>
      <c r="AB34">
        <f>SUMPRODUCT($J$1:$N$1,U34:Y34)</f>
        <v>9.4029017530205606E-4</v>
      </c>
      <c r="AC34">
        <f t="shared" si="6"/>
        <v>-1.4704175441647657E-3</v>
      </c>
    </row>
    <row r="35" spans="1:29" x14ac:dyDescent="0.35">
      <c r="A35" s="1">
        <v>44173.397222222222</v>
      </c>
      <c r="B35">
        <v>1084.6949999999999</v>
      </c>
      <c r="C35">
        <v>0.74314999999999998</v>
      </c>
      <c r="D35">
        <v>6.5141499999999999</v>
      </c>
      <c r="E35">
        <v>14178</v>
      </c>
      <c r="F35">
        <v>27.99</v>
      </c>
      <c r="G35">
        <v>48.2</v>
      </c>
      <c r="I35">
        <f t="shared" si="15"/>
        <v>5.0731221377220415E-4</v>
      </c>
      <c r="J35">
        <f t="shared" si="13"/>
        <v>7.4064099111215143E-4</v>
      </c>
      <c r="K35">
        <f t="shared" si="16"/>
        <v>5.6831709021643029E-4</v>
      </c>
      <c r="L35">
        <f t="shared" si="10"/>
        <v>2.4692229002787336E-4</v>
      </c>
      <c r="M35">
        <f t="shared" si="14"/>
        <v>1.7866714311232101E-4</v>
      </c>
      <c r="N35">
        <f t="shared" si="11"/>
        <v>-1.0372368011613009E-4</v>
      </c>
      <c r="P35" s="2">
        <f t="shared" si="7"/>
        <v>5.0731221377220415E-4</v>
      </c>
      <c r="Q35" s="2">
        <f t="shared" si="8"/>
        <v>1.8055849638716522E-4</v>
      </c>
      <c r="R35" s="2">
        <f t="shared" si="12"/>
        <v>3.267537173850389E-4</v>
      </c>
      <c r="T35">
        <f t="shared" si="9"/>
        <v>-5.7619883930504212E-4</v>
      </c>
      <c r="U35">
        <f t="shared" si="0"/>
        <v>-2.2875597120365354E-3</v>
      </c>
      <c r="V35">
        <f t="shared" si="1"/>
        <v>5.9869668337375614E-4</v>
      </c>
      <c r="W35">
        <f t="shared" si="2"/>
        <v>3.5265904923198477E-5</v>
      </c>
      <c r="X35">
        <f t="shared" si="3"/>
        <v>4.2872454448028563E-4</v>
      </c>
      <c r="Y35">
        <f t="shared" si="4"/>
        <v>5.1867219917012264E-4</v>
      </c>
      <c r="AA35">
        <f t="shared" si="5"/>
        <v>-5.7619883930504212E-4</v>
      </c>
      <c r="AB35">
        <f>SUMPRODUCT($J$1:$N$1,U35:Y35)</f>
        <v>8.4011441219054091E-4</v>
      </c>
      <c r="AC35">
        <f t="shared" si="6"/>
        <v>-1.416313251495583E-3</v>
      </c>
    </row>
    <row r="36" spans="1:29" x14ac:dyDescent="0.35">
      <c r="A36" s="1">
        <v>44173.397916666669</v>
      </c>
      <c r="B36">
        <v>1084.76</v>
      </c>
      <c r="C36">
        <v>0.74329999999999996</v>
      </c>
      <c r="D36">
        <v>6.5142499999999997</v>
      </c>
      <c r="E36">
        <v>14178</v>
      </c>
      <c r="F36">
        <v>27.99</v>
      </c>
      <c r="G36">
        <v>48.2</v>
      </c>
      <c r="I36">
        <f t="shared" si="15"/>
        <v>5.6726729358169692E-4</v>
      </c>
      <c r="J36">
        <f t="shared" si="13"/>
        <v>9.4263398868821291E-4</v>
      </c>
      <c r="K36">
        <f t="shared" si="16"/>
        <v>5.8367701157369112E-4</v>
      </c>
      <c r="L36">
        <f t="shared" si="10"/>
        <v>2.4692229002787336E-4</v>
      </c>
      <c r="M36">
        <f t="shared" si="14"/>
        <v>1.7866714311232101E-4</v>
      </c>
      <c r="N36">
        <f t="shared" si="11"/>
        <v>-1.0372368011613009E-4</v>
      </c>
      <c r="P36" s="2">
        <f t="shared" si="7"/>
        <v>5.6726729358169692E-4</v>
      </c>
      <c r="Q36" s="2">
        <f t="shared" si="8"/>
        <v>1.5332125289299405E-4</v>
      </c>
      <c r="R36" s="2">
        <f t="shared" si="12"/>
        <v>4.1394604068870284E-4</v>
      </c>
      <c r="T36">
        <f t="shared" si="9"/>
        <v>-6.3608540137916059E-4</v>
      </c>
      <c r="U36">
        <f t="shared" si="0"/>
        <v>-2.4889008475714736E-3</v>
      </c>
      <c r="V36">
        <f t="shared" si="1"/>
        <v>5.8333653145026254E-4</v>
      </c>
      <c r="W36">
        <f t="shared" si="2"/>
        <v>3.5265904923198477E-5</v>
      </c>
      <c r="X36">
        <f t="shared" si="3"/>
        <v>4.2872454448028563E-4</v>
      </c>
      <c r="Y36">
        <f t="shared" si="4"/>
        <v>5.1867219917012264E-4</v>
      </c>
      <c r="AA36">
        <f t="shared" si="5"/>
        <v>-6.3608540137916059E-4</v>
      </c>
      <c r="AB36">
        <f>SUMPRODUCT($J$1:$N$1,U36:Y36)</f>
        <v>8.6724234467662822E-4</v>
      </c>
      <c r="AC36">
        <f t="shared" si="6"/>
        <v>-1.5033277460557888E-3</v>
      </c>
    </row>
    <row r="37" spans="1:29" x14ac:dyDescent="0.35">
      <c r="A37" s="1">
        <v>44173.398611111108</v>
      </c>
      <c r="B37">
        <v>1084.7550000000001</v>
      </c>
      <c r="C37">
        <v>0.74334999999999996</v>
      </c>
      <c r="D37">
        <v>6.5145999999999997</v>
      </c>
      <c r="E37">
        <v>14178.5</v>
      </c>
      <c r="F37">
        <v>27.99</v>
      </c>
      <c r="G37">
        <v>48.195</v>
      </c>
      <c r="I37">
        <f t="shared" si="15"/>
        <v>5.6265536436561625E-4</v>
      </c>
      <c r="J37">
        <f t="shared" si="13"/>
        <v>1.0099649878803074E-3</v>
      </c>
      <c r="K37">
        <f t="shared" si="16"/>
        <v>6.37436736323993E-4</v>
      </c>
      <c r="L37">
        <f t="shared" si="10"/>
        <v>2.8219690288899812E-4</v>
      </c>
      <c r="M37">
        <f t="shared" si="14"/>
        <v>1.7866714311232101E-4</v>
      </c>
      <c r="N37">
        <f t="shared" si="11"/>
        <v>-2.0744736023226018E-4</v>
      </c>
      <c r="P37" s="2">
        <f t="shared" si="7"/>
        <v>5.6265536436561625E-4</v>
      </c>
      <c r="Q37" s="2">
        <f t="shared" si="8"/>
        <v>1.5368057837688673E-4</v>
      </c>
      <c r="R37" s="2">
        <f t="shared" si="12"/>
        <v>4.089747859887295E-4</v>
      </c>
      <c r="T37">
        <f t="shared" si="9"/>
        <v>-6.3147899756177406E-4</v>
      </c>
      <c r="U37">
        <f t="shared" si="0"/>
        <v>-2.5559965023204123E-3</v>
      </c>
      <c r="V37">
        <f t="shared" si="1"/>
        <v>5.2957971325939823E-4</v>
      </c>
      <c r="W37">
        <f t="shared" si="2"/>
        <v>0</v>
      </c>
      <c r="X37">
        <f t="shared" si="3"/>
        <v>4.2872454448028563E-4</v>
      </c>
      <c r="Y37">
        <f t="shared" si="4"/>
        <v>6.2247121070657663E-4</v>
      </c>
      <c r="AA37">
        <f t="shared" si="5"/>
        <v>-6.3147899756177406E-4</v>
      </c>
      <c r="AB37">
        <f>SUMPRODUCT($J$1:$N$1,U37:Y37)</f>
        <v>8.668566663244347E-4</v>
      </c>
      <c r="AC37">
        <f t="shared" si="6"/>
        <v>-1.4983356638862088E-3</v>
      </c>
    </row>
    <row r="38" spans="1:29" x14ac:dyDescent="0.35">
      <c r="A38" s="1">
        <v>44173.399305555555</v>
      </c>
      <c r="B38">
        <v>1084.7449999999999</v>
      </c>
      <c r="C38">
        <v>0.74339999999999995</v>
      </c>
      <c r="D38">
        <v>6.5144500000000001</v>
      </c>
      <c r="E38">
        <v>14179.5</v>
      </c>
      <c r="F38">
        <v>27.9895</v>
      </c>
      <c r="G38">
        <v>48.2</v>
      </c>
      <c r="I38">
        <f t="shared" si="15"/>
        <v>5.5343150593323287E-4</v>
      </c>
      <c r="J38">
        <f t="shared" si="13"/>
        <v>1.0772959870724019E-3</v>
      </c>
      <c r="K38">
        <f t="shared" si="16"/>
        <v>6.1439685428821278E-4</v>
      </c>
      <c r="L38">
        <f t="shared" si="10"/>
        <v>3.5274612861124766E-4</v>
      </c>
      <c r="M38">
        <f t="shared" si="14"/>
        <v>1.6080042880117773E-4</v>
      </c>
      <c r="N38">
        <f t="shared" si="11"/>
        <v>-1.0372368011613009E-4</v>
      </c>
      <c r="P38" s="2">
        <f t="shared" si="7"/>
        <v>5.5343150593323287E-4</v>
      </c>
      <c r="Q38" s="2">
        <f t="shared" si="8"/>
        <v>1.4971285699726266E-4</v>
      </c>
      <c r="R38" s="2">
        <f t="shared" si="12"/>
        <v>4.0371864893597024E-4</v>
      </c>
      <c r="T38">
        <f t="shared" si="9"/>
        <v>-6.222660625307963E-4</v>
      </c>
      <c r="U38">
        <f t="shared" si="0"/>
        <v>-2.6230831315575687E-3</v>
      </c>
      <c r="V38">
        <f t="shared" si="1"/>
        <v>5.5261764231806509E-4</v>
      </c>
      <c r="W38">
        <f t="shared" si="2"/>
        <v>-7.0524348531275649E-5</v>
      </c>
      <c r="X38">
        <f t="shared" si="3"/>
        <v>4.4659604494534655E-4</v>
      </c>
      <c r="Y38">
        <f t="shared" si="4"/>
        <v>5.1867219917012264E-4</v>
      </c>
      <c r="AA38">
        <f t="shared" si="5"/>
        <v>-6.222660625307963E-4</v>
      </c>
      <c r="AB38">
        <f>SUMPRODUCT($J$1:$N$1,U38:Y38)</f>
        <v>8.7077554249446912E-4</v>
      </c>
      <c r="AC38">
        <f t="shared" si="6"/>
        <v>-1.4930416050252654E-3</v>
      </c>
    </row>
    <row r="39" spans="1:29" x14ac:dyDescent="0.35">
      <c r="A39" s="1">
        <v>44173.4</v>
      </c>
      <c r="B39">
        <v>1084.75</v>
      </c>
      <c r="C39">
        <v>0.74350000000000005</v>
      </c>
      <c r="D39">
        <v>6.5136500000000002</v>
      </c>
      <c r="E39">
        <v>14179</v>
      </c>
      <c r="F39">
        <v>27.9895</v>
      </c>
      <c r="G39">
        <v>48.2</v>
      </c>
      <c r="I39">
        <f t="shared" si="15"/>
        <v>5.5804343514931354E-4</v>
      </c>
      <c r="J39">
        <f t="shared" si="13"/>
        <v>1.2119579854565909E-3</v>
      </c>
      <c r="K39">
        <f t="shared" si="16"/>
        <v>4.9151748343057022E-4</v>
      </c>
      <c r="L39">
        <f t="shared" si="10"/>
        <v>3.1747151575012289E-4</v>
      </c>
      <c r="M39">
        <f t="shared" si="14"/>
        <v>1.6080042880117773E-4</v>
      </c>
      <c r="N39">
        <f t="shared" si="11"/>
        <v>-1.0372368011613009E-4</v>
      </c>
      <c r="P39" s="2">
        <f t="shared" si="7"/>
        <v>5.5804343514931354E-4</v>
      </c>
      <c r="Q39" s="2">
        <f t="shared" si="8"/>
        <v>7.0728343744853143E-5</v>
      </c>
      <c r="R39" s="2">
        <f t="shared" si="12"/>
        <v>4.8731509140446038E-4</v>
      </c>
      <c r="T39">
        <f t="shared" si="9"/>
        <v>-6.2687255127913399E-4</v>
      </c>
      <c r="U39">
        <f t="shared" si="0"/>
        <v>-2.7572293207800413E-3</v>
      </c>
      <c r="V39">
        <f t="shared" si="1"/>
        <v>6.7550451743647599E-4</v>
      </c>
      <c r="W39">
        <f t="shared" si="2"/>
        <v>-3.5263417730413416E-5</v>
      </c>
      <c r="X39">
        <f t="shared" si="3"/>
        <v>4.4659604494534655E-4</v>
      </c>
      <c r="Y39">
        <f t="shared" si="4"/>
        <v>5.1867219917012264E-4</v>
      </c>
      <c r="AA39">
        <f t="shared" si="5"/>
        <v>-6.2687255127913399E-4</v>
      </c>
      <c r="AB39">
        <f>SUMPRODUCT($J$1:$N$1,U39:Y39)</f>
        <v>9.4967547253525277E-4</v>
      </c>
      <c r="AC39">
        <f t="shared" si="6"/>
        <v>-1.5765480238143868E-3</v>
      </c>
    </row>
    <row r="40" spans="1:29" x14ac:dyDescent="0.35">
      <c r="A40" s="1">
        <v>44173.400694444441</v>
      </c>
      <c r="B40">
        <v>1084.7750000000001</v>
      </c>
      <c r="C40">
        <v>0.74324999999999997</v>
      </c>
      <c r="D40">
        <v>6.5144500000000001</v>
      </c>
      <c r="E40">
        <v>14181</v>
      </c>
      <c r="F40">
        <v>27.99</v>
      </c>
      <c r="G40">
        <v>48.2</v>
      </c>
      <c r="I40">
        <f t="shared" si="15"/>
        <v>5.8110308122993892E-4</v>
      </c>
      <c r="J40">
        <f t="shared" si="13"/>
        <v>8.7530298949634044E-4</v>
      </c>
      <c r="K40">
        <f t="shared" si="16"/>
        <v>6.1439685428821278E-4</v>
      </c>
      <c r="L40">
        <f t="shared" si="10"/>
        <v>4.5856996719462195E-4</v>
      </c>
      <c r="M40">
        <f t="shared" si="14"/>
        <v>1.7866714311232101E-4</v>
      </c>
      <c r="N40">
        <f t="shared" si="11"/>
        <v>-1.0372368011613009E-4</v>
      </c>
      <c r="P40" s="2">
        <f t="shared" si="7"/>
        <v>5.8110308122993892E-4</v>
      </c>
      <c r="Q40" s="2">
        <f t="shared" si="8"/>
        <v>1.993436823459771E-4</v>
      </c>
      <c r="R40" s="2">
        <f t="shared" si="12"/>
        <v>3.8175939888396185E-4</v>
      </c>
      <c r="T40">
        <f t="shared" si="9"/>
        <v>-6.4990435804679336E-4</v>
      </c>
      <c r="U40">
        <f t="shared" si="0"/>
        <v>-2.4217961654893205E-3</v>
      </c>
      <c r="V40">
        <f t="shared" si="1"/>
        <v>5.5261764231806509E-4</v>
      </c>
      <c r="W40">
        <f t="shared" si="2"/>
        <v>-1.7629222198711769E-4</v>
      </c>
      <c r="X40">
        <f t="shared" si="3"/>
        <v>4.2872454448028563E-4</v>
      </c>
      <c r="Y40">
        <f t="shared" si="4"/>
        <v>5.1867219917012264E-4</v>
      </c>
      <c r="AA40">
        <f t="shared" si="5"/>
        <v>-6.4990435804679336E-4</v>
      </c>
      <c r="AB40">
        <f>SUMPRODUCT($J$1:$N$1,U40:Y40)</f>
        <v>8.2126735296295344E-4</v>
      </c>
      <c r="AC40">
        <f t="shared" si="6"/>
        <v>-1.4711717110097468E-3</v>
      </c>
    </row>
    <row r="41" spans="1:29" x14ac:dyDescent="0.35">
      <c r="A41" s="1">
        <v>44173.401388888888</v>
      </c>
      <c r="B41">
        <v>1084.7449999999999</v>
      </c>
      <c r="C41">
        <v>0.74319999999999997</v>
      </c>
      <c r="D41">
        <v>6.5143500000000003</v>
      </c>
      <c r="E41">
        <v>14179.5</v>
      </c>
      <c r="F41">
        <v>27.994499999999999</v>
      </c>
      <c r="G41">
        <v>48.195</v>
      </c>
      <c r="I41">
        <f t="shared" si="15"/>
        <v>5.5343150593323287E-4</v>
      </c>
      <c r="J41">
        <f t="shared" si="13"/>
        <v>8.0797199030424594E-4</v>
      </c>
      <c r="K41">
        <f t="shared" si="16"/>
        <v>5.9903693293095195E-4</v>
      </c>
      <c r="L41">
        <f t="shared" si="10"/>
        <v>3.5274612861124766E-4</v>
      </c>
      <c r="M41">
        <f t="shared" si="14"/>
        <v>3.3946757191349874E-4</v>
      </c>
      <c r="N41">
        <f t="shared" si="11"/>
        <v>-2.0744736023226018E-4</v>
      </c>
      <c r="P41" s="2">
        <f t="shared" si="7"/>
        <v>5.5343150593323287E-4</v>
      </c>
      <c r="Q41" s="2">
        <f t="shared" si="8"/>
        <v>2.233927442721277E-4</v>
      </c>
      <c r="R41" s="2">
        <f t="shared" si="12"/>
        <v>3.3003876166110517E-4</v>
      </c>
      <c r="T41">
        <f t="shared" si="9"/>
        <v>-6.222660625307963E-4</v>
      </c>
      <c r="U41">
        <f t="shared" si="0"/>
        <v>-2.3546824542517442E-3</v>
      </c>
      <c r="V41">
        <f t="shared" si="1"/>
        <v>5.6797685110554497E-4</v>
      </c>
      <c r="W41">
        <f t="shared" si="2"/>
        <v>-7.0524348531275649E-5</v>
      </c>
      <c r="X41">
        <f t="shared" si="3"/>
        <v>2.6790976799007105E-4</v>
      </c>
      <c r="Y41">
        <f t="shared" si="4"/>
        <v>6.2247121070657663E-4</v>
      </c>
      <c r="AA41">
        <f t="shared" si="5"/>
        <v>-6.222660625307963E-4</v>
      </c>
      <c r="AB41">
        <f>SUMPRODUCT($J$1:$N$1,U41:Y41)</f>
        <v>7.9725560204011456E-4</v>
      </c>
      <c r="AC41">
        <f t="shared" si="6"/>
        <v>-1.4195216645709109E-3</v>
      </c>
    </row>
    <row r="42" spans="1:29" x14ac:dyDescent="0.35">
      <c r="A42" s="1">
        <v>44173.402083333334</v>
      </c>
      <c r="B42">
        <v>1084.7449999999999</v>
      </c>
      <c r="C42">
        <v>0.74299999999999999</v>
      </c>
      <c r="D42">
        <v>6.5159000000000002</v>
      </c>
      <c r="E42">
        <v>14179</v>
      </c>
      <c r="F42">
        <v>27.9925</v>
      </c>
      <c r="G42">
        <v>48.2</v>
      </c>
      <c r="I42">
        <f t="shared" si="15"/>
        <v>5.5343150593323287E-4</v>
      </c>
      <c r="J42">
        <f t="shared" si="13"/>
        <v>5.3864799353608994E-4</v>
      </c>
      <c r="K42">
        <f t="shared" si="16"/>
        <v>8.3711571396771767E-4</v>
      </c>
      <c r="L42">
        <f t="shared" si="10"/>
        <v>3.1747151575012289E-4</v>
      </c>
      <c r="M42">
        <f t="shared" si="14"/>
        <v>2.6800071466848152E-4</v>
      </c>
      <c r="N42">
        <f t="shared" si="11"/>
        <v>-1.0372368011613009E-4</v>
      </c>
      <c r="P42" s="2">
        <f t="shared" si="7"/>
        <v>5.5343150593323287E-4</v>
      </c>
      <c r="Q42" s="2">
        <f t="shared" si="8"/>
        <v>3.622666282223624E-4</v>
      </c>
      <c r="R42" s="2">
        <f t="shared" si="12"/>
        <v>1.9116487771087047E-4</v>
      </c>
      <c r="T42">
        <f t="shared" si="9"/>
        <v>-6.222660625307963E-4</v>
      </c>
      <c r="U42">
        <f t="shared" si="0"/>
        <v>-2.0861372812920331E-3</v>
      </c>
      <c r="V42">
        <f t="shared" si="1"/>
        <v>3.2996209272684318E-4</v>
      </c>
      <c r="W42">
        <f t="shared" si="2"/>
        <v>-3.5263417730413416E-5</v>
      </c>
      <c r="X42">
        <f t="shared" si="3"/>
        <v>3.3937661873717495E-4</v>
      </c>
      <c r="Y42">
        <f t="shared" si="4"/>
        <v>5.1867219917012264E-4</v>
      </c>
      <c r="AA42">
        <f t="shared" si="5"/>
        <v>-6.222660625307963E-4</v>
      </c>
      <c r="AB42">
        <f>SUMPRODUCT($J$1:$N$1,U42:Y42)</f>
        <v>6.585273943154798E-4</v>
      </c>
      <c r="AC42">
        <f t="shared" si="6"/>
        <v>-1.2807934568462762E-3</v>
      </c>
    </row>
    <row r="43" spans="1:29" x14ac:dyDescent="0.35">
      <c r="A43" s="1">
        <v>44173.402777777781</v>
      </c>
      <c r="B43">
        <v>1084.7449999999999</v>
      </c>
      <c r="C43">
        <v>0.74295</v>
      </c>
      <c r="D43">
        <v>6.5159000000000002</v>
      </c>
      <c r="E43">
        <v>14178.5</v>
      </c>
      <c r="F43">
        <v>27.991</v>
      </c>
      <c r="G43">
        <v>48.2</v>
      </c>
      <c r="I43">
        <f t="shared" si="15"/>
        <v>5.5343150593323287E-4</v>
      </c>
      <c r="J43">
        <f t="shared" si="13"/>
        <v>4.7131699434421748E-4</v>
      </c>
      <c r="K43">
        <f t="shared" si="16"/>
        <v>8.3711571396771767E-4</v>
      </c>
      <c r="L43">
        <f t="shared" si="10"/>
        <v>2.8219690288899812E-4</v>
      </c>
      <c r="M43">
        <f t="shared" si="14"/>
        <v>2.1440057173482963E-4</v>
      </c>
      <c r="N43">
        <f t="shared" si="11"/>
        <v>-1.0372368011613009E-4</v>
      </c>
      <c r="P43" s="2">
        <f t="shared" si="7"/>
        <v>5.5343150593323287E-4</v>
      </c>
      <c r="Q43" s="2">
        <f t="shared" si="8"/>
        <v>3.5489038909030019E-4</v>
      </c>
      <c r="R43" s="2">
        <f t="shared" si="12"/>
        <v>1.9854111684293268E-4</v>
      </c>
      <c r="T43">
        <f t="shared" ref="T43:T106" si="17">T$1/B43-1</f>
        <v>-6.222660625307963E-4</v>
      </c>
      <c r="U43">
        <f t="shared" ref="U43:U106" si="18">U$1/C43-1</f>
        <v>-2.0189783969311037E-3</v>
      </c>
      <c r="V43">
        <f t="shared" ref="V43:V106" si="19">V$1/D43-1</f>
        <v>3.2996209272684318E-4</v>
      </c>
      <c r="W43">
        <f t="shared" ref="W43:W106" si="20">W$1/E43-1</f>
        <v>0</v>
      </c>
      <c r="X43">
        <f t="shared" ref="X43:X106" si="21">X$1/F43-1</f>
        <v>3.9298345896887632E-4</v>
      </c>
      <c r="Y43">
        <f t="shared" ref="Y43:Y106" si="22">Y$1/G43-1</f>
        <v>5.1867219917012264E-4</v>
      </c>
      <c r="AA43">
        <f t="shared" ref="AA43:AA106" si="23">T43</f>
        <v>-6.222660625307963E-4</v>
      </c>
      <c r="AB43">
        <f>SUMPRODUCT($J$1:$N$1,U43:Y43)</f>
        <v>6.6593321299375388E-4</v>
      </c>
      <c r="AC43">
        <f t="shared" ref="AC43:AC106" si="24">AA43-AB43</f>
        <v>-1.2881992755245501E-3</v>
      </c>
    </row>
    <row r="44" spans="1:29" x14ac:dyDescent="0.35">
      <c r="A44" s="1">
        <v>44173.40347222222</v>
      </c>
      <c r="B44">
        <v>1084.8800000000001</v>
      </c>
      <c r="C44">
        <v>0.74295</v>
      </c>
      <c r="D44">
        <v>6.5164499999999999</v>
      </c>
      <c r="E44">
        <v>14178.5</v>
      </c>
      <c r="F44">
        <v>27.994499999999999</v>
      </c>
      <c r="G44">
        <v>48.195</v>
      </c>
      <c r="I44">
        <f t="shared" si="15"/>
        <v>6.7795359476829908E-4</v>
      </c>
      <c r="J44">
        <f t="shared" si="13"/>
        <v>4.7131699434421748E-4</v>
      </c>
      <c r="K44">
        <f t="shared" si="16"/>
        <v>9.2159528143209712E-4</v>
      </c>
      <c r="L44">
        <f t="shared" si="10"/>
        <v>2.8219690288899812E-4</v>
      </c>
      <c r="M44">
        <f t="shared" si="14"/>
        <v>3.3946757191349874E-4</v>
      </c>
      <c r="N44">
        <f t="shared" si="11"/>
        <v>-2.0744736023226018E-4</v>
      </c>
      <c r="P44" s="2">
        <f t="shared" si="7"/>
        <v>6.7795359476829908E-4</v>
      </c>
      <c r="Q44" s="2">
        <f t="shared" si="8"/>
        <v>4.1130840710835575E-4</v>
      </c>
      <c r="R44" s="2">
        <f t="shared" si="12"/>
        <v>2.6664518765994334E-4</v>
      </c>
      <c r="T44">
        <f t="shared" si="17"/>
        <v>-7.4662635498867758E-4</v>
      </c>
      <c r="U44">
        <f t="shared" si="18"/>
        <v>-2.0189783969311037E-3</v>
      </c>
      <c r="V44">
        <f t="shared" si="19"/>
        <v>2.4553246015845964E-4</v>
      </c>
      <c r="W44">
        <f t="shared" si="20"/>
        <v>0</v>
      </c>
      <c r="X44">
        <f t="shared" si="21"/>
        <v>2.6790976799007105E-4</v>
      </c>
      <c r="Y44">
        <f t="shared" si="22"/>
        <v>6.2247121070657663E-4</v>
      </c>
      <c r="AA44">
        <f t="shared" si="23"/>
        <v>-7.4662635498867758E-4</v>
      </c>
      <c r="AB44">
        <f>SUMPRODUCT($J$1:$N$1,U44:Y44)</f>
        <v>6.0954572530158091E-4</v>
      </c>
      <c r="AC44">
        <f t="shared" si="24"/>
        <v>-1.3561720802902585E-3</v>
      </c>
    </row>
    <row r="45" spans="1:29" x14ac:dyDescent="0.35">
      <c r="A45" s="1">
        <v>44173.404166666667</v>
      </c>
      <c r="B45">
        <v>1084.895</v>
      </c>
      <c r="C45">
        <v>0.7429</v>
      </c>
      <c r="D45">
        <v>6.5162000000000004</v>
      </c>
      <c r="E45">
        <v>14178.5</v>
      </c>
      <c r="F45">
        <v>27.994499999999999</v>
      </c>
      <c r="G45">
        <v>48.2</v>
      </c>
      <c r="I45">
        <f t="shared" si="15"/>
        <v>6.9178938241654109E-4</v>
      </c>
      <c r="J45">
        <f t="shared" si="13"/>
        <v>4.0398599515212297E-4</v>
      </c>
      <c r="K45">
        <f t="shared" si="16"/>
        <v>8.8319547803927811E-4</v>
      </c>
      <c r="L45">
        <f t="shared" si="10"/>
        <v>2.8219690288899812E-4</v>
      </c>
      <c r="M45">
        <f t="shared" si="14"/>
        <v>3.3946757191349874E-4</v>
      </c>
      <c r="N45">
        <f t="shared" si="11"/>
        <v>-1.0372368011613009E-4</v>
      </c>
      <c r="P45" s="2">
        <f t="shared" si="7"/>
        <v>6.9178938241654109E-4</v>
      </c>
      <c r="Q45" s="2">
        <f t="shared" si="8"/>
        <v>4.2114228209962529E-4</v>
      </c>
      <c r="R45" s="2">
        <f t="shared" si="12"/>
        <v>2.706471003169158E-4</v>
      </c>
      <c r="T45">
        <f t="shared" si="17"/>
        <v>-7.604422547804468E-4</v>
      </c>
      <c r="U45">
        <f t="shared" si="18"/>
        <v>-1.9518104724727259E-3</v>
      </c>
      <c r="V45">
        <f t="shared" si="19"/>
        <v>2.8390779902376373E-4</v>
      </c>
      <c r="W45">
        <f t="shared" si="20"/>
        <v>0</v>
      </c>
      <c r="X45">
        <f t="shared" si="21"/>
        <v>2.6790976799007105E-4</v>
      </c>
      <c r="Y45">
        <f t="shared" si="22"/>
        <v>5.1867219917012264E-4</v>
      </c>
      <c r="AA45">
        <f t="shared" si="23"/>
        <v>-7.604422547804468E-4</v>
      </c>
      <c r="AB45">
        <f>SUMPRODUCT($J$1:$N$1,U45:Y45)</f>
        <v>5.9971771188212166E-4</v>
      </c>
      <c r="AC45">
        <f t="shared" si="24"/>
        <v>-1.3601599666625685E-3</v>
      </c>
    </row>
    <row r="46" spans="1:29" x14ac:dyDescent="0.35">
      <c r="A46" s="1">
        <v>44173.404861111114</v>
      </c>
      <c r="B46">
        <v>1084.9949999999999</v>
      </c>
      <c r="C46">
        <v>0.74285000000000001</v>
      </c>
      <c r="D46">
        <v>6.5163500000000001</v>
      </c>
      <c r="E46">
        <v>14178.5</v>
      </c>
      <c r="F46">
        <v>27.994499999999999</v>
      </c>
      <c r="G46">
        <v>48.195</v>
      </c>
      <c r="I46">
        <f t="shared" si="15"/>
        <v>7.8402796673859854E-4</v>
      </c>
      <c r="J46">
        <f t="shared" si="13"/>
        <v>3.3665499596002846E-4</v>
      </c>
      <c r="K46">
        <f t="shared" si="16"/>
        <v>9.0623536007505834E-4</v>
      </c>
      <c r="L46">
        <f t="shared" si="10"/>
        <v>2.8219690288899812E-4</v>
      </c>
      <c r="M46">
        <f t="shared" si="14"/>
        <v>3.3946757191349874E-4</v>
      </c>
      <c r="N46">
        <f t="shared" si="11"/>
        <v>-2.0744736023226018E-4</v>
      </c>
      <c r="P46" s="2">
        <f t="shared" si="7"/>
        <v>7.8402796673859854E-4</v>
      </c>
      <c r="Q46" s="2">
        <f t="shared" si="8"/>
        <v>4.2726512811409471E-4</v>
      </c>
      <c r="R46" s="2">
        <f t="shared" si="12"/>
        <v>3.5676283862450382E-4</v>
      </c>
      <c r="T46">
        <f t="shared" si="17"/>
        <v>-8.5253849096078582E-4</v>
      </c>
      <c r="U46">
        <f t="shared" si="18"/>
        <v>-1.8846335060913599E-3</v>
      </c>
      <c r="V46">
        <f t="shared" si="19"/>
        <v>2.6088224235953916E-4</v>
      </c>
      <c r="W46">
        <f t="shared" si="20"/>
        <v>0</v>
      </c>
      <c r="X46">
        <f t="shared" si="21"/>
        <v>2.6790976799007105E-4</v>
      </c>
      <c r="Y46">
        <f t="shared" si="22"/>
        <v>6.2247121070657663E-4</v>
      </c>
      <c r="AA46">
        <f t="shared" si="23"/>
        <v>-8.5253849096078582E-4</v>
      </c>
      <c r="AB46">
        <f>SUMPRODUCT($J$1:$N$1,U46:Y46)</f>
        <v>5.9363777241594159E-4</v>
      </c>
      <c r="AC46">
        <f t="shared" si="24"/>
        <v>-1.4461762633767275E-3</v>
      </c>
    </row>
    <row r="47" spans="1:29" x14ac:dyDescent="0.35">
      <c r="A47" s="1">
        <v>44173.405555555553</v>
      </c>
      <c r="B47">
        <v>1085.0550000000001</v>
      </c>
      <c r="C47">
        <v>0.74275000000000002</v>
      </c>
      <c r="D47">
        <v>6.5164999999999997</v>
      </c>
      <c r="E47">
        <v>14178.5</v>
      </c>
      <c r="F47">
        <v>27.994499999999999</v>
      </c>
      <c r="G47">
        <v>48.195</v>
      </c>
      <c r="I47">
        <f t="shared" si="15"/>
        <v>8.3937111733223269E-4</v>
      </c>
      <c r="J47">
        <f t="shared" si="13"/>
        <v>2.0199299757606148E-4</v>
      </c>
      <c r="K47">
        <f t="shared" si="16"/>
        <v>9.2927524211083856E-4</v>
      </c>
      <c r="L47">
        <f t="shared" si="10"/>
        <v>2.8219690288899812E-4</v>
      </c>
      <c r="M47">
        <f t="shared" si="14"/>
        <v>3.3946757191349874E-4</v>
      </c>
      <c r="N47">
        <f t="shared" si="11"/>
        <v>-2.0744736023226018E-4</v>
      </c>
      <c r="P47" s="2">
        <f t="shared" si="7"/>
        <v>8.3937111733223269E-4</v>
      </c>
      <c r="Q47" s="2">
        <f t="shared" si="8"/>
        <v>4.5973265904836891E-4</v>
      </c>
      <c r="R47" s="2">
        <f t="shared" si="12"/>
        <v>3.7963845828386378E-4</v>
      </c>
      <c r="T47">
        <f t="shared" si="17"/>
        <v>-9.0778808447511405E-4</v>
      </c>
      <c r="U47">
        <f t="shared" si="18"/>
        <v>-1.7502524402557285E-3</v>
      </c>
      <c r="V47">
        <f t="shared" si="19"/>
        <v>2.3785774572249174E-4</v>
      </c>
      <c r="W47">
        <f t="shared" si="20"/>
        <v>0</v>
      </c>
      <c r="X47">
        <f t="shared" si="21"/>
        <v>2.6790976799007105E-4</v>
      </c>
      <c r="Y47">
        <f t="shared" si="22"/>
        <v>6.2247121070657663E-4</v>
      </c>
      <c r="AA47">
        <f t="shared" si="23"/>
        <v>-9.0778808447511405E-4</v>
      </c>
      <c r="AB47">
        <f>SUMPRODUCT($J$1:$N$1,U47:Y47)</f>
        <v>5.6122392372735818E-4</v>
      </c>
      <c r="AC47">
        <f t="shared" si="24"/>
        <v>-1.4690120082024721E-3</v>
      </c>
    </row>
    <row r="48" spans="1:29" x14ac:dyDescent="0.35">
      <c r="A48" s="1">
        <v>44173.40625</v>
      </c>
      <c r="B48">
        <v>1085.0550000000001</v>
      </c>
      <c r="C48">
        <v>0.74295</v>
      </c>
      <c r="D48">
        <v>6.5164999999999997</v>
      </c>
      <c r="E48">
        <v>14178.5</v>
      </c>
      <c r="F48">
        <v>27.994499999999999</v>
      </c>
      <c r="G48">
        <v>48.19</v>
      </c>
      <c r="I48">
        <f t="shared" si="15"/>
        <v>8.3937111733223269E-4</v>
      </c>
      <c r="J48">
        <f t="shared" si="13"/>
        <v>4.7131699434421748E-4</v>
      </c>
      <c r="K48">
        <f t="shared" si="16"/>
        <v>9.2927524211083856E-4</v>
      </c>
      <c r="L48">
        <f t="shared" si="10"/>
        <v>2.8219690288899812E-4</v>
      </c>
      <c r="M48">
        <f t="shared" si="14"/>
        <v>3.3946757191349874E-4</v>
      </c>
      <c r="N48">
        <f t="shared" si="11"/>
        <v>-3.1117104034850129E-4</v>
      </c>
      <c r="P48" s="2">
        <f t="shared" si="7"/>
        <v>8.3937111733223269E-4</v>
      </c>
      <c r="Q48" s="2">
        <f t="shared" si="8"/>
        <v>3.9954640666285332E-4</v>
      </c>
      <c r="R48" s="2">
        <f t="shared" si="12"/>
        <v>4.3982471066937937E-4</v>
      </c>
      <c r="T48">
        <f t="shared" si="17"/>
        <v>-9.0778808447511405E-4</v>
      </c>
      <c r="U48">
        <f t="shared" si="18"/>
        <v>-2.0189783969311037E-3</v>
      </c>
      <c r="V48">
        <f t="shared" si="19"/>
        <v>2.3785774572249174E-4</v>
      </c>
      <c r="W48">
        <f t="shared" si="20"/>
        <v>0</v>
      </c>
      <c r="X48">
        <f t="shared" si="21"/>
        <v>2.6790976799007105E-4</v>
      </c>
      <c r="Y48">
        <f t="shared" si="22"/>
        <v>7.2629176177629873E-4</v>
      </c>
      <c r="AA48">
        <f t="shared" si="23"/>
        <v>-9.0778808447511405E-4</v>
      </c>
      <c r="AB48">
        <f>SUMPRODUCT($J$1:$N$1,U48:Y48)</f>
        <v>6.2132405039677749E-4</v>
      </c>
      <c r="AC48">
        <f t="shared" si="24"/>
        <v>-1.5291121348718914E-3</v>
      </c>
    </row>
    <row r="49" spans="1:29" x14ac:dyDescent="0.35">
      <c r="A49" s="1">
        <v>44173.406944444447</v>
      </c>
      <c r="B49">
        <v>1085.0550000000001</v>
      </c>
      <c r="C49">
        <v>0.74309999999999998</v>
      </c>
      <c r="D49">
        <v>6.5159500000000001</v>
      </c>
      <c r="E49">
        <v>14178</v>
      </c>
      <c r="F49">
        <v>27.9925</v>
      </c>
      <c r="G49">
        <v>48.19</v>
      </c>
      <c r="I49">
        <f t="shared" si="15"/>
        <v>8.3937111733223269E-4</v>
      </c>
      <c r="J49">
        <f t="shared" si="13"/>
        <v>6.7330999192027896E-4</v>
      </c>
      <c r="K49">
        <f t="shared" si="16"/>
        <v>8.4479567464623706E-4</v>
      </c>
      <c r="L49">
        <f t="shared" si="10"/>
        <v>2.4692229002787336E-4</v>
      </c>
      <c r="M49">
        <f t="shared" si="14"/>
        <v>2.6800071466848152E-4</v>
      </c>
      <c r="N49">
        <f t="shared" si="11"/>
        <v>-3.1117104034850129E-4</v>
      </c>
      <c r="P49" s="2">
        <f t="shared" si="7"/>
        <v>8.3937111733223269E-4</v>
      </c>
      <c r="Q49" s="2">
        <f t="shared" si="8"/>
        <v>3.0570166736119665E-4</v>
      </c>
      <c r="R49" s="2">
        <f t="shared" si="12"/>
        <v>5.3366944997103598E-4</v>
      </c>
      <c r="T49">
        <f t="shared" si="17"/>
        <v>-9.0778808447511405E-4</v>
      </c>
      <c r="U49">
        <f t="shared" si="18"/>
        <v>-2.220427937020486E-3</v>
      </c>
      <c r="V49">
        <f t="shared" si="19"/>
        <v>3.2228608261264391E-4</v>
      </c>
      <c r="W49">
        <f t="shared" si="20"/>
        <v>3.5265904923198477E-5</v>
      </c>
      <c r="X49">
        <f t="shared" si="21"/>
        <v>3.3937661873717495E-4</v>
      </c>
      <c r="Y49">
        <f t="shared" si="22"/>
        <v>7.2629176177629873E-4</v>
      </c>
      <c r="AA49">
        <f t="shared" si="23"/>
        <v>-9.0778808447511405E-4</v>
      </c>
      <c r="AB49">
        <f>SUMPRODUCT($J$1:$N$1,U49:Y49)</f>
        <v>7.1505482429053385E-4</v>
      </c>
      <c r="AC49">
        <f t="shared" si="24"/>
        <v>-1.622842908765648E-3</v>
      </c>
    </row>
    <row r="50" spans="1:29" x14ac:dyDescent="0.35">
      <c r="A50" s="1">
        <v>44173.407638888886</v>
      </c>
      <c r="B50">
        <v>1084.9749999999999</v>
      </c>
      <c r="C50">
        <v>0.74309999999999998</v>
      </c>
      <c r="D50">
        <v>6.5151000000000003</v>
      </c>
      <c r="E50">
        <v>14178</v>
      </c>
      <c r="F50">
        <v>27.9925</v>
      </c>
      <c r="G50">
        <v>48.19</v>
      </c>
      <c r="I50">
        <f t="shared" si="15"/>
        <v>7.6558024987427586E-4</v>
      </c>
      <c r="J50">
        <f t="shared" si="13"/>
        <v>6.7330999192027896E-4</v>
      </c>
      <c r="K50">
        <f t="shared" si="16"/>
        <v>7.1423634311007511E-4</v>
      </c>
      <c r="L50">
        <f t="shared" si="10"/>
        <v>2.4692229002787336E-4</v>
      </c>
      <c r="M50">
        <f t="shared" si="14"/>
        <v>2.6800071466848152E-4</v>
      </c>
      <c r="N50">
        <f t="shared" si="11"/>
        <v>-3.1117104034850129E-4</v>
      </c>
      <c r="P50" s="2">
        <f t="shared" si="7"/>
        <v>7.6558024987427586E-4</v>
      </c>
      <c r="Q50" s="2">
        <f t="shared" si="8"/>
        <v>2.4956491360380196E-4</v>
      </c>
      <c r="R50" s="2">
        <f t="shared" si="12"/>
        <v>5.1601533627047391E-4</v>
      </c>
      <c r="T50">
        <f t="shared" si="17"/>
        <v>-8.3412060185716896E-4</v>
      </c>
      <c r="U50">
        <f t="shared" si="18"/>
        <v>-2.220427937020486E-3</v>
      </c>
      <c r="V50">
        <f t="shared" si="19"/>
        <v>4.5279427790823057E-4</v>
      </c>
      <c r="W50">
        <f t="shared" si="20"/>
        <v>3.5265904923198477E-5</v>
      </c>
      <c r="X50">
        <f t="shared" si="21"/>
        <v>3.3937661873717495E-4</v>
      </c>
      <c r="Y50">
        <f t="shared" si="22"/>
        <v>7.2629176177629873E-4</v>
      </c>
      <c r="AA50">
        <f t="shared" si="23"/>
        <v>-8.3412060185716896E-4</v>
      </c>
      <c r="AB50">
        <f>SUMPRODUCT($J$1:$N$1,U50:Y50)</f>
        <v>7.711695909366935E-4</v>
      </c>
      <c r="AC50">
        <f t="shared" si="24"/>
        <v>-1.6052901927938626E-3</v>
      </c>
    </row>
    <row r="51" spans="1:29" x14ac:dyDescent="0.35">
      <c r="A51" s="1">
        <v>44173.408333333333</v>
      </c>
      <c r="B51">
        <v>1085.0550000000001</v>
      </c>
      <c r="C51">
        <v>0.74314999999999998</v>
      </c>
      <c r="D51">
        <v>6.5145</v>
      </c>
      <c r="E51">
        <v>14178</v>
      </c>
      <c r="F51">
        <v>27.9925</v>
      </c>
      <c r="G51">
        <v>48.19</v>
      </c>
      <c r="I51">
        <f t="shared" si="15"/>
        <v>8.3937111733223269E-4</v>
      </c>
      <c r="J51">
        <f t="shared" si="13"/>
        <v>7.4064099111215143E-4</v>
      </c>
      <c r="K51">
        <f t="shared" si="16"/>
        <v>6.2207681496673217E-4</v>
      </c>
      <c r="L51">
        <f t="shared" si="10"/>
        <v>2.4692229002787336E-4</v>
      </c>
      <c r="M51">
        <f t="shared" si="14"/>
        <v>2.6800071466848152E-4</v>
      </c>
      <c r="N51">
        <f t="shared" si="11"/>
        <v>-3.1117104034850129E-4</v>
      </c>
      <c r="P51" s="2">
        <f t="shared" si="7"/>
        <v>8.3937111733223269E-4</v>
      </c>
      <c r="Q51" s="2">
        <f t="shared" si="8"/>
        <v>1.9865844728645207E-4</v>
      </c>
      <c r="R51" s="2">
        <f t="shared" si="12"/>
        <v>6.4071267004578067E-4</v>
      </c>
      <c r="T51">
        <f t="shared" si="17"/>
        <v>-9.0778808447511405E-4</v>
      </c>
      <c r="U51">
        <f t="shared" si="18"/>
        <v>-2.2875597120365354E-3</v>
      </c>
      <c r="V51">
        <f t="shared" si="19"/>
        <v>5.4493821475176674E-4</v>
      </c>
      <c r="W51">
        <f t="shared" si="20"/>
        <v>3.5265904923198477E-5</v>
      </c>
      <c r="X51">
        <f t="shared" si="21"/>
        <v>3.3937661873717495E-4</v>
      </c>
      <c r="Y51">
        <f t="shared" si="22"/>
        <v>7.2629176177629873E-4</v>
      </c>
      <c r="AA51">
        <f t="shared" si="23"/>
        <v>-9.0778808447511405E-4</v>
      </c>
      <c r="AB51">
        <f>SUMPRODUCT($J$1:$N$1,U51:Y51)</f>
        <v>8.2203597576027926E-4</v>
      </c>
      <c r="AC51">
        <f t="shared" si="24"/>
        <v>-1.7298240602353933E-3</v>
      </c>
    </row>
    <row r="52" spans="1:29" x14ac:dyDescent="0.35">
      <c r="A52" s="1">
        <v>44173.40902777778</v>
      </c>
      <c r="B52">
        <v>1085.0550000000001</v>
      </c>
      <c r="C52">
        <v>0.74314999999999998</v>
      </c>
      <c r="D52">
        <v>6.5145</v>
      </c>
      <c r="E52">
        <v>14178</v>
      </c>
      <c r="F52">
        <v>27.9925</v>
      </c>
      <c r="G52">
        <v>48.19</v>
      </c>
      <c r="I52">
        <f t="shared" si="15"/>
        <v>8.3937111733223269E-4</v>
      </c>
      <c r="J52">
        <f t="shared" si="13"/>
        <v>7.4064099111215143E-4</v>
      </c>
      <c r="K52">
        <f t="shared" si="16"/>
        <v>6.2207681496673217E-4</v>
      </c>
      <c r="L52">
        <f t="shared" si="10"/>
        <v>2.4692229002787336E-4</v>
      </c>
      <c r="M52">
        <f t="shared" si="14"/>
        <v>2.6800071466848152E-4</v>
      </c>
      <c r="N52">
        <f t="shared" si="11"/>
        <v>-3.1117104034850129E-4</v>
      </c>
      <c r="P52" s="2">
        <f t="shared" si="7"/>
        <v>8.3937111733223269E-4</v>
      </c>
      <c r="Q52" s="2">
        <f t="shared" si="8"/>
        <v>1.9865844728645207E-4</v>
      </c>
      <c r="R52" s="2">
        <f t="shared" si="12"/>
        <v>6.4071267004578067E-4</v>
      </c>
      <c r="T52">
        <f t="shared" si="17"/>
        <v>-9.0778808447511405E-4</v>
      </c>
      <c r="U52">
        <f t="shared" si="18"/>
        <v>-2.2875597120365354E-3</v>
      </c>
      <c r="V52">
        <f t="shared" si="19"/>
        <v>5.4493821475176674E-4</v>
      </c>
      <c r="W52">
        <f t="shared" si="20"/>
        <v>3.5265904923198477E-5</v>
      </c>
      <c r="X52">
        <f t="shared" si="21"/>
        <v>3.3937661873717495E-4</v>
      </c>
      <c r="Y52">
        <f t="shared" si="22"/>
        <v>7.2629176177629873E-4</v>
      </c>
      <c r="AA52">
        <f t="shared" si="23"/>
        <v>-9.0778808447511405E-4</v>
      </c>
      <c r="AB52">
        <f>SUMPRODUCT($J$1:$N$1,U52:Y52)</f>
        <v>8.2203597576027926E-4</v>
      </c>
      <c r="AC52">
        <f t="shared" si="24"/>
        <v>-1.7298240602353933E-3</v>
      </c>
    </row>
    <row r="53" spans="1:29" x14ac:dyDescent="0.35">
      <c r="A53" s="1">
        <v>44173.409722222219</v>
      </c>
      <c r="B53">
        <v>1085.0999999999999</v>
      </c>
      <c r="C53">
        <v>0.74314999999999998</v>
      </c>
      <c r="D53">
        <v>6.5144000000000002</v>
      </c>
      <c r="E53">
        <v>14178</v>
      </c>
      <c r="F53">
        <v>27.990500000000001</v>
      </c>
      <c r="G53">
        <v>48.19</v>
      </c>
      <c r="I53">
        <f t="shared" si="15"/>
        <v>8.808784802769587E-4</v>
      </c>
      <c r="J53">
        <f t="shared" si="13"/>
        <v>7.4064099111215143E-4</v>
      </c>
      <c r="K53">
        <f t="shared" si="16"/>
        <v>6.0671689360969339E-4</v>
      </c>
      <c r="L53">
        <f t="shared" si="10"/>
        <v>2.4692229002787336E-4</v>
      </c>
      <c r="M53">
        <f t="shared" si="14"/>
        <v>1.9653385742368634E-4</v>
      </c>
      <c r="N53">
        <f t="shared" si="11"/>
        <v>-3.1117104034850129E-4</v>
      </c>
      <c r="P53" s="2">
        <f t="shared" si="7"/>
        <v>8.808784802769587E-4</v>
      </c>
      <c r="Q53" s="2">
        <f t="shared" si="8"/>
        <v>1.7196360982573621E-4</v>
      </c>
      <c r="R53" s="2">
        <f t="shared" si="12"/>
        <v>7.0891487045122254E-4</v>
      </c>
      <c r="T53">
        <f t="shared" si="17"/>
        <v>-9.4922126992902367E-4</v>
      </c>
      <c r="U53">
        <f t="shared" si="18"/>
        <v>-2.2875597120365354E-3</v>
      </c>
      <c r="V53">
        <f t="shared" si="19"/>
        <v>5.6029718776851034E-4</v>
      </c>
      <c r="W53">
        <f t="shared" si="20"/>
        <v>3.5265904923198477E-5</v>
      </c>
      <c r="X53">
        <f t="shared" si="21"/>
        <v>4.1085368249937915E-4</v>
      </c>
      <c r="Y53">
        <f t="shared" si="22"/>
        <v>7.2629176177629873E-4</v>
      </c>
      <c r="AA53">
        <f t="shared" si="23"/>
        <v>-9.4922126992902367E-4</v>
      </c>
      <c r="AB53">
        <f>SUMPRODUCT($J$1:$N$1,U53:Y53)</f>
        <v>8.4873327468252418E-4</v>
      </c>
      <c r="AC53">
        <f t="shared" si="24"/>
        <v>-1.7979545446115477E-3</v>
      </c>
    </row>
    <row r="54" spans="1:29" x14ac:dyDescent="0.35">
      <c r="A54" s="1">
        <v>44173.410416666666</v>
      </c>
      <c r="B54">
        <v>1085.0999999999999</v>
      </c>
      <c r="C54">
        <v>0.74314999999999998</v>
      </c>
      <c r="D54">
        <v>6.5141</v>
      </c>
      <c r="E54">
        <v>14178</v>
      </c>
      <c r="F54">
        <v>27.991</v>
      </c>
      <c r="G54">
        <v>48.19</v>
      </c>
      <c r="I54">
        <f t="shared" si="15"/>
        <v>8.808784802769587E-4</v>
      </c>
      <c r="J54">
        <f t="shared" si="13"/>
        <v>7.4064099111215143E-4</v>
      </c>
      <c r="K54">
        <f t="shared" si="16"/>
        <v>5.6063712953791089E-4</v>
      </c>
      <c r="L54">
        <f t="shared" si="10"/>
        <v>2.4692229002787336E-4</v>
      </c>
      <c r="M54">
        <f t="shared" si="14"/>
        <v>2.1440057173482963E-4</v>
      </c>
      <c r="N54">
        <f t="shared" si="11"/>
        <v>-3.1117104034850129E-4</v>
      </c>
      <c r="P54" s="2">
        <f t="shared" si="7"/>
        <v>8.808784802769587E-4</v>
      </c>
      <c r="Q54" s="2">
        <f t="shared" si="8"/>
        <v>1.5717326628359303E-4</v>
      </c>
      <c r="R54" s="2">
        <f t="shared" si="12"/>
        <v>7.2370521399336561E-4</v>
      </c>
      <c r="T54">
        <f t="shared" si="17"/>
        <v>-9.4922126992902367E-4</v>
      </c>
      <c r="U54">
        <f t="shared" si="18"/>
        <v>-2.2875597120365354E-3</v>
      </c>
      <c r="V54">
        <f t="shared" si="19"/>
        <v>6.0637693618459387E-4</v>
      </c>
      <c r="W54">
        <f t="shared" si="20"/>
        <v>3.5265904923198477E-5</v>
      </c>
      <c r="X54">
        <f t="shared" si="21"/>
        <v>3.9298345896887632E-4</v>
      </c>
      <c r="Y54">
        <f t="shared" si="22"/>
        <v>7.2629176177629873E-4</v>
      </c>
      <c r="AA54">
        <f t="shared" si="23"/>
        <v>-9.4922126992902367E-4</v>
      </c>
      <c r="AB54">
        <f>SUMPRODUCT($J$1:$N$1,U54:Y54)</f>
        <v>8.6352262499366829E-4</v>
      </c>
      <c r="AC54">
        <f t="shared" si="24"/>
        <v>-1.8127438949226918E-3</v>
      </c>
    </row>
    <row r="55" spans="1:29" x14ac:dyDescent="0.35">
      <c r="A55" s="1">
        <v>44173.411111111112</v>
      </c>
      <c r="B55">
        <v>1085.095</v>
      </c>
      <c r="C55">
        <v>0.74314999999999998</v>
      </c>
      <c r="D55">
        <v>6.5140000000000002</v>
      </c>
      <c r="E55">
        <v>14181</v>
      </c>
      <c r="F55">
        <v>27.9895</v>
      </c>
      <c r="G55">
        <v>48.195</v>
      </c>
      <c r="I55">
        <f t="shared" si="15"/>
        <v>8.7626655106110007E-4</v>
      </c>
      <c r="J55">
        <f t="shared" si="13"/>
        <v>7.4064099111215143E-4</v>
      </c>
      <c r="K55">
        <f t="shared" si="16"/>
        <v>5.4527720818087211E-4</v>
      </c>
      <c r="L55">
        <f t="shared" si="10"/>
        <v>4.5856996719462195E-4</v>
      </c>
      <c r="M55">
        <f t="shared" si="14"/>
        <v>1.6080042880117773E-4</v>
      </c>
      <c r="N55">
        <f t="shared" si="11"/>
        <v>-2.0744736023226018E-4</v>
      </c>
      <c r="P55" s="2">
        <f t="shared" si="7"/>
        <v>8.7626655106110007E-4</v>
      </c>
      <c r="Q55" s="2">
        <f t="shared" si="8"/>
        <v>1.7209847864796895E-4</v>
      </c>
      <c r="R55" s="2">
        <f t="shared" si="12"/>
        <v>7.0416807241313107E-4</v>
      </c>
      <c r="T55">
        <f t="shared" si="17"/>
        <v>-9.4461775236276413E-4</v>
      </c>
      <c r="U55">
        <f t="shared" si="18"/>
        <v>-2.2875597120365354E-3</v>
      </c>
      <c r="V55">
        <f t="shared" si="19"/>
        <v>6.2173779551732977E-4</v>
      </c>
      <c r="W55">
        <f t="shared" si="20"/>
        <v>-1.7629222198711769E-4</v>
      </c>
      <c r="X55">
        <f t="shared" si="21"/>
        <v>4.4659604494534655E-4</v>
      </c>
      <c r="Y55">
        <f t="shared" si="22"/>
        <v>6.2247121070657663E-4</v>
      </c>
      <c r="AA55">
        <f t="shared" si="23"/>
        <v>-9.4461775236276413E-4</v>
      </c>
      <c r="AB55">
        <f>SUMPRODUCT($J$1:$N$1,U55:Y55)</f>
        <v>8.4859635589828065E-4</v>
      </c>
      <c r="AC55">
        <f t="shared" si="24"/>
        <v>-1.7932141082610447E-3</v>
      </c>
    </row>
    <row r="56" spans="1:29" x14ac:dyDescent="0.35">
      <c r="A56" s="1">
        <v>44173.411805555559</v>
      </c>
      <c r="B56">
        <v>1085.02</v>
      </c>
      <c r="C56">
        <v>0.74345000000000006</v>
      </c>
      <c r="D56">
        <v>6.5134999999999996</v>
      </c>
      <c r="E56">
        <v>14181.5</v>
      </c>
      <c r="F56">
        <v>27.987500000000001</v>
      </c>
      <c r="G56">
        <v>48.195</v>
      </c>
      <c r="I56">
        <f t="shared" si="15"/>
        <v>8.0708761281922392E-4</v>
      </c>
      <c r="J56">
        <f t="shared" si="13"/>
        <v>1.1446269862644964E-3</v>
      </c>
      <c r="K56">
        <f t="shared" si="16"/>
        <v>4.6847760139479E-4</v>
      </c>
      <c r="L56">
        <f t="shared" si="10"/>
        <v>4.9384458005574672E-4</v>
      </c>
      <c r="M56">
        <f t="shared" si="14"/>
        <v>8.9333571556160507E-5</v>
      </c>
      <c r="N56">
        <f t="shared" si="11"/>
        <v>-2.0744736023226018E-4</v>
      </c>
      <c r="P56" s="2">
        <f t="shared" si="7"/>
        <v>8.0708761281922392E-4</v>
      </c>
      <c r="Q56" s="2">
        <f t="shared" si="8"/>
        <v>5.4892086873474E-5</v>
      </c>
      <c r="R56" s="2">
        <f t="shared" si="12"/>
        <v>7.5219552594574994E-4</v>
      </c>
      <c r="T56">
        <f t="shared" si="17"/>
        <v>-8.7555989751342267E-4</v>
      </c>
      <c r="U56">
        <f t="shared" si="18"/>
        <v>-2.6901607371040415E-3</v>
      </c>
      <c r="V56">
        <f t="shared" si="19"/>
        <v>6.9854916711453718E-4</v>
      </c>
      <c r="W56">
        <f t="shared" si="20"/>
        <v>-2.1154320770022661E-4</v>
      </c>
      <c r="X56">
        <f t="shared" si="21"/>
        <v>5.180884323356949E-4</v>
      </c>
      <c r="Y56">
        <f t="shared" si="22"/>
        <v>6.2247121070657663E-4</v>
      </c>
      <c r="AA56">
        <f t="shared" si="23"/>
        <v>-8.7555989751342267E-4</v>
      </c>
      <c r="AB56">
        <f>SUMPRODUCT($J$1:$N$1,U56:Y56)</f>
        <v>9.6558535143802552E-4</v>
      </c>
      <c r="AC56">
        <f t="shared" si="24"/>
        <v>-1.8411452489514482E-3</v>
      </c>
    </row>
    <row r="57" spans="1:29" x14ac:dyDescent="0.35">
      <c r="A57" s="1">
        <v>44173.412499999999</v>
      </c>
      <c r="B57">
        <v>1085.1400000000001</v>
      </c>
      <c r="C57">
        <v>0.74334999999999996</v>
      </c>
      <c r="D57">
        <v>6.5138999999999996</v>
      </c>
      <c r="E57">
        <v>14181.5</v>
      </c>
      <c r="F57">
        <v>27.987500000000001</v>
      </c>
      <c r="G57">
        <v>48.2</v>
      </c>
      <c r="I57">
        <f t="shared" si="15"/>
        <v>9.1777391400604813E-4</v>
      </c>
      <c r="J57">
        <f t="shared" si="13"/>
        <v>1.0099649878803074E-3</v>
      </c>
      <c r="K57">
        <f t="shared" si="16"/>
        <v>5.2991728682338923E-4</v>
      </c>
      <c r="L57">
        <f t="shared" si="10"/>
        <v>4.9384458005574672E-4</v>
      </c>
      <c r="M57">
        <f t="shared" si="14"/>
        <v>8.9333571556160507E-5</v>
      </c>
      <c r="N57">
        <f t="shared" si="11"/>
        <v>-1.0372368011613009E-4</v>
      </c>
      <c r="P57" s="2">
        <f t="shared" si="7"/>
        <v>9.1777391400604813E-4</v>
      </c>
      <c r="Q57" s="2">
        <f t="shared" si="8"/>
        <v>1.1893459016763512E-4</v>
      </c>
      <c r="R57" s="2">
        <f t="shared" si="12"/>
        <v>7.9883932383841298E-4</v>
      </c>
      <c r="T57">
        <f t="shared" si="17"/>
        <v>-9.8604788322254056E-4</v>
      </c>
      <c r="U57">
        <f t="shared" si="18"/>
        <v>-2.5559965023204123E-3</v>
      </c>
      <c r="V57">
        <f t="shared" si="19"/>
        <v>6.3709912648346467E-4</v>
      </c>
      <c r="W57">
        <f t="shared" si="20"/>
        <v>-2.1154320770022661E-4</v>
      </c>
      <c r="X57">
        <f t="shared" si="21"/>
        <v>5.180884323356949E-4</v>
      </c>
      <c r="Y57">
        <f t="shared" si="22"/>
        <v>5.1867219917012264E-4</v>
      </c>
      <c r="AA57">
        <f t="shared" si="23"/>
        <v>-9.8604788322254056E-4</v>
      </c>
      <c r="AB57">
        <f>SUMPRODUCT($J$1:$N$1,U57:Y57)</f>
        <v>9.0161084952970869E-4</v>
      </c>
      <c r="AC57">
        <f t="shared" si="24"/>
        <v>-1.8876587327522492E-3</v>
      </c>
    </row>
    <row r="58" spans="1:29" x14ac:dyDescent="0.35">
      <c r="A58" s="1">
        <v>44173.413194444445</v>
      </c>
      <c r="B58">
        <v>1085.06</v>
      </c>
      <c r="C58">
        <v>0.74334999999999996</v>
      </c>
      <c r="D58">
        <v>6.5145999999999997</v>
      </c>
      <c r="E58">
        <v>14181.5</v>
      </c>
      <c r="F58">
        <v>27.986499999999999</v>
      </c>
      <c r="G58">
        <v>48.195</v>
      </c>
      <c r="I58">
        <f t="shared" si="15"/>
        <v>8.4398304654809131E-4</v>
      </c>
      <c r="J58">
        <f t="shared" si="13"/>
        <v>1.0099649878803074E-3</v>
      </c>
      <c r="K58">
        <f t="shared" si="16"/>
        <v>6.37436736323993E-4</v>
      </c>
      <c r="L58">
        <f t="shared" si="10"/>
        <v>4.9384458005574672E-4</v>
      </c>
      <c r="M58">
        <f t="shared" si="14"/>
        <v>5.3600142933651895E-5</v>
      </c>
      <c r="N58">
        <f t="shared" si="11"/>
        <v>-2.0744736023226018E-4</v>
      </c>
      <c r="P58" s="2">
        <f t="shared" si="7"/>
        <v>8.4398304654809131E-4</v>
      </c>
      <c r="Q58" s="2">
        <f t="shared" si="8"/>
        <v>1.4005543879197269E-4</v>
      </c>
      <c r="R58" s="2">
        <f t="shared" si="12"/>
        <v>7.0392760775611868E-4</v>
      </c>
      <c r="T58">
        <f t="shared" si="17"/>
        <v>-9.1239194145942282E-4</v>
      </c>
      <c r="U58">
        <f t="shared" si="18"/>
        <v>-2.5559965023204123E-3</v>
      </c>
      <c r="V58">
        <f t="shared" si="19"/>
        <v>5.2957971325939823E-4</v>
      </c>
      <c r="W58">
        <f t="shared" si="20"/>
        <v>-2.1154320770022661E-4</v>
      </c>
      <c r="X58">
        <f t="shared" si="21"/>
        <v>5.538384578278599E-4</v>
      </c>
      <c r="Y58">
        <f t="shared" si="22"/>
        <v>6.2247121070657663E-4</v>
      </c>
      <c r="AA58">
        <f t="shared" si="23"/>
        <v>-9.1239194145942282E-4</v>
      </c>
      <c r="AB58">
        <f>SUMPRODUCT($J$1:$N$1,U58:Y58)</f>
        <v>8.8050562280992588E-4</v>
      </c>
      <c r="AC58">
        <f t="shared" si="24"/>
        <v>-1.7928975642693486E-3</v>
      </c>
    </row>
    <row r="59" spans="1:29" x14ac:dyDescent="0.35">
      <c r="A59" s="1">
        <v>44173.413888888892</v>
      </c>
      <c r="B59">
        <v>1085.0550000000001</v>
      </c>
      <c r="C59">
        <v>0.74334999999999996</v>
      </c>
      <c r="D59">
        <v>6.5142499999999997</v>
      </c>
      <c r="E59">
        <v>14181.5</v>
      </c>
      <c r="F59">
        <v>27.986999999999998</v>
      </c>
      <c r="G59">
        <v>48.195</v>
      </c>
      <c r="I59">
        <f t="shared" si="15"/>
        <v>8.3937111733223269E-4</v>
      </c>
      <c r="J59">
        <f t="shared" si="13"/>
        <v>1.0099649878803074E-3</v>
      </c>
      <c r="K59">
        <f t="shared" si="16"/>
        <v>5.8367701157369112E-4</v>
      </c>
      <c r="L59">
        <f t="shared" si="10"/>
        <v>4.9384458005574672E-4</v>
      </c>
      <c r="M59">
        <f t="shared" si="14"/>
        <v>7.1466857245017223E-5</v>
      </c>
      <c r="N59">
        <f t="shared" si="11"/>
        <v>-2.0744736023226018E-4</v>
      </c>
      <c r="P59" s="2">
        <f t="shared" si="7"/>
        <v>8.3937111733223269E-4</v>
      </c>
      <c r="Q59" s="2">
        <f t="shared" si="8"/>
        <v>1.2196293326419654E-4</v>
      </c>
      <c r="R59" s="2">
        <f t="shared" si="12"/>
        <v>7.1740818406803609E-4</v>
      </c>
      <c r="T59">
        <f t="shared" si="17"/>
        <v>-9.0778808447511405E-4</v>
      </c>
      <c r="U59">
        <f t="shared" si="18"/>
        <v>-2.5559965023204123E-3</v>
      </c>
      <c r="V59">
        <f t="shared" si="19"/>
        <v>5.8333653145026254E-4</v>
      </c>
      <c r="W59">
        <f t="shared" si="20"/>
        <v>-2.1154320770022661E-4</v>
      </c>
      <c r="X59">
        <f t="shared" si="21"/>
        <v>5.3596312573689353E-4</v>
      </c>
      <c r="Y59">
        <f t="shared" si="22"/>
        <v>6.2247121070657663E-4</v>
      </c>
      <c r="AA59">
        <f t="shared" si="23"/>
        <v>-9.0778808447511405E-4</v>
      </c>
      <c r="AB59">
        <f>SUMPRODUCT($J$1:$N$1,U59:Y59)</f>
        <v>8.9859445600069831E-4</v>
      </c>
      <c r="AC59">
        <f t="shared" si="24"/>
        <v>-1.8063825404758124E-3</v>
      </c>
    </row>
    <row r="60" spans="1:29" x14ac:dyDescent="0.35">
      <c r="A60" s="1">
        <v>44173.414583333331</v>
      </c>
      <c r="B60">
        <v>1085.0899999999999</v>
      </c>
      <c r="C60">
        <v>0.74324999999999997</v>
      </c>
      <c r="D60">
        <v>6.5141499999999999</v>
      </c>
      <c r="E60">
        <v>14181.5</v>
      </c>
      <c r="F60">
        <v>27.986999999999998</v>
      </c>
      <c r="G60">
        <v>48.195</v>
      </c>
      <c r="I60">
        <f t="shared" si="15"/>
        <v>8.7165462184479736E-4</v>
      </c>
      <c r="J60">
        <f t="shared" si="13"/>
        <v>8.7530298949634044E-4</v>
      </c>
      <c r="K60">
        <f t="shared" si="16"/>
        <v>5.6831709021643029E-4</v>
      </c>
      <c r="L60">
        <f t="shared" si="10"/>
        <v>4.9384458005574672E-4</v>
      </c>
      <c r="M60">
        <f t="shared" si="14"/>
        <v>7.1466857245017223E-5</v>
      </c>
      <c r="N60">
        <f t="shared" si="11"/>
        <v>-2.0744736023226018E-4</v>
      </c>
      <c r="P60" s="2">
        <f t="shared" si="7"/>
        <v>8.7165462184479736E-4</v>
      </c>
      <c r="Q60" s="2">
        <f t="shared" si="8"/>
        <v>1.3791965426980282E-4</v>
      </c>
      <c r="R60" s="2">
        <f t="shared" si="12"/>
        <v>7.3373496757499451E-4</v>
      </c>
      <c r="T60">
        <f t="shared" si="17"/>
        <v>-9.4001419237110806E-4</v>
      </c>
      <c r="U60">
        <f t="shared" si="18"/>
        <v>-2.4217961654893205E-3</v>
      </c>
      <c r="V60">
        <f t="shared" si="19"/>
        <v>5.9869668337375614E-4</v>
      </c>
      <c r="W60">
        <f t="shared" si="20"/>
        <v>-2.1154320770022661E-4</v>
      </c>
      <c r="X60">
        <f t="shared" si="21"/>
        <v>5.3596312573689353E-4</v>
      </c>
      <c r="Y60">
        <f t="shared" si="22"/>
        <v>6.2247121070657663E-4</v>
      </c>
      <c r="AA60">
        <f t="shared" si="23"/>
        <v>-9.4001419237110806E-4</v>
      </c>
      <c r="AB60">
        <f>SUMPRODUCT($J$1:$N$1,U60:Y60)</f>
        <v>8.8271518013291147E-4</v>
      </c>
      <c r="AC60">
        <f t="shared" si="24"/>
        <v>-1.8227293725040195E-3</v>
      </c>
    </row>
    <row r="61" spans="1:29" x14ac:dyDescent="0.35">
      <c r="A61" s="1">
        <v>44173.415277777778</v>
      </c>
      <c r="B61">
        <v>1085.05</v>
      </c>
      <c r="C61">
        <v>0.74324999999999997</v>
      </c>
      <c r="D61">
        <v>6.51525</v>
      </c>
      <c r="E61">
        <v>14181.5</v>
      </c>
      <c r="F61">
        <v>27.986999999999998</v>
      </c>
      <c r="G61">
        <v>48.195</v>
      </c>
      <c r="I61">
        <f t="shared" si="15"/>
        <v>8.3475918811592997E-4</v>
      </c>
      <c r="J61">
        <f t="shared" si="13"/>
        <v>8.7530298949634044E-4</v>
      </c>
      <c r="K61">
        <f t="shared" si="16"/>
        <v>7.3727622514585534E-4</v>
      </c>
      <c r="L61">
        <f t="shared" si="10"/>
        <v>4.9384458005574672E-4</v>
      </c>
      <c r="M61">
        <f t="shared" si="14"/>
        <v>7.1466857245017223E-5</v>
      </c>
      <c r="N61">
        <f t="shared" si="11"/>
        <v>-2.0744736023226018E-4</v>
      </c>
      <c r="P61" s="2">
        <f t="shared" si="7"/>
        <v>8.3475918811592997E-4</v>
      </c>
      <c r="Q61" s="2">
        <f t="shared" si="8"/>
        <v>2.1056721795596097E-4</v>
      </c>
      <c r="R61" s="2">
        <f t="shared" si="12"/>
        <v>6.2419197015996903E-4</v>
      </c>
      <c r="T61">
        <f t="shared" si="17"/>
        <v>-9.031841850606348E-4</v>
      </c>
      <c r="U61">
        <f t="shared" si="18"/>
        <v>-2.4217961654893205E-3</v>
      </c>
      <c r="V61">
        <f t="shared" si="19"/>
        <v>4.2976094547397814E-4</v>
      </c>
      <c r="W61">
        <f t="shared" si="20"/>
        <v>-2.1154320770022661E-4</v>
      </c>
      <c r="X61">
        <f t="shared" si="21"/>
        <v>5.3596312573689353E-4</v>
      </c>
      <c r="Y61">
        <f t="shared" si="22"/>
        <v>6.2247121070657663E-4</v>
      </c>
      <c r="AA61">
        <f t="shared" si="23"/>
        <v>-9.031841850606348E-4</v>
      </c>
      <c r="AB61">
        <f>SUMPRODUCT($J$1:$N$1,U61:Y61)</f>
        <v>8.1007767649590116E-4</v>
      </c>
      <c r="AC61">
        <f t="shared" si="24"/>
        <v>-1.713261861556536E-3</v>
      </c>
    </row>
    <row r="62" spans="1:29" x14ac:dyDescent="0.35">
      <c r="A62" s="1">
        <v>44173.415972222225</v>
      </c>
      <c r="B62">
        <v>1085.085</v>
      </c>
      <c r="C62">
        <v>0.74334999999999996</v>
      </c>
      <c r="D62">
        <v>6.516</v>
      </c>
      <c r="E62">
        <v>14181.5</v>
      </c>
      <c r="F62">
        <v>27.986999999999998</v>
      </c>
      <c r="G62">
        <v>48.195</v>
      </c>
      <c r="I62">
        <f t="shared" si="15"/>
        <v>8.6704269262871669E-4</v>
      </c>
      <c r="J62">
        <f t="shared" si="13"/>
        <v>1.0099649878803074E-3</v>
      </c>
      <c r="K62">
        <f t="shared" si="16"/>
        <v>8.5247563532475645E-4</v>
      </c>
      <c r="L62">
        <f t="shared" si="10"/>
        <v>4.9384458005574672E-4</v>
      </c>
      <c r="M62">
        <f t="shared" si="14"/>
        <v>7.1466857245017223E-5</v>
      </c>
      <c r="N62">
        <f t="shared" si="11"/>
        <v>-2.0744736023226018E-4</v>
      </c>
      <c r="P62" s="2">
        <f t="shared" si="7"/>
        <v>8.6704269262871669E-4</v>
      </c>
      <c r="Q62" s="2">
        <f t="shared" si="8"/>
        <v>2.3753860276477687E-4</v>
      </c>
      <c r="R62" s="2">
        <f t="shared" si="12"/>
        <v>6.2950408986393977E-4</v>
      </c>
      <c r="T62">
        <f t="shared" si="17"/>
        <v>-9.3541058995383342E-4</v>
      </c>
      <c r="U62">
        <f t="shared" si="18"/>
        <v>-2.5559965023204123E-3</v>
      </c>
      <c r="V62">
        <f t="shared" si="19"/>
        <v>3.1461019030065707E-4</v>
      </c>
      <c r="W62">
        <f t="shared" si="20"/>
        <v>-2.1154320770022661E-4</v>
      </c>
      <c r="X62">
        <f t="shared" si="21"/>
        <v>5.3596312573689353E-4</v>
      </c>
      <c r="Y62">
        <f t="shared" si="22"/>
        <v>6.2247121070657663E-4</v>
      </c>
      <c r="AA62">
        <f t="shared" si="23"/>
        <v>-9.3541058995383342E-4</v>
      </c>
      <c r="AB62">
        <f>SUMPRODUCT($J$1:$N$1,U62:Y62)</f>
        <v>7.830498659377298E-4</v>
      </c>
      <c r="AC62">
        <f t="shared" si="24"/>
        <v>-1.7184604558915632E-3</v>
      </c>
    </row>
    <row r="63" spans="1:29" x14ac:dyDescent="0.35">
      <c r="A63" s="1">
        <v>44173.416666666664</v>
      </c>
      <c r="B63">
        <v>1085.075</v>
      </c>
      <c r="C63">
        <v>0.74324999999999997</v>
      </c>
      <c r="D63">
        <v>6.5141999999999998</v>
      </c>
      <c r="E63">
        <v>14181.5</v>
      </c>
      <c r="F63">
        <v>27.986999999999998</v>
      </c>
      <c r="G63">
        <v>48.195</v>
      </c>
      <c r="I63">
        <f t="shared" si="15"/>
        <v>8.5781883419655536E-4</v>
      </c>
      <c r="J63">
        <f t="shared" si="13"/>
        <v>8.7530298949634044E-4</v>
      </c>
      <c r="K63">
        <f t="shared" si="16"/>
        <v>5.7599705089517172E-4</v>
      </c>
      <c r="L63">
        <f t="shared" si="10"/>
        <v>4.9384458005574672E-4</v>
      </c>
      <c r="M63">
        <f t="shared" si="14"/>
        <v>7.1466857245017223E-5</v>
      </c>
      <c r="N63">
        <f t="shared" si="11"/>
        <v>-2.0744736023226018E-4</v>
      </c>
      <c r="P63" s="2">
        <f t="shared" si="7"/>
        <v>8.5781883419655536E-4</v>
      </c>
      <c r="Q63" s="2">
        <f t="shared" si="8"/>
        <v>1.4122181625559366E-4</v>
      </c>
      <c r="R63" s="2">
        <f t="shared" si="12"/>
        <v>7.1659701794096167E-4</v>
      </c>
      <c r="T63">
        <f t="shared" si="17"/>
        <v>-9.262032578394308E-4</v>
      </c>
      <c r="U63">
        <f t="shared" si="18"/>
        <v>-2.4217961654893205E-3</v>
      </c>
      <c r="V63">
        <f t="shared" si="19"/>
        <v>5.9101654846327456E-4</v>
      </c>
      <c r="W63">
        <f t="shared" si="20"/>
        <v>-2.1154320770022661E-4</v>
      </c>
      <c r="X63">
        <f t="shared" si="21"/>
        <v>5.3596312573689353E-4</v>
      </c>
      <c r="Y63">
        <f t="shared" si="22"/>
        <v>6.2247121070657663E-4</v>
      </c>
      <c r="AA63">
        <f t="shared" si="23"/>
        <v>-9.262032578394308E-4</v>
      </c>
      <c r="AB63">
        <f>SUMPRODUCT($J$1:$N$1,U63:Y63)</f>
        <v>8.7941294323248841E-4</v>
      </c>
      <c r="AC63">
        <f t="shared" si="24"/>
        <v>-1.8056162010719192E-3</v>
      </c>
    </row>
    <row r="64" spans="1:29" x14ac:dyDescent="0.35">
      <c r="A64" s="1">
        <v>44173.417361111111</v>
      </c>
      <c r="B64">
        <v>1085.075</v>
      </c>
      <c r="C64">
        <v>0.74339999999999995</v>
      </c>
      <c r="D64">
        <v>6.5146499999999996</v>
      </c>
      <c r="E64">
        <v>14181</v>
      </c>
      <c r="F64">
        <v>27.986999999999998</v>
      </c>
      <c r="G64">
        <v>48.195</v>
      </c>
      <c r="I64">
        <f t="shared" si="15"/>
        <v>8.5781883419655536E-4</v>
      </c>
      <c r="J64">
        <f t="shared" si="13"/>
        <v>1.0772959870724019E-3</v>
      </c>
      <c r="K64">
        <f t="shared" si="16"/>
        <v>6.451166970025124E-4</v>
      </c>
      <c r="L64">
        <f t="shared" si="10"/>
        <v>4.5856996719462195E-4</v>
      </c>
      <c r="M64">
        <f t="shared" si="14"/>
        <v>7.1466857245017223E-5</v>
      </c>
      <c r="N64">
        <f t="shared" si="11"/>
        <v>-2.0744736023226018E-4</v>
      </c>
      <c r="P64" s="2">
        <f t="shared" si="7"/>
        <v>8.5781883419655536E-4</v>
      </c>
      <c r="Q64" s="2">
        <f t="shared" si="8"/>
        <v>1.3351083015790085E-4</v>
      </c>
      <c r="R64" s="2">
        <f t="shared" si="12"/>
        <v>7.2430800403865451E-4</v>
      </c>
      <c r="T64">
        <f t="shared" si="17"/>
        <v>-9.262032578394308E-4</v>
      </c>
      <c r="U64">
        <f t="shared" si="18"/>
        <v>-2.6230831315575687E-3</v>
      </c>
      <c r="V64">
        <f t="shared" si="19"/>
        <v>5.2190063932822106E-4</v>
      </c>
      <c r="W64">
        <f t="shared" si="20"/>
        <v>-1.7629222198711769E-4</v>
      </c>
      <c r="X64">
        <f t="shared" si="21"/>
        <v>5.3596312573689353E-4</v>
      </c>
      <c r="Y64">
        <f t="shared" si="22"/>
        <v>6.2247121070657663E-4</v>
      </c>
      <c r="AA64">
        <f t="shared" si="23"/>
        <v>-9.262032578394308E-4</v>
      </c>
      <c r="AB64">
        <f>SUMPRODUCT($J$1:$N$1,U64:Y64)</f>
        <v>8.8700484493690738E-4</v>
      </c>
      <c r="AC64">
        <f t="shared" si="24"/>
        <v>-1.8132081027763382E-3</v>
      </c>
    </row>
    <row r="65" spans="1:29" x14ac:dyDescent="0.35">
      <c r="A65" s="1">
        <v>44173.418055555558</v>
      </c>
      <c r="B65">
        <v>1085.095</v>
      </c>
      <c r="C65">
        <v>0.74339999999999995</v>
      </c>
      <c r="D65">
        <v>6.5144500000000001</v>
      </c>
      <c r="E65">
        <v>14180.5</v>
      </c>
      <c r="F65">
        <v>27.986499999999999</v>
      </c>
      <c r="G65">
        <v>48.195</v>
      </c>
      <c r="I65">
        <f t="shared" si="15"/>
        <v>8.7626655106110007E-4</v>
      </c>
      <c r="J65">
        <f t="shared" si="13"/>
        <v>1.0772959870724019E-3</v>
      </c>
      <c r="K65">
        <f t="shared" si="16"/>
        <v>6.1439685428821278E-4</v>
      </c>
      <c r="L65">
        <f t="shared" si="10"/>
        <v>4.2329535433349719E-4</v>
      </c>
      <c r="M65">
        <f t="shared" si="14"/>
        <v>5.3600142933651895E-5</v>
      </c>
      <c r="N65">
        <f t="shared" si="11"/>
        <v>-2.0744736023226018E-4</v>
      </c>
      <c r="P65" s="2">
        <f t="shared" si="7"/>
        <v>8.7626655106110007E-4</v>
      </c>
      <c r="Q65" s="2">
        <f t="shared" si="8"/>
        <v>1.1169067733906519E-4</v>
      </c>
      <c r="R65" s="2">
        <f t="shared" si="12"/>
        <v>7.6457587372203491E-4</v>
      </c>
      <c r="T65">
        <f t="shared" si="17"/>
        <v>-9.4461775236276413E-4</v>
      </c>
      <c r="U65">
        <f t="shared" si="18"/>
        <v>-2.6230831315575687E-3</v>
      </c>
      <c r="V65">
        <f t="shared" si="19"/>
        <v>5.5261764231806509E-4</v>
      </c>
      <c r="W65">
        <f t="shared" si="20"/>
        <v>-1.4103875039661595E-4</v>
      </c>
      <c r="X65">
        <f t="shared" si="21"/>
        <v>5.538384578278599E-4</v>
      </c>
      <c r="Y65">
        <f t="shared" si="22"/>
        <v>6.2247121070657663E-4</v>
      </c>
      <c r="AA65">
        <f t="shared" si="23"/>
        <v>-9.4461775236276413E-4</v>
      </c>
      <c r="AB65">
        <f>SUMPRODUCT($J$1:$N$1,U65:Y65)</f>
        <v>9.0882404842082521E-4</v>
      </c>
      <c r="AC65">
        <f t="shared" si="24"/>
        <v>-1.8534418007835893E-3</v>
      </c>
    </row>
    <row r="66" spans="1:29" x14ac:dyDescent="0.35">
      <c r="A66" s="1">
        <v>44173.418749999997</v>
      </c>
      <c r="B66">
        <v>1085.095</v>
      </c>
      <c r="C66">
        <v>0.74329999999999996</v>
      </c>
      <c r="D66">
        <v>6.5149999999999997</v>
      </c>
      <c r="E66">
        <v>14179.5</v>
      </c>
      <c r="F66">
        <v>27.986999999999998</v>
      </c>
      <c r="G66">
        <v>48.195</v>
      </c>
      <c r="I66">
        <f t="shared" si="15"/>
        <v>8.7626655106110007E-4</v>
      </c>
      <c r="J66">
        <f t="shared" si="13"/>
        <v>9.4263398868821291E-4</v>
      </c>
      <c r="K66">
        <f t="shared" si="16"/>
        <v>6.9887642175281428E-4</v>
      </c>
      <c r="L66">
        <f t="shared" si="10"/>
        <v>3.5274612861124766E-4</v>
      </c>
      <c r="M66">
        <f t="shared" si="14"/>
        <v>7.1466857245017223E-5</v>
      </c>
      <c r="N66">
        <f t="shared" si="11"/>
        <v>-2.0744736023226018E-4</v>
      </c>
      <c r="P66" s="2">
        <f t="shared" si="7"/>
        <v>8.7626655106110007E-4</v>
      </c>
      <c r="Q66" s="2">
        <f t="shared" si="8"/>
        <v>1.6842037952444341E-4</v>
      </c>
      <c r="R66" s="2">
        <f t="shared" si="12"/>
        <v>7.0784617153665666E-4</v>
      </c>
      <c r="T66">
        <f t="shared" si="17"/>
        <v>-9.4461775236276413E-4</v>
      </c>
      <c r="U66">
        <f t="shared" si="18"/>
        <v>-2.4889008475714736E-3</v>
      </c>
      <c r="V66">
        <f t="shared" si="19"/>
        <v>4.6815042210290869E-4</v>
      </c>
      <c r="W66">
        <f t="shared" si="20"/>
        <v>-7.0524348531275649E-5</v>
      </c>
      <c r="X66">
        <f t="shared" si="21"/>
        <v>5.3596312573689353E-4</v>
      </c>
      <c r="Y66">
        <f t="shared" si="22"/>
        <v>6.2247121070657663E-4</v>
      </c>
      <c r="AA66">
        <f t="shared" si="23"/>
        <v>-9.4461775236276413E-4</v>
      </c>
      <c r="AB66">
        <f>SUMPRODUCT($J$1:$N$1,U66:Y66)</f>
        <v>8.5217406012532684E-4</v>
      </c>
      <c r="AC66">
        <f t="shared" si="24"/>
        <v>-1.796791812488091E-3</v>
      </c>
    </row>
    <row r="67" spans="1:29" x14ac:dyDescent="0.35">
      <c r="A67" s="1">
        <v>44173.419444444444</v>
      </c>
      <c r="B67">
        <v>1085.1500000000001</v>
      </c>
      <c r="C67">
        <v>0.74329999999999996</v>
      </c>
      <c r="D67">
        <v>6.5154500000000004</v>
      </c>
      <c r="E67">
        <v>14179.5</v>
      </c>
      <c r="F67">
        <v>27.986999999999998</v>
      </c>
      <c r="G67">
        <v>48.195</v>
      </c>
      <c r="I67">
        <f t="shared" si="15"/>
        <v>9.2699777243820947E-4</v>
      </c>
      <c r="J67">
        <f t="shared" si="13"/>
        <v>9.4263398868821291E-4</v>
      </c>
      <c r="K67">
        <f t="shared" si="16"/>
        <v>7.6799606786015495E-4</v>
      </c>
      <c r="L67">
        <f t="shared" si="10"/>
        <v>3.5274612861124766E-4</v>
      </c>
      <c r="M67">
        <f t="shared" si="14"/>
        <v>7.1466857245017223E-5</v>
      </c>
      <c r="N67">
        <f t="shared" si="11"/>
        <v>-2.0744736023226018E-4</v>
      </c>
      <c r="P67" s="2">
        <f t="shared" si="7"/>
        <v>9.2699777243820947E-4</v>
      </c>
      <c r="Q67" s="2">
        <f t="shared" si="8"/>
        <v>1.981398373959885E-4</v>
      </c>
      <c r="R67" s="2">
        <f t="shared" si="12"/>
        <v>7.2885793504222102E-4</v>
      </c>
      <c r="T67">
        <f t="shared" si="17"/>
        <v>-9.9525411233480909E-4</v>
      </c>
      <c r="U67">
        <f t="shared" si="18"/>
        <v>-2.4889008475714736E-3</v>
      </c>
      <c r="V67">
        <f t="shared" si="19"/>
        <v>3.9905148531560464E-4</v>
      </c>
      <c r="W67">
        <f t="shared" si="20"/>
        <v>-7.0524348531275649E-5</v>
      </c>
      <c r="X67">
        <f t="shared" si="21"/>
        <v>5.3596312573689353E-4</v>
      </c>
      <c r="Y67">
        <f t="shared" si="22"/>
        <v>6.2247121070657663E-4</v>
      </c>
      <c r="AA67">
        <f t="shared" si="23"/>
        <v>-9.9525411233480909E-4</v>
      </c>
      <c r="AB67">
        <f>SUMPRODUCT($J$1:$N$1,U67:Y67)</f>
        <v>8.2246350666517623E-4</v>
      </c>
      <c r="AC67">
        <f t="shared" si="24"/>
        <v>-1.8177176189999853E-3</v>
      </c>
    </row>
    <row r="68" spans="1:29" x14ac:dyDescent="0.35">
      <c r="A68" s="1">
        <v>44173.420138888891</v>
      </c>
      <c r="B68">
        <v>1085.1500000000001</v>
      </c>
      <c r="C68">
        <v>0.74329999999999996</v>
      </c>
      <c r="D68">
        <v>6.5153499999999998</v>
      </c>
      <c r="E68">
        <v>14181</v>
      </c>
      <c r="F68">
        <v>27.986999999999998</v>
      </c>
      <c r="G68">
        <v>48.195</v>
      </c>
      <c r="I68">
        <f t="shared" si="15"/>
        <v>9.2699777243820947E-4</v>
      </c>
      <c r="J68">
        <f t="shared" si="13"/>
        <v>9.4263398868821291E-4</v>
      </c>
      <c r="K68">
        <f t="shared" si="16"/>
        <v>7.5263614650289412E-4</v>
      </c>
      <c r="L68">
        <f t="shared" si="10"/>
        <v>4.5856996719462195E-4</v>
      </c>
      <c r="M68">
        <f t="shared" si="14"/>
        <v>7.1466857245017223E-5</v>
      </c>
      <c r="N68">
        <f t="shared" si="11"/>
        <v>-2.0744736023226018E-4</v>
      </c>
      <c r="P68" s="2">
        <f t="shared" ref="P68:P131" si="25">I68</f>
        <v>9.2699777243820947E-4</v>
      </c>
      <c r="Q68" s="2">
        <f t="shared" ref="Q68:Q131" si="26">SUMPRODUCT($J$1:$N$1, J68:N68)</f>
        <v>2.023021429352436E-4</v>
      </c>
      <c r="R68" s="2">
        <f t="shared" si="12"/>
        <v>7.2469562950296584E-4</v>
      </c>
      <c r="T68">
        <f t="shared" si="17"/>
        <v>-9.9525411233480909E-4</v>
      </c>
      <c r="U68">
        <f t="shared" si="18"/>
        <v>-2.4889008475714736E-3</v>
      </c>
      <c r="V68">
        <f t="shared" si="19"/>
        <v>4.1440597972486337E-4</v>
      </c>
      <c r="W68">
        <f t="shared" si="20"/>
        <v>-1.7629222198711769E-4</v>
      </c>
      <c r="X68">
        <f t="shared" si="21"/>
        <v>5.3596312573689353E-4</v>
      </c>
      <c r="Y68">
        <f t="shared" si="22"/>
        <v>6.2247121070657663E-4</v>
      </c>
      <c r="AA68">
        <f t="shared" si="23"/>
        <v>-9.9525411233480909E-4</v>
      </c>
      <c r="AB68">
        <f>SUMPRODUCT($J$1:$N$1,U68:Y68)</f>
        <v>8.1830456164592026E-4</v>
      </c>
      <c r="AC68">
        <f t="shared" si="24"/>
        <v>-1.8135586739807294E-3</v>
      </c>
    </row>
    <row r="69" spans="1:29" x14ac:dyDescent="0.35">
      <c r="A69" s="1">
        <v>44173.42083333333</v>
      </c>
      <c r="B69">
        <v>1085.145</v>
      </c>
      <c r="C69">
        <v>0.74309999999999998</v>
      </c>
      <c r="D69">
        <v>6.5159500000000001</v>
      </c>
      <c r="E69">
        <v>14181</v>
      </c>
      <c r="F69">
        <v>27.986999999999998</v>
      </c>
      <c r="G69">
        <v>48.195</v>
      </c>
      <c r="I69">
        <f t="shared" si="15"/>
        <v>9.223858432221288E-4</v>
      </c>
      <c r="J69">
        <f t="shared" si="13"/>
        <v>6.7330999192027896E-4</v>
      </c>
      <c r="K69">
        <f t="shared" si="16"/>
        <v>8.4479567464623706E-4</v>
      </c>
      <c r="L69">
        <f t="shared" ref="L69:L132" si="27">E69/$E$3 - 1</f>
        <v>4.5856996719462195E-4</v>
      </c>
      <c r="M69">
        <f t="shared" si="14"/>
        <v>7.1466857245017223E-5</v>
      </c>
      <c r="N69">
        <f t="shared" ref="N69:N132" si="28">G69/$G$3 -1</f>
        <v>-2.0744736023226018E-4</v>
      </c>
      <c r="P69" s="2">
        <f t="shared" si="25"/>
        <v>9.223858432221288E-4</v>
      </c>
      <c r="Q69" s="2">
        <f t="shared" si="26"/>
        <v>2.8705017671825094E-4</v>
      </c>
      <c r="R69" s="2">
        <f t="shared" ref="R69:R132" si="29">P69-Q69</f>
        <v>6.3533566650387781E-4</v>
      </c>
      <c r="T69">
        <f t="shared" si="17"/>
        <v>-9.9065101898831998E-4</v>
      </c>
      <c r="U69">
        <f t="shared" si="18"/>
        <v>-2.220427937020486E-3</v>
      </c>
      <c r="V69">
        <f t="shared" si="19"/>
        <v>3.2228608261264391E-4</v>
      </c>
      <c r="W69">
        <f t="shared" si="20"/>
        <v>-1.7629222198711769E-4</v>
      </c>
      <c r="X69">
        <f t="shared" si="21"/>
        <v>5.3596312573689353E-4</v>
      </c>
      <c r="Y69">
        <f t="shared" si="22"/>
        <v>6.2247121070657663E-4</v>
      </c>
      <c r="AA69">
        <f t="shared" si="23"/>
        <v>-9.9065101898831998E-4</v>
      </c>
      <c r="AB69">
        <f>SUMPRODUCT($J$1:$N$1,U69:Y69)</f>
        <v>7.3371615762028112E-4</v>
      </c>
      <c r="AC69">
        <f t="shared" si="24"/>
        <v>-1.7243671766086011E-3</v>
      </c>
    </row>
    <row r="70" spans="1:29" x14ac:dyDescent="0.35">
      <c r="A70" s="1">
        <v>44173.421527777777</v>
      </c>
      <c r="B70">
        <v>1085.145</v>
      </c>
      <c r="C70">
        <v>0.74304999999999999</v>
      </c>
      <c r="D70">
        <v>6.5153499999999998</v>
      </c>
      <c r="E70">
        <v>14179.5</v>
      </c>
      <c r="F70">
        <v>27.986999999999998</v>
      </c>
      <c r="G70">
        <v>48.195</v>
      </c>
      <c r="I70">
        <f t="shared" si="15"/>
        <v>9.223858432221288E-4</v>
      </c>
      <c r="J70">
        <f t="shared" ref="J70:J133" si="30">C70/$C$3 - 1</f>
        <v>6.0597899272818445E-4</v>
      </c>
      <c r="K70">
        <f t="shared" si="16"/>
        <v>7.5263614650289412E-4</v>
      </c>
      <c r="L70">
        <f t="shared" si="27"/>
        <v>3.5274612861124766E-4</v>
      </c>
      <c r="M70">
        <f t="shared" ref="M70:M133" si="31">F70/$F$3 -1</f>
        <v>7.1466857245017223E-5</v>
      </c>
      <c r="N70">
        <f t="shared" si="28"/>
        <v>-2.0744736023226018E-4</v>
      </c>
      <c r="P70" s="2">
        <f t="shared" si="25"/>
        <v>9.223858432221288E-4</v>
      </c>
      <c r="Q70" s="2">
        <f t="shared" si="26"/>
        <v>2.4793812586725218E-4</v>
      </c>
      <c r="R70" s="2">
        <f t="shared" si="29"/>
        <v>6.7444771735487657E-4</v>
      </c>
      <c r="T70">
        <f t="shared" si="17"/>
        <v>-9.9065101898831998E-4</v>
      </c>
      <c r="U70">
        <f t="shared" si="18"/>
        <v>-2.1532871273802767E-3</v>
      </c>
      <c r="V70">
        <f t="shared" si="19"/>
        <v>4.1440597972486337E-4</v>
      </c>
      <c r="W70">
        <f t="shared" si="20"/>
        <v>-7.0524348531275649E-5</v>
      </c>
      <c r="X70">
        <f t="shared" si="21"/>
        <v>5.3596312573689353E-4</v>
      </c>
      <c r="Y70">
        <f t="shared" si="22"/>
        <v>6.2247121070657663E-4</v>
      </c>
      <c r="AA70">
        <f t="shared" si="23"/>
        <v>-9.9065101898831998E-4</v>
      </c>
      <c r="AB70">
        <f>SUMPRODUCT($J$1:$N$1,U70:Y70)</f>
        <v>7.7283733835548031E-4</v>
      </c>
      <c r="AC70">
        <f t="shared" si="24"/>
        <v>-1.7634883573438003E-3</v>
      </c>
    </row>
    <row r="71" spans="1:29" x14ac:dyDescent="0.35">
      <c r="A71" s="1">
        <v>44173.422222222223</v>
      </c>
      <c r="B71">
        <v>1085.145</v>
      </c>
      <c r="C71">
        <v>0.74295</v>
      </c>
      <c r="D71">
        <v>6.5158500000000004</v>
      </c>
      <c r="E71">
        <v>14179</v>
      </c>
      <c r="F71">
        <v>27.986999999999998</v>
      </c>
      <c r="G71">
        <v>48.195</v>
      </c>
      <c r="I71">
        <f t="shared" ref="I71:I134" si="32">B71/$B$3 -1</f>
        <v>9.223858432221288E-4</v>
      </c>
      <c r="J71">
        <f t="shared" si="30"/>
        <v>4.7131699434421748E-4</v>
      </c>
      <c r="K71">
        <f t="shared" ref="K71:K134" si="33">D71/$D$3 -1</f>
        <v>8.2943575328897623E-4</v>
      </c>
      <c r="L71">
        <f t="shared" si="27"/>
        <v>3.1747151575012289E-4</v>
      </c>
      <c r="M71">
        <f t="shared" si="31"/>
        <v>7.1466857245017223E-5</v>
      </c>
      <c r="N71">
        <f t="shared" si="28"/>
        <v>-2.0744736023226018E-4</v>
      </c>
      <c r="P71" s="2">
        <f t="shared" si="25"/>
        <v>9.223858432221288E-4</v>
      </c>
      <c r="Q71" s="2">
        <f t="shared" si="26"/>
        <v>2.9993191419810017E-4</v>
      </c>
      <c r="R71" s="2">
        <f t="shared" si="29"/>
        <v>6.2245392902402863E-4</v>
      </c>
      <c r="T71">
        <f t="shared" si="17"/>
        <v>-9.9065101898831998E-4</v>
      </c>
      <c r="U71">
        <f t="shared" si="18"/>
        <v>-2.0189783969311037E-3</v>
      </c>
      <c r="V71">
        <f t="shared" si="19"/>
        <v>3.3763822064636351E-4</v>
      </c>
      <c r="W71">
        <f t="shared" si="20"/>
        <v>-3.5263417730413416E-5</v>
      </c>
      <c r="X71">
        <f t="shared" si="21"/>
        <v>5.3596312573689353E-4</v>
      </c>
      <c r="Y71">
        <f t="shared" si="22"/>
        <v>6.2247121070657663E-4</v>
      </c>
      <c r="AA71">
        <f t="shared" si="23"/>
        <v>-9.9065101898831998E-4</v>
      </c>
      <c r="AB71">
        <f>SUMPRODUCT($J$1:$N$1,U71:Y71)</f>
        <v>7.2091503751098838E-4</v>
      </c>
      <c r="AC71">
        <f t="shared" si="24"/>
        <v>-1.7115660564993084E-3</v>
      </c>
    </row>
    <row r="72" spans="1:29" x14ac:dyDescent="0.35">
      <c r="A72" s="1">
        <v>44173.42291666667</v>
      </c>
      <c r="B72">
        <v>1085.145</v>
      </c>
      <c r="C72">
        <v>0.74304999999999999</v>
      </c>
      <c r="D72">
        <v>6.5159000000000002</v>
      </c>
      <c r="E72">
        <v>14179.5</v>
      </c>
      <c r="F72">
        <v>27.986999999999998</v>
      </c>
      <c r="G72">
        <v>48.195</v>
      </c>
      <c r="I72">
        <f t="shared" si="32"/>
        <v>9.223858432221288E-4</v>
      </c>
      <c r="J72">
        <f t="shared" si="30"/>
        <v>6.0597899272818445E-4</v>
      </c>
      <c r="K72">
        <f t="shared" si="33"/>
        <v>8.3711571396771767E-4</v>
      </c>
      <c r="L72">
        <f t="shared" si="27"/>
        <v>3.5274612861124766E-4</v>
      </c>
      <c r="M72">
        <f t="shared" si="31"/>
        <v>7.1466857245017223E-5</v>
      </c>
      <c r="N72">
        <f t="shared" si="28"/>
        <v>-2.0744736023226018E-4</v>
      </c>
      <c r="P72" s="2">
        <f t="shared" si="25"/>
        <v>9.223858432221288E-4</v>
      </c>
      <c r="Q72" s="2">
        <f t="shared" si="26"/>
        <v>2.8426190771037898E-4</v>
      </c>
      <c r="R72" s="2">
        <f t="shared" si="29"/>
        <v>6.3812393551174987E-4</v>
      </c>
      <c r="T72">
        <f t="shared" si="17"/>
        <v>-9.9065101898831998E-4</v>
      </c>
      <c r="U72">
        <f t="shared" si="18"/>
        <v>-2.1532871273802767E-3</v>
      </c>
      <c r="V72">
        <f t="shared" si="19"/>
        <v>3.2996209272684318E-4</v>
      </c>
      <c r="W72">
        <f t="shared" si="20"/>
        <v>-7.0524348531275649E-5</v>
      </c>
      <c r="X72">
        <f t="shared" si="21"/>
        <v>5.3596312573689353E-4</v>
      </c>
      <c r="Y72">
        <f t="shared" si="22"/>
        <v>6.2247121070657663E-4</v>
      </c>
      <c r="AA72">
        <f t="shared" si="23"/>
        <v>-9.9065101898831998E-4</v>
      </c>
      <c r="AB72">
        <f>SUMPRODUCT($J$1:$N$1,U72:Y72)</f>
        <v>7.365288980858383E-4</v>
      </c>
      <c r="AC72">
        <f t="shared" si="24"/>
        <v>-1.7271799170741583E-3</v>
      </c>
    </row>
    <row r="73" spans="1:29" x14ac:dyDescent="0.35">
      <c r="A73" s="1">
        <v>44173.423611111109</v>
      </c>
      <c r="B73">
        <v>1085.145</v>
      </c>
      <c r="C73">
        <v>0.74309999999999998</v>
      </c>
      <c r="D73">
        <v>6.5153499999999998</v>
      </c>
      <c r="E73">
        <v>14179.5</v>
      </c>
      <c r="F73">
        <v>27.992000000000001</v>
      </c>
      <c r="G73">
        <v>48.195</v>
      </c>
      <c r="I73">
        <f t="shared" si="32"/>
        <v>9.223858432221288E-4</v>
      </c>
      <c r="J73">
        <f t="shared" si="30"/>
        <v>6.7330999192027896E-4</v>
      </c>
      <c r="K73">
        <f t="shared" si="33"/>
        <v>7.5263614650289412E-4</v>
      </c>
      <c r="L73">
        <f t="shared" si="27"/>
        <v>3.5274612861124766E-4</v>
      </c>
      <c r="M73">
        <f t="shared" si="31"/>
        <v>2.5013400035733824E-4</v>
      </c>
      <c r="N73">
        <f t="shared" si="28"/>
        <v>-2.0744736023226018E-4</v>
      </c>
      <c r="P73" s="2">
        <f t="shared" si="25"/>
        <v>9.223858432221288E-4</v>
      </c>
      <c r="Q73" s="2">
        <f t="shared" si="26"/>
        <v>2.8688388710209348E-4</v>
      </c>
      <c r="R73" s="2">
        <f t="shared" si="29"/>
        <v>6.3550195612003526E-4</v>
      </c>
      <c r="T73">
        <f t="shared" si="17"/>
        <v>-9.9065101898831998E-4</v>
      </c>
      <c r="U73">
        <f t="shared" si="18"/>
        <v>-2.220427937020486E-3</v>
      </c>
      <c r="V73">
        <f t="shared" si="19"/>
        <v>4.1440597972486337E-4</v>
      </c>
      <c r="W73">
        <f t="shared" si="20"/>
        <v>-7.0524348531275649E-5</v>
      </c>
      <c r="X73">
        <f t="shared" si="21"/>
        <v>3.5724492712185807E-4</v>
      </c>
      <c r="Y73">
        <f t="shared" si="22"/>
        <v>6.2247121070657663E-4</v>
      </c>
      <c r="AA73">
        <f t="shared" si="23"/>
        <v>-9.9065101898831998E-4</v>
      </c>
      <c r="AB73">
        <f>SUMPRODUCT($J$1:$N$1,U73:Y73)</f>
        <v>7.3384536053789523E-4</v>
      </c>
      <c r="AC73">
        <f t="shared" si="24"/>
        <v>-1.7244963795262152E-3</v>
      </c>
    </row>
    <row r="74" spans="1:29" x14ac:dyDescent="0.35">
      <c r="A74" s="1">
        <v>44173.424305555556</v>
      </c>
      <c r="B74">
        <v>1085.145</v>
      </c>
      <c r="C74">
        <v>0.74304999999999999</v>
      </c>
      <c r="D74">
        <v>6.5155500000000002</v>
      </c>
      <c r="E74">
        <v>14179.5</v>
      </c>
      <c r="F74">
        <v>27.992000000000001</v>
      </c>
      <c r="G74">
        <v>48.195</v>
      </c>
      <c r="I74">
        <f t="shared" si="32"/>
        <v>9.223858432221288E-4</v>
      </c>
      <c r="J74">
        <f t="shared" si="30"/>
        <v>6.0597899272818445E-4</v>
      </c>
      <c r="K74">
        <f t="shared" si="33"/>
        <v>7.8335598921741578E-4</v>
      </c>
      <c r="L74">
        <f t="shared" si="27"/>
        <v>3.5274612861124766E-4</v>
      </c>
      <c r="M74">
        <f t="shared" si="31"/>
        <v>2.5013400035733824E-4</v>
      </c>
      <c r="N74">
        <f t="shared" si="28"/>
        <v>-2.0744736023226018E-4</v>
      </c>
      <c r="P74" s="2">
        <f t="shared" si="25"/>
        <v>9.223858432221288E-4</v>
      </c>
      <c r="Q74" s="2">
        <f t="shared" si="26"/>
        <v>3.1137305753363095E-4</v>
      </c>
      <c r="R74" s="2">
        <f t="shared" si="29"/>
        <v>6.1101278568849785E-4</v>
      </c>
      <c r="T74">
        <f t="shared" si="17"/>
        <v>-9.9065101898831998E-4</v>
      </c>
      <c r="U74">
        <f t="shared" si="18"/>
        <v>-2.1532871273802767E-3</v>
      </c>
      <c r="V74">
        <f t="shared" si="19"/>
        <v>3.8369746222488565E-4</v>
      </c>
      <c r="W74">
        <f t="shared" si="20"/>
        <v>-7.0524348531275649E-5</v>
      </c>
      <c r="X74">
        <f t="shared" si="21"/>
        <v>3.5724492712185807E-4</v>
      </c>
      <c r="Y74">
        <f t="shared" si="22"/>
        <v>6.2247121070657663E-4</v>
      </c>
      <c r="AA74">
        <f t="shared" si="23"/>
        <v>-9.9065101898831998E-4</v>
      </c>
      <c r="AB74">
        <f>SUMPRODUCT($J$1:$N$1,U74:Y74)</f>
        <v>7.0939292366056317E-4</v>
      </c>
      <c r="AC74">
        <f t="shared" si="24"/>
        <v>-1.700043942648883E-3</v>
      </c>
    </row>
    <row r="75" spans="1:29" x14ac:dyDescent="0.35">
      <c r="A75" s="1">
        <v>44173.425000000003</v>
      </c>
      <c r="B75">
        <v>1085.145</v>
      </c>
      <c r="C75">
        <v>0.74295</v>
      </c>
      <c r="D75">
        <v>6.5157999999999996</v>
      </c>
      <c r="E75">
        <v>14181</v>
      </c>
      <c r="F75">
        <v>27.9925</v>
      </c>
      <c r="G75">
        <v>48.195</v>
      </c>
      <c r="I75">
        <f t="shared" si="32"/>
        <v>9.223858432221288E-4</v>
      </c>
      <c r="J75">
        <f t="shared" si="30"/>
        <v>4.7131699434421748E-4</v>
      </c>
      <c r="K75">
        <f t="shared" si="33"/>
        <v>8.2175579261023479E-4</v>
      </c>
      <c r="L75">
        <f t="shared" si="27"/>
        <v>4.5856996719462195E-4</v>
      </c>
      <c r="M75">
        <f t="shared" si="31"/>
        <v>2.6800071466848152E-4</v>
      </c>
      <c r="N75">
        <f t="shared" si="28"/>
        <v>-2.0744736023226018E-4</v>
      </c>
      <c r="P75" s="2">
        <f t="shared" si="25"/>
        <v>9.223858432221288E-4</v>
      </c>
      <c r="Q75" s="2">
        <f t="shared" si="26"/>
        <v>3.6623417032235301E-4</v>
      </c>
      <c r="R75" s="2">
        <f t="shared" si="29"/>
        <v>5.5615167289977578E-4</v>
      </c>
      <c r="T75">
        <f t="shared" si="17"/>
        <v>-9.9065101898831998E-4</v>
      </c>
      <c r="U75">
        <f t="shared" si="18"/>
        <v>-2.0189783969311037E-3</v>
      </c>
      <c r="V75">
        <f t="shared" si="19"/>
        <v>3.4531446637409147E-4</v>
      </c>
      <c r="W75">
        <f t="shared" si="20"/>
        <v>-1.7629222198711769E-4</v>
      </c>
      <c r="X75">
        <f t="shared" si="21"/>
        <v>3.3937661873717495E-4</v>
      </c>
      <c r="Y75">
        <f t="shared" si="22"/>
        <v>6.2247121070657663E-4</v>
      </c>
      <c r="AA75">
        <f t="shared" si="23"/>
        <v>-9.9065101898831998E-4</v>
      </c>
      <c r="AB75">
        <f>SUMPRODUCT($J$1:$N$1,U75:Y75)</f>
        <v>6.5460346937833581E-4</v>
      </c>
      <c r="AC75">
        <f t="shared" si="24"/>
        <v>-1.6452544883666558E-3</v>
      </c>
    </row>
    <row r="76" spans="1:29" x14ac:dyDescent="0.35">
      <c r="A76" s="1">
        <v>44173.425694444442</v>
      </c>
      <c r="B76">
        <v>1085.145</v>
      </c>
      <c r="C76">
        <v>0.74295</v>
      </c>
      <c r="D76">
        <v>6.5155000000000003</v>
      </c>
      <c r="E76">
        <v>14181</v>
      </c>
      <c r="F76">
        <v>27.9925</v>
      </c>
      <c r="G76">
        <v>48.195</v>
      </c>
      <c r="I76">
        <f t="shared" si="32"/>
        <v>9.223858432221288E-4</v>
      </c>
      <c r="J76">
        <f t="shared" si="30"/>
        <v>4.7131699434421748E-4</v>
      </c>
      <c r="K76">
        <f t="shared" si="33"/>
        <v>7.7567602853889639E-4</v>
      </c>
      <c r="L76">
        <f t="shared" si="27"/>
        <v>4.5856996719462195E-4</v>
      </c>
      <c r="M76">
        <f t="shared" si="31"/>
        <v>2.6800071466848152E-4</v>
      </c>
      <c r="N76">
        <f t="shared" si="28"/>
        <v>-2.0744736023226018E-4</v>
      </c>
      <c r="P76" s="2">
        <f t="shared" si="25"/>
        <v>9.223858432221288E-4</v>
      </c>
      <c r="Q76" s="2">
        <f t="shared" si="26"/>
        <v>3.4642119840808507E-4</v>
      </c>
      <c r="R76" s="2">
        <f t="shared" si="29"/>
        <v>5.7596464481404373E-4</v>
      </c>
      <c r="T76">
        <f t="shared" si="17"/>
        <v>-9.9065101898831998E-4</v>
      </c>
      <c r="U76">
        <f t="shared" si="18"/>
        <v>-2.0189783969311037E-3</v>
      </c>
      <c r="V76">
        <f t="shared" si="19"/>
        <v>3.9137441485670443E-4</v>
      </c>
      <c r="W76">
        <f t="shared" si="20"/>
        <v>-1.7629222198711769E-4</v>
      </c>
      <c r="X76">
        <f t="shared" si="21"/>
        <v>3.3937661873717495E-4</v>
      </c>
      <c r="Y76">
        <f t="shared" si="22"/>
        <v>6.2247121070657663E-4</v>
      </c>
      <c r="AA76">
        <f t="shared" si="23"/>
        <v>-9.9065101898831998E-4</v>
      </c>
      <c r="AB76">
        <f>SUMPRODUCT($J$1:$N$1,U76:Y76)</f>
        <v>6.7440792115994251E-4</v>
      </c>
      <c r="AC76">
        <f t="shared" si="24"/>
        <v>-1.6650589401482625E-3</v>
      </c>
    </row>
    <row r="77" spans="1:29" x14ac:dyDescent="0.35">
      <c r="A77" s="1">
        <v>44173.426388888889</v>
      </c>
      <c r="B77">
        <v>1085.145</v>
      </c>
      <c r="C77">
        <v>0.74295</v>
      </c>
      <c r="D77">
        <v>6.5156499999999999</v>
      </c>
      <c r="E77">
        <v>14181</v>
      </c>
      <c r="F77">
        <v>27.994499999999999</v>
      </c>
      <c r="G77">
        <v>48.195</v>
      </c>
      <c r="I77">
        <f t="shared" si="32"/>
        <v>9.223858432221288E-4</v>
      </c>
      <c r="J77">
        <f t="shared" si="30"/>
        <v>4.7131699434421748E-4</v>
      </c>
      <c r="K77">
        <f t="shared" si="33"/>
        <v>7.9871591057467661E-4</v>
      </c>
      <c r="L77">
        <f t="shared" si="27"/>
        <v>4.5856996719462195E-4</v>
      </c>
      <c r="M77">
        <f t="shared" si="31"/>
        <v>3.3946757191349874E-4</v>
      </c>
      <c r="N77">
        <f t="shared" si="28"/>
        <v>-2.0744736023226018E-4</v>
      </c>
      <c r="P77" s="2">
        <f t="shared" si="25"/>
        <v>9.223858432221288E-4</v>
      </c>
      <c r="Q77" s="2">
        <f t="shared" si="26"/>
        <v>3.7641819785465432E-4</v>
      </c>
      <c r="R77" s="2">
        <f t="shared" si="29"/>
        <v>5.4596764536747448E-4</v>
      </c>
      <c r="T77">
        <f t="shared" si="17"/>
        <v>-9.9065101898831998E-4</v>
      </c>
      <c r="U77">
        <f t="shared" si="18"/>
        <v>-2.0189783969311037E-3</v>
      </c>
      <c r="V77">
        <f t="shared" si="19"/>
        <v>3.6834391043094605E-4</v>
      </c>
      <c r="W77">
        <f t="shared" si="20"/>
        <v>-1.7629222198711769E-4</v>
      </c>
      <c r="X77">
        <f t="shared" si="21"/>
        <v>2.6790976799007105E-4</v>
      </c>
      <c r="Y77">
        <f t="shared" si="22"/>
        <v>6.2247121070657663E-4</v>
      </c>
      <c r="AA77">
        <f t="shared" si="23"/>
        <v>-9.9065101898831998E-4</v>
      </c>
      <c r="AB77">
        <f>SUMPRODUCT($J$1:$N$1,U77:Y77)</f>
        <v>6.4441495564237215E-4</v>
      </c>
      <c r="AC77">
        <f t="shared" si="24"/>
        <v>-1.6350659746306921E-3</v>
      </c>
    </row>
    <row r="78" spans="1:29" x14ac:dyDescent="0.35">
      <c r="A78" s="1">
        <v>44173.427083333336</v>
      </c>
      <c r="B78">
        <v>1085.145</v>
      </c>
      <c r="C78">
        <v>0.74285000000000001</v>
      </c>
      <c r="D78">
        <v>6.5160499999999999</v>
      </c>
      <c r="E78">
        <v>14181</v>
      </c>
      <c r="F78">
        <v>27.994499999999999</v>
      </c>
      <c r="G78">
        <v>48.195</v>
      </c>
      <c r="I78">
        <f t="shared" si="32"/>
        <v>9.223858432221288E-4</v>
      </c>
      <c r="J78">
        <f t="shared" si="30"/>
        <v>3.3665499596002846E-4</v>
      </c>
      <c r="K78">
        <f t="shared" si="33"/>
        <v>8.6015559600349789E-4</v>
      </c>
      <c r="L78">
        <f t="shared" si="27"/>
        <v>4.5856996719462195E-4</v>
      </c>
      <c r="M78">
        <f t="shared" si="31"/>
        <v>3.3946757191349874E-4</v>
      </c>
      <c r="N78">
        <f t="shared" si="28"/>
        <v>-2.0744736023226018E-4</v>
      </c>
      <c r="P78" s="2">
        <f t="shared" si="25"/>
        <v>9.223858432221288E-4</v>
      </c>
      <c r="Q78" s="2">
        <f t="shared" si="26"/>
        <v>4.2539653871763363E-4</v>
      </c>
      <c r="R78" s="2">
        <f t="shared" si="29"/>
        <v>4.9698930450449517E-4</v>
      </c>
      <c r="T78">
        <f t="shared" si="17"/>
        <v>-9.9065101898831998E-4</v>
      </c>
      <c r="U78">
        <f t="shared" si="18"/>
        <v>-1.8846335060913599E-3</v>
      </c>
      <c r="V78">
        <f t="shared" si="19"/>
        <v>3.0693441578866221E-4</v>
      </c>
      <c r="W78">
        <f t="shared" si="20"/>
        <v>-1.7629222198711769E-4</v>
      </c>
      <c r="X78">
        <f t="shared" si="21"/>
        <v>2.6790976799007105E-4</v>
      </c>
      <c r="Y78">
        <f t="shared" si="22"/>
        <v>6.2247121070657663E-4</v>
      </c>
      <c r="AA78">
        <f t="shared" si="23"/>
        <v>-9.9065101898831998E-4</v>
      </c>
      <c r="AB78">
        <f>SUMPRODUCT($J$1:$N$1,U78:Y78)</f>
        <v>5.9550272361366674E-4</v>
      </c>
      <c r="AC78">
        <f t="shared" si="24"/>
        <v>-1.5861537426019867E-3</v>
      </c>
    </row>
    <row r="79" spans="1:29" x14ac:dyDescent="0.35">
      <c r="A79" s="1">
        <v>44173.427777777775</v>
      </c>
      <c r="B79">
        <v>1085.145</v>
      </c>
      <c r="C79">
        <v>0.74295</v>
      </c>
      <c r="D79">
        <v>6.5159500000000001</v>
      </c>
      <c r="E79">
        <v>14181</v>
      </c>
      <c r="F79">
        <v>27.997</v>
      </c>
      <c r="G79">
        <v>48.195</v>
      </c>
      <c r="I79">
        <f t="shared" si="32"/>
        <v>9.223858432221288E-4</v>
      </c>
      <c r="J79">
        <f t="shared" si="30"/>
        <v>4.7131699434421748E-4</v>
      </c>
      <c r="K79">
        <f t="shared" si="33"/>
        <v>8.4479567464623706E-4</v>
      </c>
      <c r="L79">
        <f t="shared" si="27"/>
        <v>4.5856996719462195E-4</v>
      </c>
      <c r="M79">
        <f t="shared" si="31"/>
        <v>4.2880114346965925E-4</v>
      </c>
      <c r="N79">
        <f t="shared" si="28"/>
        <v>-2.0744736023226018E-4</v>
      </c>
      <c r="P79" s="2">
        <f t="shared" si="25"/>
        <v>9.223858432221288E-4</v>
      </c>
      <c r="Q79" s="2">
        <f t="shared" si="26"/>
        <v>4.2134431163072078E-4</v>
      </c>
      <c r="R79" s="2">
        <f t="shared" si="29"/>
        <v>5.0104153159140808E-4</v>
      </c>
      <c r="T79">
        <f t="shared" si="17"/>
        <v>-9.9065101898831998E-4</v>
      </c>
      <c r="U79">
        <f t="shared" si="18"/>
        <v>-2.0189783969311037E-3</v>
      </c>
      <c r="V79">
        <f t="shared" si="19"/>
        <v>3.2228608261264391E-4</v>
      </c>
      <c r="W79">
        <f t="shared" si="20"/>
        <v>-1.7629222198711769E-4</v>
      </c>
      <c r="X79">
        <f t="shared" si="21"/>
        <v>1.7859056327451661E-4</v>
      </c>
      <c r="Y79">
        <f t="shared" si="22"/>
        <v>6.2247121070657663E-4</v>
      </c>
      <c r="AA79">
        <f t="shared" si="23"/>
        <v>-9.9065101898831998E-4</v>
      </c>
      <c r="AB79">
        <f>SUMPRODUCT($J$1:$N$1,U79:Y79)</f>
        <v>5.995023125797529E-4</v>
      </c>
      <c r="AC79">
        <f t="shared" si="24"/>
        <v>-1.5901533315680729E-3</v>
      </c>
    </row>
    <row r="80" spans="1:29" x14ac:dyDescent="0.35">
      <c r="A80" s="1">
        <v>44173.428472222222</v>
      </c>
      <c r="B80">
        <v>1085.1849999999999</v>
      </c>
      <c r="C80">
        <v>0.7429</v>
      </c>
      <c r="D80">
        <v>6.5155500000000002</v>
      </c>
      <c r="E80">
        <v>14181</v>
      </c>
      <c r="F80">
        <v>27.996500000000001</v>
      </c>
      <c r="G80">
        <v>48.195</v>
      </c>
      <c r="I80">
        <f t="shared" si="32"/>
        <v>9.5928127695099619E-4</v>
      </c>
      <c r="J80">
        <f t="shared" si="30"/>
        <v>4.0398599515212297E-4</v>
      </c>
      <c r="K80">
        <f t="shared" si="33"/>
        <v>7.8335598921741578E-4</v>
      </c>
      <c r="L80">
        <f t="shared" si="27"/>
        <v>4.5856996719462195E-4</v>
      </c>
      <c r="M80">
        <f t="shared" si="31"/>
        <v>4.1093442915851597E-4</v>
      </c>
      <c r="N80">
        <f t="shared" si="28"/>
        <v>-2.0744736023226018E-4</v>
      </c>
      <c r="P80" s="2">
        <f t="shared" si="25"/>
        <v>9.5928127695099619E-4</v>
      </c>
      <c r="Q80" s="2">
        <f t="shared" si="26"/>
        <v>4.0118490986112032E-4</v>
      </c>
      <c r="R80" s="2">
        <f t="shared" si="29"/>
        <v>5.5809636708987586E-4</v>
      </c>
      <c r="T80">
        <f t="shared" si="17"/>
        <v>-1.0274745780672889E-3</v>
      </c>
      <c r="U80">
        <f t="shared" si="18"/>
        <v>-1.9518104724727259E-3</v>
      </c>
      <c r="V80">
        <f t="shared" si="19"/>
        <v>3.8369746222488565E-4</v>
      </c>
      <c r="W80">
        <f t="shared" si="20"/>
        <v>-1.7629222198711769E-4</v>
      </c>
      <c r="X80">
        <f t="shared" si="21"/>
        <v>1.9645312806959581E-4</v>
      </c>
      <c r="Y80">
        <f t="shared" si="22"/>
        <v>6.2247121070657663E-4</v>
      </c>
      <c r="AA80">
        <f t="shared" si="23"/>
        <v>-1.0274745780672889E-3</v>
      </c>
      <c r="AB80">
        <f>SUMPRODUCT($J$1:$N$1,U80:Y80)</f>
        <v>6.1967569843259581E-4</v>
      </c>
      <c r="AC80">
        <f t="shared" si="24"/>
        <v>-1.6471502764998846E-3</v>
      </c>
    </row>
    <row r="81" spans="1:29" x14ac:dyDescent="0.35">
      <c r="A81" s="1">
        <v>44173.429166666669</v>
      </c>
      <c r="B81">
        <v>1085.2</v>
      </c>
      <c r="C81">
        <v>0.74299999999999999</v>
      </c>
      <c r="D81">
        <v>6.5153499999999998</v>
      </c>
      <c r="E81">
        <v>14181</v>
      </c>
      <c r="F81">
        <v>27.993500000000001</v>
      </c>
      <c r="G81">
        <v>48.204999999999998</v>
      </c>
      <c r="I81">
        <f t="shared" si="32"/>
        <v>9.7311706459946024E-4</v>
      </c>
      <c r="J81">
        <f t="shared" si="30"/>
        <v>5.3864799353608994E-4</v>
      </c>
      <c r="K81">
        <f t="shared" si="33"/>
        <v>7.5263614650289412E-4</v>
      </c>
      <c r="L81">
        <f t="shared" si="27"/>
        <v>4.5856996719462195E-4</v>
      </c>
      <c r="M81">
        <f t="shared" si="31"/>
        <v>3.0373414329121218E-4</v>
      </c>
      <c r="N81">
        <f t="shared" si="28"/>
        <v>0</v>
      </c>
      <c r="P81" s="2">
        <f t="shared" si="25"/>
        <v>9.7311706459946024E-4</v>
      </c>
      <c r="Q81" s="2">
        <f t="shared" si="26"/>
        <v>3.6540777156959082E-4</v>
      </c>
      <c r="R81" s="2">
        <f t="shared" si="29"/>
        <v>6.0770929302986936E-4</v>
      </c>
      <c r="T81">
        <f t="shared" si="17"/>
        <v>-1.0412827128640778E-3</v>
      </c>
      <c r="U81">
        <f t="shared" si="18"/>
        <v>-2.0861372812920331E-3</v>
      </c>
      <c r="V81">
        <f t="shared" si="19"/>
        <v>4.1440597972486337E-4</v>
      </c>
      <c r="W81">
        <f t="shared" si="20"/>
        <v>-1.7629222198711769E-4</v>
      </c>
      <c r="X81">
        <f t="shared" si="21"/>
        <v>3.0364191687337616E-4</v>
      </c>
      <c r="Y81">
        <f t="shared" si="22"/>
        <v>4.1489472046474241E-4</v>
      </c>
      <c r="AA81">
        <f t="shared" si="23"/>
        <v>-1.0412827128640778E-3</v>
      </c>
      <c r="AB81">
        <f>SUMPRODUCT($J$1:$N$1,U81:Y81)</f>
        <v>6.553698240821396E-4</v>
      </c>
      <c r="AC81">
        <f t="shared" si="24"/>
        <v>-1.6966525369462174E-3</v>
      </c>
    </row>
    <row r="82" spans="1:29" x14ac:dyDescent="0.35">
      <c r="A82" s="1">
        <v>44173.429861111108</v>
      </c>
      <c r="B82">
        <v>1085.2</v>
      </c>
      <c r="C82">
        <v>0.74295</v>
      </c>
      <c r="D82">
        <v>6.5156999999999998</v>
      </c>
      <c r="E82">
        <v>14181</v>
      </c>
      <c r="F82">
        <v>27.990500000000001</v>
      </c>
      <c r="G82">
        <v>48.215000000000003</v>
      </c>
      <c r="I82">
        <f t="shared" si="32"/>
        <v>9.7311706459946024E-4</v>
      </c>
      <c r="J82">
        <f t="shared" si="30"/>
        <v>4.7131699434421748E-4</v>
      </c>
      <c r="K82">
        <f t="shared" si="33"/>
        <v>8.0639587125319601E-4</v>
      </c>
      <c r="L82">
        <f t="shared" si="27"/>
        <v>4.5856996719462195E-4</v>
      </c>
      <c r="M82">
        <f t="shared" si="31"/>
        <v>1.9653385742368634E-4</v>
      </c>
      <c r="N82">
        <f t="shared" si="28"/>
        <v>2.0744736023248223E-4</v>
      </c>
      <c r="P82" s="2">
        <f t="shared" si="25"/>
        <v>9.7311706459946024E-4</v>
      </c>
      <c r="Q82" s="2">
        <f t="shared" si="26"/>
        <v>3.9979598258677815E-4</v>
      </c>
      <c r="R82" s="2">
        <f t="shared" si="29"/>
        <v>5.7332108201268214E-4</v>
      </c>
      <c r="T82">
        <f t="shared" si="17"/>
        <v>-1.0412827128640778E-3</v>
      </c>
      <c r="U82">
        <f t="shared" si="18"/>
        <v>-2.0189783969311037E-3</v>
      </c>
      <c r="V82">
        <f t="shared" si="19"/>
        <v>3.6066731126349616E-4</v>
      </c>
      <c r="W82">
        <f t="shared" si="20"/>
        <v>-1.7629222198711769E-4</v>
      </c>
      <c r="X82">
        <f t="shared" si="21"/>
        <v>4.1085368249937915E-4</v>
      </c>
      <c r="Y82">
        <f t="shared" si="22"/>
        <v>2.0740433475063824E-4</v>
      </c>
      <c r="AA82">
        <f t="shared" si="23"/>
        <v>-1.0412827128640778E-3</v>
      </c>
      <c r="AB82">
        <f>SUMPRODUCT($J$1:$N$1,U82:Y82)</f>
        <v>6.2101648089708816E-4</v>
      </c>
      <c r="AC82">
        <f t="shared" si="24"/>
        <v>-1.6622991937611659E-3</v>
      </c>
    </row>
    <row r="83" spans="1:29" x14ac:dyDescent="0.35">
      <c r="A83" s="1">
        <v>44173.430555555555</v>
      </c>
      <c r="B83">
        <v>1085.2</v>
      </c>
      <c r="C83">
        <v>0.74304999999999999</v>
      </c>
      <c r="D83">
        <v>6.5152999999999999</v>
      </c>
      <c r="E83">
        <v>14181</v>
      </c>
      <c r="F83">
        <v>27.99</v>
      </c>
      <c r="G83">
        <v>48.215000000000003</v>
      </c>
      <c r="I83">
        <f t="shared" si="32"/>
        <v>9.7311706459946024E-4</v>
      </c>
      <c r="J83">
        <f t="shared" si="30"/>
        <v>6.0597899272818445E-4</v>
      </c>
      <c r="K83">
        <f t="shared" si="33"/>
        <v>7.4495618582437473E-4</v>
      </c>
      <c r="L83">
        <f t="shared" si="27"/>
        <v>4.5856996719462195E-4</v>
      </c>
      <c r="M83">
        <f t="shared" si="31"/>
        <v>1.7866714311232101E-4</v>
      </c>
      <c r="N83">
        <f t="shared" si="28"/>
        <v>2.0744736023248223E-4</v>
      </c>
      <c r="P83" s="2">
        <f t="shared" si="25"/>
        <v>9.7311706459946024E-4</v>
      </c>
      <c r="Q83" s="2">
        <f t="shared" si="26"/>
        <v>3.4579501335145788E-4</v>
      </c>
      <c r="R83" s="2">
        <f t="shared" si="29"/>
        <v>6.2732205124800241E-4</v>
      </c>
      <c r="T83">
        <f t="shared" si="17"/>
        <v>-1.0412827128640778E-3</v>
      </c>
      <c r="U83">
        <f t="shared" si="18"/>
        <v>-2.1532871273802767E-3</v>
      </c>
      <c r="V83">
        <f t="shared" si="19"/>
        <v>4.2208340368055097E-4</v>
      </c>
      <c r="W83">
        <f t="shared" si="20"/>
        <v>-1.7629222198711769E-4</v>
      </c>
      <c r="X83">
        <f t="shared" si="21"/>
        <v>4.2872454448028563E-4</v>
      </c>
      <c r="Y83">
        <f t="shared" si="22"/>
        <v>2.0740433475063824E-4</v>
      </c>
      <c r="AA83">
        <f t="shared" si="23"/>
        <v>-1.0412827128640778E-3</v>
      </c>
      <c r="AB83">
        <f>SUMPRODUCT($J$1:$N$1,U83:Y83)</f>
        <v>6.7494928587867251E-4</v>
      </c>
      <c r="AC83">
        <f t="shared" si="24"/>
        <v>-1.7162319987427503E-3</v>
      </c>
    </row>
    <row r="84" spans="1:29" x14ac:dyDescent="0.35">
      <c r="A84" s="1">
        <v>44173.431250000001</v>
      </c>
      <c r="B84">
        <v>1085.2</v>
      </c>
      <c r="C84">
        <v>0.74295</v>
      </c>
      <c r="D84">
        <v>6.5154500000000004</v>
      </c>
      <c r="E84">
        <v>14181</v>
      </c>
      <c r="F84">
        <v>27.99</v>
      </c>
      <c r="G84">
        <v>48.215000000000003</v>
      </c>
      <c r="I84">
        <f t="shared" si="32"/>
        <v>9.7311706459946024E-4</v>
      </c>
      <c r="J84">
        <f t="shared" si="30"/>
        <v>4.7131699434421748E-4</v>
      </c>
      <c r="K84">
        <f t="shared" si="33"/>
        <v>7.6799606786015495E-4</v>
      </c>
      <c r="L84">
        <f t="shared" si="27"/>
        <v>4.5856996719462195E-4</v>
      </c>
      <c r="M84">
        <f t="shared" si="31"/>
        <v>1.7866714311232101E-4</v>
      </c>
      <c r="N84">
        <f t="shared" si="28"/>
        <v>2.0744736023248223E-4</v>
      </c>
      <c r="P84" s="2">
        <f t="shared" si="25"/>
        <v>9.7311706459946024E-4</v>
      </c>
      <c r="Q84" s="2">
        <f t="shared" si="26"/>
        <v>3.7826254428573213E-4</v>
      </c>
      <c r="R84" s="2">
        <f t="shared" si="29"/>
        <v>5.948545203137281E-4</v>
      </c>
      <c r="T84">
        <f t="shared" si="17"/>
        <v>-1.0412827128640778E-3</v>
      </c>
      <c r="U84">
        <f t="shared" si="18"/>
        <v>-2.0189783969311037E-3</v>
      </c>
      <c r="V84">
        <f t="shared" si="19"/>
        <v>3.9905148531560464E-4</v>
      </c>
      <c r="W84">
        <f t="shared" si="20"/>
        <v>-1.7629222198711769E-4</v>
      </c>
      <c r="X84">
        <f t="shared" si="21"/>
        <v>4.2872454448028563E-4</v>
      </c>
      <c r="Y84">
        <f t="shared" si="22"/>
        <v>2.0740433475063824E-4</v>
      </c>
      <c r="AA84">
        <f t="shared" si="23"/>
        <v>-1.0412827128640778E-3</v>
      </c>
      <c r="AB84">
        <f>SUMPRODUCT($J$1:$N$1,U84:Y84)</f>
        <v>6.4254436500988787E-4</v>
      </c>
      <c r="AC84">
        <f t="shared" si="24"/>
        <v>-1.6838270778739657E-3</v>
      </c>
    </row>
    <row r="85" spans="1:29" x14ac:dyDescent="0.35">
      <c r="A85" s="1">
        <v>44173.431944444441</v>
      </c>
      <c r="B85">
        <v>1085.2</v>
      </c>
      <c r="C85">
        <v>0.74295</v>
      </c>
      <c r="D85">
        <v>6.5154500000000004</v>
      </c>
      <c r="E85">
        <v>14181</v>
      </c>
      <c r="F85">
        <v>27.99</v>
      </c>
      <c r="G85">
        <v>48.215000000000003</v>
      </c>
      <c r="I85">
        <f t="shared" si="32"/>
        <v>9.7311706459946024E-4</v>
      </c>
      <c r="J85">
        <f t="shared" si="30"/>
        <v>4.7131699434421748E-4</v>
      </c>
      <c r="K85">
        <f t="shared" si="33"/>
        <v>7.6799606786015495E-4</v>
      </c>
      <c r="L85">
        <f t="shared" si="27"/>
        <v>4.5856996719462195E-4</v>
      </c>
      <c r="M85">
        <f t="shared" si="31"/>
        <v>1.7866714311232101E-4</v>
      </c>
      <c r="N85">
        <f t="shared" si="28"/>
        <v>2.0744736023248223E-4</v>
      </c>
      <c r="P85" s="2">
        <f t="shared" si="25"/>
        <v>9.7311706459946024E-4</v>
      </c>
      <c r="Q85" s="2">
        <f t="shared" si="26"/>
        <v>3.7826254428573213E-4</v>
      </c>
      <c r="R85" s="2">
        <f t="shared" si="29"/>
        <v>5.948545203137281E-4</v>
      </c>
      <c r="T85">
        <f t="shared" si="17"/>
        <v>-1.0412827128640778E-3</v>
      </c>
      <c r="U85">
        <f t="shared" si="18"/>
        <v>-2.0189783969311037E-3</v>
      </c>
      <c r="V85">
        <f t="shared" si="19"/>
        <v>3.9905148531560464E-4</v>
      </c>
      <c r="W85">
        <f t="shared" si="20"/>
        <v>-1.7629222198711769E-4</v>
      </c>
      <c r="X85">
        <f t="shared" si="21"/>
        <v>4.2872454448028563E-4</v>
      </c>
      <c r="Y85">
        <f t="shared" si="22"/>
        <v>2.0740433475063824E-4</v>
      </c>
      <c r="AA85">
        <f t="shared" si="23"/>
        <v>-1.0412827128640778E-3</v>
      </c>
      <c r="AB85">
        <f>SUMPRODUCT($J$1:$N$1,U85:Y85)</f>
        <v>6.4254436500988787E-4</v>
      </c>
      <c r="AC85">
        <f t="shared" si="24"/>
        <v>-1.6838270778739657E-3</v>
      </c>
    </row>
    <row r="86" spans="1:29" x14ac:dyDescent="0.35">
      <c r="A86" s="1">
        <v>44173.432638888888</v>
      </c>
      <c r="B86">
        <v>1085.2</v>
      </c>
      <c r="C86">
        <v>0.74295</v>
      </c>
      <c r="D86">
        <v>6.5151000000000003</v>
      </c>
      <c r="E86">
        <v>14181</v>
      </c>
      <c r="F86">
        <v>27.99</v>
      </c>
      <c r="G86">
        <v>48.22</v>
      </c>
      <c r="I86">
        <f t="shared" si="32"/>
        <v>9.7311706459946024E-4</v>
      </c>
      <c r="J86">
        <f t="shared" si="30"/>
        <v>4.7131699434421748E-4</v>
      </c>
      <c r="K86">
        <f t="shared" si="33"/>
        <v>7.1423634311007511E-4</v>
      </c>
      <c r="L86">
        <f t="shared" si="27"/>
        <v>4.5856996719462195E-4</v>
      </c>
      <c r="M86">
        <f t="shared" si="31"/>
        <v>1.7866714311232101E-4</v>
      </c>
      <c r="N86">
        <f t="shared" si="28"/>
        <v>3.1117104034850129E-4</v>
      </c>
      <c r="P86" s="2">
        <f t="shared" si="25"/>
        <v>9.7311706459946024E-4</v>
      </c>
      <c r="Q86" s="2">
        <f t="shared" si="26"/>
        <v>3.7021157281693441E-4</v>
      </c>
      <c r="R86" s="2">
        <f t="shared" si="29"/>
        <v>6.0290549178252588E-4</v>
      </c>
      <c r="T86">
        <f t="shared" si="17"/>
        <v>-1.0412827128640778E-3</v>
      </c>
      <c r="U86">
        <f t="shared" si="18"/>
        <v>-2.0189783969311037E-3</v>
      </c>
      <c r="V86">
        <f t="shared" si="19"/>
        <v>4.5279427790823057E-4</v>
      </c>
      <c r="W86">
        <f t="shared" si="20"/>
        <v>-1.7629222198711769E-4</v>
      </c>
      <c r="X86">
        <f t="shared" si="21"/>
        <v>4.2872454448028563E-4</v>
      </c>
      <c r="Y86">
        <f t="shared" si="22"/>
        <v>1.0369141435084828E-4</v>
      </c>
      <c r="AA86">
        <f t="shared" si="23"/>
        <v>-1.0412827128640778E-3</v>
      </c>
      <c r="AB86">
        <f>SUMPRODUCT($J$1:$N$1,U86:Y86)</f>
        <v>6.5058961881067265E-4</v>
      </c>
      <c r="AC86">
        <f t="shared" si="24"/>
        <v>-1.6918723316747505E-3</v>
      </c>
    </row>
    <row r="87" spans="1:29" x14ac:dyDescent="0.35">
      <c r="A87" s="1">
        <v>44173.433333333334</v>
      </c>
      <c r="B87">
        <v>1085.2</v>
      </c>
      <c r="C87">
        <v>0.74295</v>
      </c>
      <c r="D87">
        <v>6.5154500000000004</v>
      </c>
      <c r="E87">
        <v>14179</v>
      </c>
      <c r="F87">
        <v>27.9895</v>
      </c>
      <c r="G87">
        <v>48.22</v>
      </c>
      <c r="I87">
        <f t="shared" si="32"/>
        <v>9.7311706459946024E-4</v>
      </c>
      <c r="J87">
        <f t="shared" si="30"/>
        <v>4.7131699434421748E-4</v>
      </c>
      <c r="K87">
        <f t="shared" si="33"/>
        <v>7.6799606786015495E-4</v>
      </c>
      <c r="L87">
        <f t="shared" si="27"/>
        <v>3.1747151575012289E-4</v>
      </c>
      <c r="M87">
        <f t="shared" si="31"/>
        <v>1.6080042880117773E-4</v>
      </c>
      <c r="N87">
        <f t="shared" si="28"/>
        <v>3.1117104034850129E-4</v>
      </c>
      <c r="P87" s="2">
        <f t="shared" si="25"/>
        <v>9.7311706459946024E-4</v>
      </c>
      <c r="Q87" s="2">
        <f t="shared" si="26"/>
        <v>3.7394857233035572E-4</v>
      </c>
      <c r="R87" s="2">
        <f t="shared" si="29"/>
        <v>5.9916849226910457E-4</v>
      </c>
      <c r="T87">
        <f t="shared" si="17"/>
        <v>-1.0412827128640778E-3</v>
      </c>
      <c r="U87">
        <f t="shared" si="18"/>
        <v>-2.0189783969311037E-3</v>
      </c>
      <c r="V87">
        <f t="shared" si="19"/>
        <v>3.9905148531560464E-4</v>
      </c>
      <c r="W87">
        <f t="shared" si="20"/>
        <v>-3.5263417730413416E-5</v>
      </c>
      <c r="X87">
        <f t="shared" si="21"/>
        <v>4.4659604494534655E-4</v>
      </c>
      <c r="Y87">
        <f t="shared" si="22"/>
        <v>1.0369141435084828E-4</v>
      </c>
      <c r="AA87">
        <f t="shared" si="23"/>
        <v>-1.0412827128640778E-3</v>
      </c>
      <c r="AB87">
        <f>SUMPRODUCT($J$1:$N$1,U87:Y87)</f>
        <v>6.4685415912565307E-4</v>
      </c>
      <c r="AC87">
        <f t="shared" si="24"/>
        <v>-1.6881368719897309E-3</v>
      </c>
    </row>
    <row r="88" spans="1:29" x14ac:dyDescent="0.35">
      <c r="A88" s="1">
        <v>44173.434027777781</v>
      </c>
      <c r="B88">
        <v>1085.2</v>
      </c>
      <c r="C88">
        <v>0.74299999999999999</v>
      </c>
      <c r="D88">
        <v>6.5154500000000004</v>
      </c>
      <c r="E88">
        <v>14179</v>
      </c>
      <c r="F88">
        <v>27.9895</v>
      </c>
      <c r="G88">
        <v>48.22</v>
      </c>
      <c r="I88">
        <f t="shared" si="32"/>
        <v>9.7311706459946024E-4</v>
      </c>
      <c r="J88">
        <f t="shared" si="30"/>
        <v>5.3864799353608994E-4</v>
      </c>
      <c r="K88">
        <f t="shared" si="33"/>
        <v>7.6799606786015495E-4</v>
      </c>
      <c r="L88">
        <f t="shared" si="27"/>
        <v>3.1747151575012289E-4</v>
      </c>
      <c r="M88">
        <f t="shared" si="31"/>
        <v>1.6080042880117773E-4</v>
      </c>
      <c r="N88">
        <f t="shared" si="28"/>
        <v>3.1117104034850129E-4</v>
      </c>
      <c r="P88" s="2">
        <f t="shared" si="25"/>
        <v>9.7311706459946024E-4</v>
      </c>
      <c r="Q88" s="2">
        <f t="shared" si="26"/>
        <v>3.6266804984182806E-4</v>
      </c>
      <c r="R88" s="2">
        <f t="shared" si="29"/>
        <v>6.1044901475763218E-4</v>
      </c>
      <c r="T88">
        <f t="shared" si="17"/>
        <v>-1.0412827128640778E-3</v>
      </c>
      <c r="U88">
        <f t="shared" si="18"/>
        <v>-2.0861372812920331E-3</v>
      </c>
      <c r="V88">
        <f t="shared" si="19"/>
        <v>3.9905148531560464E-4</v>
      </c>
      <c r="W88">
        <f t="shared" si="20"/>
        <v>-3.5263417730413416E-5</v>
      </c>
      <c r="X88">
        <f t="shared" si="21"/>
        <v>4.4659604494534655E-4</v>
      </c>
      <c r="Y88">
        <f t="shared" si="22"/>
        <v>1.0369141435084828E-4</v>
      </c>
      <c r="AA88">
        <f t="shared" si="23"/>
        <v>-1.0412827128640778E-3</v>
      </c>
      <c r="AB88">
        <f>SUMPRODUCT($J$1:$N$1,U88:Y88)</f>
        <v>6.581058457845576E-4</v>
      </c>
      <c r="AC88">
        <f t="shared" si="24"/>
        <v>-1.6993885586486354E-3</v>
      </c>
    </row>
    <row r="89" spans="1:29" x14ac:dyDescent="0.35">
      <c r="A89" s="1">
        <v>44173.43472222222</v>
      </c>
      <c r="B89">
        <v>1085.2</v>
      </c>
      <c r="C89">
        <v>0.74299999999999999</v>
      </c>
      <c r="D89">
        <v>6.5156499999999999</v>
      </c>
      <c r="E89">
        <v>14183</v>
      </c>
      <c r="F89">
        <v>27.9895</v>
      </c>
      <c r="G89">
        <v>48.22</v>
      </c>
      <c r="I89">
        <f t="shared" si="32"/>
        <v>9.7311706459946024E-4</v>
      </c>
      <c r="J89">
        <f t="shared" si="30"/>
        <v>5.3864799353608994E-4</v>
      </c>
      <c r="K89">
        <f t="shared" si="33"/>
        <v>7.9871591057467661E-4</v>
      </c>
      <c r="L89">
        <f t="shared" si="27"/>
        <v>5.9966841863912101E-4</v>
      </c>
      <c r="M89">
        <f t="shared" si="31"/>
        <v>1.6080042880117773E-4</v>
      </c>
      <c r="N89">
        <f t="shared" si="28"/>
        <v>3.1117104034850129E-4</v>
      </c>
      <c r="P89" s="2">
        <f t="shared" si="25"/>
        <v>9.7311706459946024E-4</v>
      </c>
      <c r="Q89" s="2">
        <f t="shared" si="26"/>
        <v>4.0458770981344433E-4</v>
      </c>
      <c r="R89" s="2">
        <f t="shared" si="29"/>
        <v>5.685293547860159E-4</v>
      </c>
      <c r="T89">
        <f t="shared" si="17"/>
        <v>-1.0412827128640778E-3</v>
      </c>
      <c r="U89">
        <f t="shared" si="18"/>
        <v>-2.0861372812920331E-3</v>
      </c>
      <c r="V89">
        <f t="shared" si="19"/>
        <v>3.6834391043094605E-4</v>
      </c>
      <c r="W89">
        <f t="shared" si="20"/>
        <v>-3.1728125220331638E-4</v>
      </c>
      <c r="X89">
        <f t="shared" si="21"/>
        <v>4.4659604494534655E-4</v>
      </c>
      <c r="Y89">
        <f t="shared" si="22"/>
        <v>1.0369141435084828E-4</v>
      </c>
      <c r="AA89">
        <f t="shared" si="23"/>
        <v>-1.0412827128640778E-3</v>
      </c>
      <c r="AB89">
        <f>SUMPRODUCT($J$1:$N$1,U89:Y89)</f>
        <v>6.162096792370576E-4</v>
      </c>
      <c r="AC89">
        <f t="shared" si="24"/>
        <v>-1.6574923921011354E-3</v>
      </c>
    </row>
    <row r="90" spans="1:29" x14ac:dyDescent="0.35">
      <c r="A90" s="1">
        <v>44173.435416666667</v>
      </c>
      <c r="B90">
        <v>1085.2</v>
      </c>
      <c r="C90">
        <v>0.74295</v>
      </c>
      <c r="D90">
        <v>6.5157999999999996</v>
      </c>
      <c r="E90">
        <v>14183</v>
      </c>
      <c r="F90">
        <v>27.9895</v>
      </c>
      <c r="G90">
        <v>48.22</v>
      </c>
      <c r="I90">
        <f t="shared" si="32"/>
        <v>9.7311706459946024E-4</v>
      </c>
      <c r="J90">
        <f t="shared" si="30"/>
        <v>4.7131699434421748E-4</v>
      </c>
      <c r="K90">
        <f t="shared" si="33"/>
        <v>8.2175579261023479E-4</v>
      </c>
      <c r="L90">
        <f t="shared" si="27"/>
        <v>5.9966841863912101E-4</v>
      </c>
      <c r="M90">
        <f t="shared" si="31"/>
        <v>1.6080042880117773E-4</v>
      </c>
      <c r="N90">
        <f t="shared" si="28"/>
        <v>3.1117104034850129E-4</v>
      </c>
      <c r="P90" s="2">
        <f t="shared" si="25"/>
        <v>9.7311706459946024E-4</v>
      </c>
      <c r="Q90" s="2">
        <f t="shared" si="26"/>
        <v>4.2577471825905821E-4</v>
      </c>
      <c r="R90" s="2">
        <f t="shared" si="29"/>
        <v>5.4734234634040203E-4</v>
      </c>
      <c r="T90">
        <f t="shared" si="17"/>
        <v>-1.0412827128640778E-3</v>
      </c>
      <c r="U90">
        <f t="shared" si="18"/>
        <v>-2.0189783969311037E-3</v>
      </c>
      <c r="V90">
        <f t="shared" si="19"/>
        <v>3.4531446637409147E-4</v>
      </c>
      <c r="W90">
        <f t="shared" si="20"/>
        <v>-3.1728125220331638E-4</v>
      </c>
      <c r="X90">
        <f t="shared" si="21"/>
        <v>4.4659604494534655E-4</v>
      </c>
      <c r="Y90">
        <f t="shared" si="22"/>
        <v>1.0369141435084828E-4</v>
      </c>
      <c r="AA90">
        <f t="shared" si="23"/>
        <v>-1.0412827128640778E-3</v>
      </c>
      <c r="AB90">
        <f>SUMPRODUCT($J$1:$N$1,U90:Y90)</f>
        <v>5.9505599465140013E-4</v>
      </c>
      <c r="AC90">
        <f t="shared" si="24"/>
        <v>-1.6363387075154778E-3</v>
      </c>
    </row>
    <row r="91" spans="1:29" x14ac:dyDescent="0.35">
      <c r="A91" s="1">
        <v>44173.436111111114</v>
      </c>
      <c r="B91">
        <v>1085.2</v>
      </c>
      <c r="C91">
        <v>0.74265000000000003</v>
      </c>
      <c r="D91">
        <v>6.5173500000000004</v>
      </c>
      <c r="E91">
        <v>14167</v>
      </c>
      <c r="F91">
        <v>27.9895</v>
      </c>
      <c r="G91">
        <v>48.22</v>
      </c>
      <c r="I91">
        <f t="shared" si="32"/>
        <v>9.7311706459946024E-4</v>
      </c>
      <c r="J91">
        <f t="shared" si="30"/>
        <v>6.7330999192094509E-5</v>
      </c>
      <c r="K91">
        <f t="shared" si="33"/>
        <v>1.0598345736470005E-3</v>
      </c>
      <c r="L91">
        <f t="shared" si="27"/>
        <v>-5.2911919291687148E-4</v>
      </c>
      <c r="M91">
        <f t="shared" si="31"/>
        <v>1.6080042880117773E-4</v>
      </c>
      <c r="N91">
        <f t="shared" si="28"/>
        <v>3.1117104034850129E-4</v>
      </c>
      <c r="P91" s="2">
        <f t="shared" si="25"/>
        <v>9.7311706459946024E-4</v>
      </c>
      <c r="Q91" s="2">
        <f t="shared" si="26"/>
        <v>4.8098082663350133E-4</v>
      </c>
      <c r="R91" s="2">
        <f t="shared" si="29"/>
        <v>4.921362379659589E-4</v>
      </c>
      <c r="T91">
        <f t="shared" si="17"/>
        <v>-1.0412827128640778E-3</v>
      </c>
      <c r="U91">
        <f t="shared" si="18"/>
        <v>-1.6158351848111208E-3</v>
      </c>
      <c r="V91">
        <f t="shared" si="19"/>
        <v>1.0740561731359399E-4</v>
      </c>
      <c r="W91">
        <f t="shared" si="20"/>
        <v>8.1174560598573642E-4</v>
      </c>
      <c r="X91">
        <f t="shared" si="21"/>
        <v>4.4659604494534655E-4</v>
      </c>
      <c r="Y91">
        <f t="shared" si="22"/>
        <v>1.0369141435084828E-4</v>
      </c>
      <c r="AA91">
        <f t="shared" si="23"/>
        <v>-1.0412827128640778E-3</v>
      </c>
      <c r="AB91">
        <f>SUMPRODUCT($J$1:$N$1,U91:Y91)</f>
        <v>5.4008849179378894E-4</v>
      </c>
      <c r="AC91">
        <f t="shared" si="24"/>
        <v>-1.5813712046578669E-3</v>
      </c>
    </row>
    <row r="92" spans="1:29" x14ac:dyDescent="0.35">
      <c r="A92" s="1">
        <v>44173.436805555553</v>
      </c>
      <c r="B92">
        <v>1085.2</v>
      </c>
      <c r="C92">
        <v>0.74255000000000004</v>
      </c>
      <c r="D92">
        <v>6.5174000000000003</v>
      </c>
      <c r="E92">
        <v>14167</v>
      </c>
      <c r="F92">
        <v>27.9895</v>
      </c>
      <c r="G92">
        <v>48.22</v>
      </c>
      <c r="I92">
        <f t="shared" si="32"/>
        <v>9.7311706459946024E-4</v>
      </c>
      <c r="J92">
        <f t="shared" si="30"/>
        <v>-6.7330999191983487E-5</v>
      </c>
      <c r="K92">
        <f t="shared" si="33"/>
        <v>1.0675145343257419E-3</v>
      </c>
      <c r="L92">
        <f t="shared" si="27"/>
        <v>-5.2911919291687148E-4</v>
      </c>
      <c r="M92">
        <f t="shared" si="31"/>
        <v>1.6080042880117773E-4</v>
      </c>
      <c r="N92">
        <f t="shared" si="28"/>
        <v>3.1117104034850129E-4</v>
      </c>
      <c r="P92" s="2">
        <f t="shared" si="25"/>
        <v>9.7311706459946024E-4</v>
      </c>
      <c r="Q92" s="2">
        <f t="shared" si="26"/>
        <v>5.0684403359640333E-4</v>
      </c>
      <c r="R92" s="2">
        <f t="shared" si="29"/>
        <v>4.6627303100305691E-4</v>
      </c>
      <c r="T92">
        <f t="shared" si="17"/>
        <v>-1.0412827128640778E-3</v>
      </c>
      <c r="U92">
        <f t="shared" si="18"/>
        <v>-1.4813817251363437E-3</v>
      </c>
      <c r="V92">
        <f t="shared" si="19"/>
        <v>9.973302237087367E-5</v>
      </c>
      <c r="W92">
        <f t="shared" si="20"/>
        <v>8.1174560598573642E-4</v>
      </c>
      <c r="X92">
        <f t="shared" si="21"/>
        <v>4.4659604494534655E-4</v>
      </c>
      <c r="Y92">
        <f t="shared" si="22"/>
        <v>1.0369141435084828E-4</v>
      </c>
      <c r="AA92">
        <f t="shared" si="23"/>
        <v>-1.0412827128640778E-3</v>
      </c>
      <c r="AB92">
        <f>SUMPRODUCT($J$1:$N$1,U92:Y92)</f>
        <v>5.1426339011032766E-4</v>
      </c>
      <c r="AC92">
        <f t="shared" si="24"/>
        <v>-1.5555461029744056E-3</v>
      </c>
    </row>
    <row r="93" spans="1:29" x14ac:dyDescent="0.35">
      <c r="A93" s="1">
        <v>44173.4375</v>
      </c>
      <c r="B93">
        <v>1085.2</v>
      </c>
      <c r="C93">
        <v>0.74255000000000004</v>
      </c>
      <c r="D93">
        <v>6.5174000000000003</v>
      </c>
      <c r="E93">
        <v>14166.5</v>
      </c>
      <c r="F93">
        <v>27.9895</v>
      </c>
      <c r="G93">
        <v>48.22</v>
      </c>
      <c r="I93">
        <f t="shared" si="32"/>
        <v>9.7311706459946024E-4</v>
      </c>
      <c r="J93">
        <f t="shared" si="30"/>
        <v>-6.7330999191983487E-5</v>
      </c>
      <c r="K93">
        <f t="shared" si="33"/>
        <v>1.0675145343257419E-3</v>
      </c>
      <c r="L93">
        <f t="shared" si="27"/>
        <v>-5.6439380577799625E-4</v>
      </c>
      <c r="M93">
        <f t="shared" si="31"/>
        <v>1.6080042880117773E-4</v>
      </c>
      <c r="N93">
        <f t="shared" si="28"/>
        <v>3.1117104034850129E-4</v>
      </c>
      <c r="P93" s="2">
        <f t="shared" si="25"/>
        <v>9.7311706459946024E-4</v>
      </c>
      <c r="Q93" s="2">
        <f t="shared" si="26"/>
        <v>5.0325515709282289E-4</v>
      </c>
      <c r="R93" s="2">
        <f t="shared" si="29"/>
        <v>4.6986190750663735E-4</v>
      </c>
      <c r="T93">
        <f t="shared" si="17"/>
        <v>-1.0412827128640778E-3</v>
      </c>
      <c r="U93">
        <f t="shared" si="18"/>
        <v>-1.4813817251363437E-3</v>
      </c>
      <c r="V93">
        <f t="shared" si="19"/>
        <v>9.973302237087367E-5</v>
      </c>
      <c r="W93">
        <f t="shared" si="20"/>
        <v>8.4706878904450278E-4</v>
      </c>
      <c r="X93">
        <f t="shared" si="21"/>
        <v>4.4659604494534655E-4</v>
      </c>
      <c r="Y93">
        <f t="shared" si="22"/>
        <v>1.0369141435084828E-4</v>
      </c>
      <c r="AA93">
        <f t="shared" si="23"/>
        <v>-1.0412827128640778E-3</v>
      </c>
      <c r="AB93">
        <f>SUMPRODUCT($J$1:$N$1,U93:Y93)</f>
        <v>5.1785720819730059E-4</v>
      </c>
      <c r="AC93">
        <f t="shared" si="24"/>
        <v>-1.5591399210613784E-3</v>
      </c>
    </row>
    <row r="94" spans="1:29" x14ac:dyDescent="0.35">
      <c r="A94" s="1">
        <v>44173.438194444447</v>
      </c>
      <c r="B94">
        <v>1085.155</v>
      </c>
      <c r="C94">
        <v>0.74245000000000005</v>
      </c>
      <c r="D94">
        <v>6.5183499999999999</v>
      </c>
      <c r="E94">
        <v>14166.5</v>
      </c>
      <c r="F94">
        <v>27.9895</v>
      </c>
      <c r="G94">
        <v>48.22</v>
      </c>
      <c r="I94">
        <f t="shared" si="32"/>
        <v>9.3160970165429013E-4</v>
      </c>
      <c r="J94">
        <f t="shared" si="30"/>
        <v>-2.0199299757606148E-4</v>
      </c>
      <c r="K94">
        <f t="shared" si="33"/>
        <v>1.2134337872189427E-3</v>
      </c>
      <c r="L94">
        <f t="shared" si="27"/>
        <v>-5.6439380577799625E-4</v>
      </c>
      <c r="M94">
        <f t="shared" si="31"/>
        <v>1.6080042880117773E-4</v>
      </c>
      <c r="N94">
        <f t="shared" si="28"/>
        <v>3.1117104034850129E-4</v>
      </c>
      <c r="P94" s="2">
        <f t="shared" si="25"/>
        <v>9.3160970165429013E-4</v>
      </c>
      <c r="Q94" s="2">
        <f t="shared" si="26"/>
        <v>5.8855727979871954E-4</v>
      </c>
      <c r="R94" s="2">
        <f t="shared" si="29"/>
        <v>3.430524218555706E-4</v>
      </c>
      <c r="T94">
        <f t="shared" si="17"/>
        <v>-9.99857163262452E-4</v>
      </c>
      <c r="U94">
        <f t="shared" si="18"/>
        <v>-1.3468920466024326E-3</v>
      </c>
      <c r="V94">
        <f t="shared" si="19"/>
        <v>-4.6023917095627809E-5</v>
      </c>
      <c r="W94">
        <f t="shared" si="20"/>
        <v>8.4706878904450278E-4</v>
      </c>
      <c r="X94">
        <f t="shared" si="21"/>
        <v>4.4659604494534655E-4</v>
      </c>
      <c r="Y94">
        <f t="shared" si="22"/>
        <v>1.0369141435084828E-4</v>
      </c>
      <c r="AA94">
        <f t="shared" si="23"/>
        <v>-9.99857163262452E-4</v>
      </c>
      <c r="AB94">
        <f>SUMPRODUCT($J$1:$N$1,U94:Y94)</f>
        <v>4.3265374577008075E-4</v>
      </c>
      <c r="AC94">
        <f t="shared" si="24"/>
        <v>-1.4325109090325327E-3</v>
      </c>
    </row>
    <row r="95" spans="1:29" x14ac:dyDescent="0.35">
      <c r="A95" s="1">
        <v>44173.438888888886</v>
      </c>
      <c r="B95">
        <v>1085.155</v>
      </c>
      <c r="C95">
        <v>0.74265000000000003</v>
      </c>
      <c r="D95">
        <v>6.5182000000000002</v>
      </c>
      <c r="E95">
        <v>14172.5</v>
      </c>
      <c r="F95">
        <v>27.9895</v>
      </c>
      <c r="G95">
        <v>48.22</v>
      </c>
      <c r="I95">
        <f t="shared" si="32"/>
        <v>9.3160970165429013E-4</v>
      </c>
      <c r="J95">
        <f t="shared" si="30"/>
        <v>6.7330999192094509E-5</v>
      </c>
      <c r="K95">
        <f t="shared" si="33"/>
        <v>1.1903939051833845E-3</v>
      </c>
      <c r="L95">
        <f t="shared" si="27"/>
        <v>-1.4109845144449906E-4</v>
      </c>
      <c r="M95">
        <f t="shared" si="31"/>
        <v>1.6080042880117773E-4</v>
      </c>
      <c r="N95">
        <f t="shared" si="28"/>
        <v>3.1117104034850129E-4</v>
      </c>
      <c r="P95" s="2">
        <f t="shared" si="25"/>
        <v>9.3160970165429013E-4</v>
      </c>
      <c r="Q95" s="2">
        <f t="shared" si="26"/>
        <v>5.765952219303767E-4</v>
      </c>
      <c r="R95" s="2">
        <f t="shared" si="29"/>
        <v>3.5501447972391344E-4</v>
      </c>
      <c r="T95">
        <f t="shared" si="17"/>
        <v>-9.99857163262452E-4</v>
      </c>
      <c r="U95">
        <f t="shared" si="18"/>
        <v>-1.6158351848111208E-3</v>
      </c>
      <c r="V95">
        <f t="shared" si="19"/>
        <v>-2.3012488110318863E-5</v>
      </c>
      <c r="W95">
        <f t="shared" si="20"/>
        <v>4.2335508908086794E-4</v>
      </c>
      <c r="X95">
        <f t="shared" si="21"/>
        <v>4.4659604494534655E-4</v>
      </c>
      <c r="Y95">
        <f t="shared" si="22"/>
        <v>1.0369141435084828E-4</v>
      </c>
      <c r="AA95">
        <f t="shared" si="23"/>
        <v>-9.99857163262452E-4</v>
      </c>
      <c r="AB95">
        <f>SUMPRODUCT($J$1:$N$1,U95:Y95)</f>
        <v>4.4449719831491231E-4</v>
      </c>
      <c r="AC95">
        <f t="shared" si="24"/>
        <v>-1.4443543615773643E-3</v>
      </c>
    </row>
    <row r="96" spans="1:29" x14ac:dyDescent="0.35">
      <c r="A96" s="1">
        <v>44173.439583333333</v>
      </c>
      <c r="B96">
        <v>1085.145</v>
      </c>
      <c r="C96">
        <v>0.74255000000000004</v>
      </c>
      <c r="D96">
        <v>6.5184499999999996</v>
      </c>
      <c r="E96">
        <v>14173</v>
      </c>
      <c r="F96">
        <v>27.9895</v>
      </c>
      <c r="G96">
        <v>48.22</v>
      </c>
      <c r="I96">
        <f t="shared" si="32"/>
        <v>9.223858432221288E-4</v>
      </c>
      <c r="J96">
        <f t="shared" si="30"/>
        <v>-6.7330999191983487E-5</v>
      </c>
      <c r="K96">
        <f t="shared" si="33"/>
        <v>1.2287937085762035E-3</v>
      </c>
      <c r="L96">
        <f t="shared" si="27"/>
        <v>-1.058238385833743E-4</v>
      </c>
      <c r="M96">
        <f t="shared" si="31"/>
        <v>1.6080042880117773E-4</v>
      </c>
      <c r="N96">
        <f t="shared" si="28"/>
        <v>3.1117104034850129E-4</v>
      </c>
      <c r="P96" s="2">
        <f t="shared" si="25"/>
        <v>9.223858432221288E-4</v>
      </c>
      <c r="Q96" s="2">
        <f t="shared" si="26"/>
        <v>6.1925595333964072E-4</v>
      </c>
      <c r="R96" s="2">
        <f t="shared" si="29"/>
        <v>3.0312988988248808E-4</v>
      </c>
      <c r="T96">
        <f t="shared" si="17"/>
        <v>-9.9065101898831998E-4</v>
      </c>
      <c r="U96">
        <f t="shared" si="18"/>
        <v>-1.4813817251363437E-3</v>
      </c>
      <c r="V96">
        <f t="shared" si="19"/>
        <v>-6.1364281385922759E-5</v>
      </c>
      <c r="W96">
        <f t="shared" si="20"/>
        <v>3.8806180766237652E-4</v>
      </c>
      <c r="X96">
        <f t="shared" si="21"/>
        <v>4.4659604494534655E-4</v>
      </c>
      <c r="Y96">
        <f t="shared" si="22"/>
        <v>1.0369141435084828E-4</v>
      </c>
      <c r="AA96">
        <f t="shared" si="23"/>
        <v>-9.9065101898831998E-4</v>
      </c>
      <c r="AB96">
        <f>SUMPRODUCT($J$1:$N$1,U96:Y96)</f>
        <v>4.018901487400355E-4</v>
      </c>
      <c r="AC96">
        <f t="shared" si="24"/>
        <v>-1.3925411677283555E-3</v>
      </c>
    </row>
    <row r="97" spans="1:29" x14ac:dyDescent="0.35">
      <c r="A97" s="1">
        <v>44173.44027777778</v>
      </c>
      <c r="B97">
        <v>1085.145</v>
      </c>
      <c r="C97">
        <v>0.74245000000000005</v>
      </c>
      <c r="D97">
        <v>6.5187499999999998</v>
      </c>
      <c r="E97">
        <v>14174</v>
      </c>
      <c r="F97">
        <v>27.9895</v>
      </c>
      <c r="G97">
        <v>48.22</v>
      </c>
      <c r="I97">
        <f t="shared" si="32"/>
        <v>9.223858432221288E-4</v>
      </c>
      <c r="J97">
        <f t="shared" si="30"/>
        <v>-2.0199299757606148E-4</v>
      </c>
      <c r="K97">
        <f t="shared" si="33"/>
        <v>1.274873472647764E-3</v>
      </c>
      <c r="L97">
        <f t="shared" si="27"/>
        <v>-3.5274612861124766E-5</v>
      </c>
      <c r="M97">
        <f t="shared" si="31"/>
        <v>1.6080042880117773E-4</v>
      </c>
      <c r="N97">
        <f t="shared" si="28"/>
        <v>3.1117104034850129E-4</v>
      </c>
      <c r="P97" s="2">
        <f t="shared" si="25"/>
        <v>9.223858432221288E-4</v>
      </c>
      <c r="Q97" s="2">
        <f t="shared" si="26"/>
        <v>6.6880772323827634E-4</v>
      </c>
      <c r="R97" s="2">
        <f t="shared" si="29"/>
        <v>2.5357811998385246E-4</v>
      </c>
      <c r="T97">
        <f t="shared" si="17"/>
        <v>-9.9065101898831998E-4</v>
      </c>
      <c r="U97">
        <f t="shared" si="18"/>
        <v>-1.3468920466024326E-3</v>
      </c>
      <c r="V97">
        <f t="shared" si="19"/>
        <v>-1.0738255033559962E-4</v>
      </c>
      <c r="W97">
        <f t="shared" si="20"/>
        <v>3.1748271483000856E-4</v>
      </c>
      <c r="X97">
        <f t="shared" si="21"/>
        <v>4.4659604494534655E-4</v>
      </c>
      <c r="Y97">
        <f t="shared" si="22"/>
        <v>1.0369141435084828E-4</v>
      </c>
      <c r="AA97">
        <f t="shared" si="23"/>
        <v>-9.9065101898831998E-4</v>
      </c>
      <c r="AB97">
        <f>SUMPRODUCT($J$1:$N$1,U97:Y97)</f>
        <v>3.523906514401225E-4</v>
      </c>
      <c r="AC97">
        <f t="shared" si="24"/>
        <v>-1.3430416704284425E-3</v>
      </c>
    </row>
    <row r="98" spans="1:29" x14ac:dyDescent="0.35">
      <c r="A98" s="1">
        <v>44173.440972222219</v>
      </c>
      <c r="B98">
        <v>1085.145</v>
      </c>
      <c r="C98">
        <v>0.74250000000000005</v>
      </c>
      <c r="D98">
        <v>6.5178000000000003</v>
      </c>
      <c r="E98">
        <v>14174</v>
      </c>
      <c r="F98">
        <v>27.987500000000001</v>
      </c>
      <c r="G98">
        <v>48.22</v>
      </c>
      <c r="I98">
        <f t="shared" si="32"/>
        <v>9.223858432221288E-4</v>
      </c>
      <c r="J98">
        <f t="shared" si="30"/>
        <v>-1.34661998384078E-4</v>
      </c>
      <c r="K98">
        <f t="shared" si="33"/>
        <v>1.1289542197545632E-3</v>
      </c>
      <c r="L98">
        <f t="shared" si="27"/>
        <v>-3.5274612861124766E-5</v>
      </c>
      <c r="M98">
        <f t="shared" si="31"/>
        <v>8.9333571556160507E-5</v>
      </c>
      <c r="N98">
        <f t="shared" si="28"/>
        <v>3.1117104034850129E-4</v>
      </c>
      <c r="P98" s="2">
        <f t="shared" si="25"/>
        <v>9.223858432221288E-4</v>
      </c>
      <c r="Q98" s="2">
        <f t="shared" si="26"/>
        <v>5.7469560953155702E-4</v>
      </c>
      <c r="R98" s="2">
        <f t="shared" si="29"/>
        <v>3.4769023369057178E-4</v>
      </c>
      <c r="T98">
        <f t="shared" si="17"/>
        <v>-9.9065101898831998E-4</v>
      </c>
      <c r="U98">
        <f t="shared" si="18"/>
        <v>-1.4141414141414232E-3</v>
      </c>
      <c r="V98">
        <f t="shared" si="19"/>
        <v>3.8356500659642023E-5</v>
      </c>
      <c r="W98">
        <f t="shared" si="20"/>
        <v>3.1748271483000856E-4</v>
      </c>
      <c r="X98">
        <f t="shared" si="21"/>
        <v>5.180884323356949E-4</v>
      </c>
      <c r="Y98">
        <f t="shared" si="22"/>
        <v>1.0369141435084828E-4</v>
      </c>
      <c r="AA98">
        <f t="shared" si="23"/>
        <v>-9.9065101898831998E-4</v>
      </c>
      <c r="AB98">
        <f>SUMPRODUCT($J$1:$N$1,U98:Y98)</f>
        <v>4.4641878403408599E-4</v>
      </c>
      <c r="AC98">
        <f t="shared" si="24"/>
        <v>-1.437069803022406E-3</v>
      </c>
    </row>
    <row r="99" spans="1:29" x14ac:dyDescent="0.35">
      <c r="A99" s="1">
        <v>44173.441666666666</v>
      </c>
      <c r="B99">
        <v>1085.145</v>
      </c>
      <c r="C99">
        <v>0.74245000000000005</v>
      </c>
      <c r="D99">
        <v>6.5173500000000004</v>
      </c>
      <c r="E99">
        <v>14175.5</v>
      </c>
      <c r="F99">
        <v>27.9895</v>
      </c>
      <c r="G99">
        <v>48.22</v>
      </c>
      <c r="I99">
        <f t="shared" si="32"/>
        <v>9.223858432221288E-4</v>
      </c>
      <c r="J99">
        <f t="shared" si="30"/>
        <v>-2.0199299757606148E-4</v>
      </c>
      <c r="K99">
        <f t="shared" si="33"/>
        <v>1.0598345736470005E-3</v>
      </c>
      <c r="L99">
        <f t="shared" si="27"/>
        <v>7.0549225722249531E-5</v>
      </c>
      <c r="M99">
        <f t="shared" si="31"/>
        <v>1.6080042880117773E-4</v>
      </c>
      <c r="N99">
        <f t="shared" si="28"/>
        <v>3.1117104034850129E-4</v>
      </c>
      <c r="P99" s="2">
        <f t="shared" si="25"/>
        <v>9.223858432221288E-4</v>
      </c>
      <c r="Q99" s="2">
        <f t="shared" si="26"/>
        <v>5.8711381714859141E-4</v>
      </c>
      <c r="R99" s="2">
        <f t="shared" si="29"/>
        <v>3.3527202607353738E-4</v>
      </c>
      <c r="T99">
        <f t="shared" si="17"/>
        <v>-9.9065101898831998E-4</v>
      </c>
      <c r="U99">
        <f t="shared" si="18"/>
        <v>-1.3468920466024326E-3</v>
      </c>
      <c r="V99">
        <f t="shared" si="19"/>
        <v>1.0740561731359399E-4</v>
      </c>
      <c r="W99">
        <f t="shared" si="20"/>
        <v>2.1163274664037779E-4</v>
      </c>
      <c r="X99">
        <f t="shared" si="21"/>
        <v>4.4659604494534655E-4</v>
      </c>
      <c r="Y99">
        <f t="shared" si="22"/>
        <v>1.0369141435084828E-4</v>
      </c>
      <c r="AA99">
        <f t="shared" si="23"/>
        <v>-9.9065101898831998E-4</v>
      </c>
      <c r="AB99">
        <f>SUMPRODUCT($J$1:$N$1,U99:Y99)</f>
        <v>4.3397409181334984E-4</v>
      </c>
      <c r="AC99">
        <f t="shared" si="24"/>
        <v>-1.4246251108016698E-3</v>
      </c>
    </row>
    <row r="100" spans="1:29" x14ac:dyDescent="0.35">
      <c r="A100" s="1">
        <v>44173.442361111112</v>
      </c>
      <c r="B100">
        <v>1085.145</v>
      </c>
      <c r="C100">
        <v>0.74239999999999995</v>
      </c>
      <c r="D100">
        <v>6.51755</v>
      </c>
      <c r="E100">
        <v>14176</v>
      </c>
      <c r="F100">
        <v>27.9895</v>
      </c>
      <c r="G100">
        <v>48.22</v>
      </c>
      <c r="I100">
        <f t="shared" si="32"/>
        <v>9.223858432221288E-4</v>
      </c>
      <c r="J100">
        <f t="shared" si="30"/>
        <v>-2.6932399676826702E-4</v>
      </c>
      <c r="K100">
        <f t="shared" si="33"/>
        <v>1.0905544163615222E-3</v>
      </c>
      <c r="L100">
        <f t="shared" si="27"/>
        <v>1.058238385833743E-4</v>
      </c>
      <c r="M100">
        <f t="shared" si="31"/>
        <v>1.6080042880117773E-4</v>
      </c>
      <c r="N100">
        <f t="shared" si="28"/>
        <v>3.1117104034850129E-4</v>
      </c>
      <c r="P100" s="2">
        <f t="shared" si="25"/>
        <v>9.223858432221288E-4</v>
      </c>
      <c r="Q100" s="2">
        <f t="shared" si="26"/>
        <v>6.1519186408372814E-4</v>
      </c>
      <c r="R100" s="2">
        <f t="shared" si="29"/>
        <v>3.0719397913840066E-4</v>
      </c>
      <c r="T100">
        <f t="shared" si="17"/>
        <v>-9.9065101898831998E-4</v>
      </c>
      <c r="U100">
        <f t="shared" si="18"/>
        <v>-1.279633620689502E-3</v>
      </c>
      <c r="V100">
        <f t="shared" si="19"/>
        <v>7.6715943874594572E-5</v>
      </c>
      <c r="W100">
        <f t="shared" si="20"/>
        <v>1.7635440180585604E-4</v>
      </c>
      <c r="X100">
        <f t="shared" si="21"/>
        <v>4.4659604494534655E-4</v>
      </c>
      <c r="Y100">
        <f t="shared" si="22"/>
        <v>1.0369141435084828E-4</v>
      </c>
      <c r="AA100">
        <f t="shared" si="23"/>
        <v>-9.9065101898831998E-4</v>
      </c>
      <c r="AB100">
        <f>SUMPRODUCT($J$1:$N$1,U100:Y100)</f>
        <v>4.0592079590847177E-4</v>
      </c>
      <c r="AC100">
        <f t="shared" si="24"/>
        <v>-1.3965718148967916E-3</v>
      </c>
    </row>
    <row r="101" spans="1:29" x14ac:dyDescent="0.35">
      <c r="A101" s="1">
        <v>44173.443055555559</v>
      </c>
      <c r="B101">
        <v>1085.145</v>
      </c>
      <c r="C101">
        <v>0.74250000000000005</v>
      </c>
      <c r="D101">
        <v>6.51675</v>
      </c>
      <c r="E101">
        <v>14177.5</v>
      </c>
      <c r="F101">
        <v>27.9895</v>
      </c>
      <c r="G101">
        <v>48.22</v>
      </c>
      <c r="I101">
        <f t="shared" si="32"/>
        <v>9.223858432221288E-4</v>
      </c>
      <c r="J101">
        <f t="shared" si="30"/>
        <v>-1.34661998384078E-4</v>
      </c>
      <c r="K101">
        <f t="shared" si="33"/>
        <v>9.6767504550387962E-4</v>
      </c>
      <c r="L101">
        <f t="shared" si="27"/>
        <v>2.1164767716674859E-4</v>
      </c>
      <c r="M101">
        <f t="shared" si="31"/>
        <v>1.6080042880117773E-4</v>
      </c>
      <c r="N101">
        <f t="shared" si="28"/>
        <v>3.1117104034850129E-4</v>
      </c>
      <c r="P101" s="2">
        <f t="shared" si="25"/>
        <v>9.223858432221288E-4</v>
      </c>
      <c r="Q101" s="2">
        <f t="shared" si="26"/>
        <v>5.5056285684564044E-4</v>
      </c>
      <c r="R101" s="2">
        <f t="shared" si="29"/>
        <v>3.7182298637648836E-4</v>
      </c>
      <c r="T101">
        <f t="shared" si="17"/>
        <v>-9.9065101898831998E-4</v>
      </c>
      <c r="U101">
        <f t="shared" si="18"/>
        <v>-1.4141414141414232E-3</v>
      </c>
      <c r="V101">
        <f t="shared" si="19"/>
        <v>1.9948594007734854E-4</v>
      </c>
      <c r="W101">
        <f t="shared" si="20"/>
        <v>7.0534297301971804E-5</v>
      </c>
      <c r="X101">
        <f t="shared" si="21"/>
        <v>4.4659604494534655E-4</v>
      </c>
      <c r="Y101">
        <f t="shared" si="22"/>
        <v>1.0369141435084828E-4</v>
      </c>
      <c r="AA101">
        <f t="shared" si="23"/>
        <v>-9.9065101898831998E-4</v>
      </c>
      <c r="AB101">
        <f>SUMPRODUCT($J$1:$N$1,U101:Y101)</f>
        <v>4.7047731986777123E-4</v>
      </c>
      <c r="AC101">
        <f t="shared" si="24"/>
        <v>-1.4611283388560911E-3</v>
      </c>
    </row>
    <row r="102" spans="1:29" x14ac:dyDescent="0.35">
      <c r="A102" s="1">
        <v>44173.443749999999</v>
      </c>
      <c r="B102">
        <v>1085.145</v>
      </c>
      <c r="C102">
        <v>0.74245000000000005</v>
      </c>
      <c r="D102">
        <v>6.5168499999999998</v>
      </c>
      <c r="E102">
        <v>14173.5</v>
      </c>
      <c r="F102">
        <v>27.9895</v>
      </c>
      <c r="G102">
        <v>48.22</v>
      </c>
      <c r="I102">
        <f t="shared" si="32"/>
        <v>9.223858432221288E-4</v>
      </c>
      <c r="J102">
        <f t="shared" si="30"/>
        <v>-2.0199299757606148E-4</v>
      </c>
      <c r="K102">
        <f t="shared" si="33"/>
        <v>9.830349668609184E-4</v>
      </c>
      <c r="L102">
        <f t="shared" si="27"/>
        <v>-7.0549225722249531E-5</v>
      </c>
      <c r="M102">
        <f t="shared" si="31"/>
        <v>1.6080042880117773E-4</v>
      </c>
      <c r="N102">
        <f t="shared" si="28"/>
        <v>3.1117104034850129E-4</v>
      </c>
      <c r="P102" s="2">
        <f t="shared" si="25"/>
        <v>9.223858432221288E-4</v>
      </c>
      <c r="Q102" s="2">
        <f t="shared" si="26"/>
        <v>5.3973669127693378E-4</v>
      </c>
      <c r="R102" s="2">
        <f t="shared" si="29"/>
        <v>3.8264915194519502E-4</v>
      </c>
      <c r="T102">
        <f t="shared" si="17"/>
        <v>-9.9065101898831998E-4</v>
      </c>
      <c r="U102">
        <f t="shared" si="18"/>
        <v>-1.3468920466024326E-3</v>
      </c>
      <c r="V102">
        <f t="shared" si="19"/>
        <v>1.8413804215233753E-4</v>
      </c>
      <c r="W102">
        <f t="shared" si="20"/>
        <v>3.5277101633335306E-4</v>
      </c>
      <c r="X102">
        <f t="shared" si="21"/>
        <v>4.4659604494534655E-4</v>
      </c>
      <c r="Y102">
        <f t="shared" si="22"/>
        <v>1.0369141435084828E-4</v>
      </c>
      <c r="AA102">
        <f t="shared" si="23"/>
        <v>-9.9065101898831998E-4</v>
      </c>
      <c r="AB102">
        <f>SUMPRODUCT($J$1:$N$1,U102:Y102)</f>
        <v>4.8132638253262766E-4</v>
      </c>
      <c r="AC102">
        <f t="shared" si="24"/>
        <v>-1.4719774015209477E-3</v>
      </c>
    </row>
    <row r="103" spans="1:29" x14ac:dyDescent="0.35">
      <c r="A103" s="1">
        <v>44173.444444444445</v>
      </c>
      <c r="B103">
        <v>1085.145</v>
      </c>
      <c r="C103">
        <v>0.74255000000000004</v>
      </c>
      <c r="D103">
        <v>6.5166000000000004</v>
      </c>
      <c r="E103">
        <v>14172.5</v>
      </c>
      <c r="F103">
        <v>27.9895</v>
      </c>
      <c r="G103">
        <v>48.22</v>
      </c>
      <c r="I103">
        <f t="shared" si="32"/>
        <v>9.223858432221288E-4</v>
      </c>
      <c r="J103">
        <f t="shared" si="30"/>
        <v>-6.7330999191983487E-5</v>
      </c>
      <c r="K103">
        <f t="shared" si="33"/>
        <v>9.4463516346809939E-4</v>
      </c>
      <c r="L103">
        <f t="shared" si="27"/>
        <v>-1.4109845144449906E-4</v>
      </c>
      <c r="M103">
        <f t="shared" si="31"/>
        <v>1.6080042880117773E-4</v>
      </c>
      <c r="N103">
        <f t="shared" si="28"/>
        <v>3.1117104034850129E-4</v>
      </c>
      <c r="P103" s="2">
        <f t="shared" si="25"/>
        <v>9.223858432221288E-4</v>
      </c>
      <c r="Q103" s="2">
        <f t="shared" si="26"/>
        <v>4.934870833640891E-4</v>
      </c>
      <c r="R103" s="2">
        <f t="shared" si="29"/>
        <v>4.288987598580397E-4</v>
      </c>
      <c r="T103">
        <f t="shared" si="17"/>
        <v>-9.9065101898831998E-4</v>
      </c>
      <c r="U103">
        <f t="shared" si="18"/>
        <v>-1.4813817251363437E-3</v>
      </c>
      <c r="V103">
        <f t="shared" si="19"/>
        <v>2.2250867016526676E-4</v>
      </c>
      <c r="W103">
        <f t="shared" si="20"/>
        <v>4.2335508908086794E-4</v>
      </c>
      <c r="X103">
        <f t="shared" si="21"/>
        <v>4.4659604494534655E-4</v>
      </c>
      <c r="Y103">
        <f t="shared" si="22"/>
        <v>1.0369141435084828E-4</v>
      </c>
      <c r="AA103">
        <f t="shared" si="23"/>
        <v>-9.9065101898831998E-4</v>
      </c>
      <c r="AB103">
        <f>SUMPRODUCT($J$1:$N$1,U103:Y103)</f>
        <v>5.275381210671675E-4</v>
      </c>
      <c r="AC103">
        <f t="shared" si="24"/>
        <v>-1.5181891400554875E-3</v>
      </c>
    </row>
    <row r="104" spans="1:29" x14ac:dyDescent="0.35">
      <c r="A104" s="1">
        <v>44173.445138888892</v>
      </c>
      <c r="B104">
        <v>1085.145</v>
      </c>
      <c r="C104">
        <v>0.74255000000000004</v>
      </c>
      <c r="D104">
        <v>6.5167000000000002</v>
      </c>
      <c r="E104">
        <v>14173</v>
      </c>
      <c r="F104">
        <v>27.9895</v>
      </c>
      <c r="G104">
        <v>48.22</v>
      </c>
      <c r="I104">
        <f t="shared" si="32"/>
        <v>9.223858432221288E-4</v>
      </c>
      <c r="J104">
        <f t="shared" si="30"/>
        <v>-6.7330999191983487E-5</v>
      </c>
      <c r="K104">
        <f t="shared" si="33"/>
        <v>9.5999508482513818E-4</v>
      </c>
      <c r="L104">
        <f t="shared" si="27"/>
        <v>-1.058238385833743E-4</v>
      </c>
      <c r="M104">
        <f t="shared" si="31"/>
        <v>1.6080042880117773E-4</v>
      </c>
      <c r="N104">
        <f t="shared" si="28"/>
        <v>3.1117104034850129E-4</v>
      </c>
      <c r="P104" s="2">
        <f t="shared" si="25"/>
        <v>9.223858432221288E-4</v>
      </c>
      <c r="Q104" s="2">
        <f t="shared" si="26"/>
        <v>5.0368028383906049E-4</v>
      </c>
      <c r="R104" s="2">
        <f t="shared" si="29"/>
        <v>4.1870555938306831E-4</v>
      </c>
      <c r="T104">
        <f t="shared" si="17"/>
        <v>-9.9065101898831998E-4</v>
      </c>
      <c r="U104">
        <f t="shared" si="18"/>
        <v>-1.4813817251363437E-3</v>
      </c>
      <c r="V104">
        <f t="shared" si="19"/>
        <v>2.0716006567744749E-4</v>
      </c>
      <c r="W104">
        <f t="shared" si="20"/>
        <v>3.8806180766237652E-4</v>
      </c>
      <c r="X104">
        <f t="shared" si="21"/>
        <v>4.4659604494534655E-4</v>
      </c>
      <c r="Y104">
        <f t="shared" si="22"/>
        <v>1.0369141435084828E-4</v>
      </c>
      <c r="AA104">
        <f t="shared" si="23"/>
        <v>-9.9065101898831998E-4</v>
      </c>
      <c r="AB104">
        <f>SUMPRODUCT($J$1:$N$1,U104:Y104)</f>
        <v>5.1734788716133282E-4</v>
      </c>
      <c r="AC104">
        <f t="shared" si="24"/>
        <v>-1.5079989061496527E-3</v>
      </c>
    </row>
    <row r="105" spans="1:29" x14ac:dyDescent="0.35">
      <c r="A105" s="1">
        <v>44173.445833333331</v>
      </c>
      <c r="B105">
        <v>1084.98</v>
      </c>
      <c r="C105">
        <v>0.74255000000000004</v>
      </c>
      <c r="D105">
        <v>6.5164999999999997</v>
      </c>
      <c r="E105">
        <v>14173</v>
      </c>
      <c r="F105">
        <v>27.9895</v>
      </c>
      <c r="G105">
        <v>48.22</v>
      </c>
      <c r="I105">
        <f t="shared" si="32"/>
        <v>7.7019217909057858E-4</v>
      </c>
      <c r="J105">
        <f t="shared" si="30"/>
        <v>-6.7330999191983487E-5</v>
      </c>
      <c r="K105">
        <f t="shared" si="33"/>
        <v>9.2927524211083856E-4</v>
      </c>
      <c r="L105">
        <f t="shared" si="27"/>
        <v>-1.058238385833743E-4</v>
      </c>
      <c r="M105">
        <f t="shared" si="31"/>
        <v>1.6080042880117773E-4</v>
      </c>
      <c r="N105">
        <f t="shared" si="28"/>
        <v>3.1117104034850129E-4</v>
      </c>
      <c r="P105" s="2">
        <f t="shared" si="25"/>
        <v>7.7019217909057858E-4</v>
      </c>
      <c r="Q105" s="2">
        <f t="shared" si="26"/>
        <v>4.9047163589618339E-4</v>
      </c>
      <c r="R105" s="2">
        <f t="shared" si="29"/>
        <v>2.7972054319439518E-4</v>
      </c>
      <c r="T105">
        <f t="shared" si="17"/>
        <v>-8.3872513779059688E-4</v>
      </c>
      <c r="U105">
        <f t="shared" si="18"/>
        <v>-1.4813817251363437E-3</v>
      </c>
      <c r="V105">
        <f t="shared" si="19"/>
        <v>2.3785774572249174E-4</v>
      </c>
      <c r="W105">
        <f t="shared" si="20"/>
        <v>3.8806180766237652E-4</v>
      </c>
      <c r="X105">
        <f t="shared" si="21"/>
        <v>4.4659604494534655E-4</v>
      </c>
      <c r="Y105">
        <f t="shared" si="22"/>
        <v>1.0369141435084828E-4</v>
      </c>
      <c r="AA105">
        <f t="shared" si="23"/>
        <v>-8.3872513779059688E-4</v>
      </c>
      <c r="AB105">
        <f>SUMPRODUCT($J$1:$N$1,U105:Y105)</f>
        <v>5.3054700579449328E-4</v>
      </c>
      <c r="AC105">
        <f t="shared" si="24"/>
        <v>-1.3692721435850902E-3</v>
      </c>
    </row>
    <row r="106" spans="1:29" x14ac:dyDescent="0.35">
      <c r="A106" s="1">
        <v>44173.446527777778</v>
      </c>
      <c r="B106">
        <v>1085</v>
      </c>
      <c r="C106">
        <v>0.74260000000000004</v>
      </c>
      <c r="D106">
        <v>6.5164499999999999</v>
      </c>
      <c r="E106">
        <v>14175</v>
      </c>
      <c r="F106">
        <v>27.9895</v>
      </c>
      <c r="G106">
        <v>48.22</v>
      </c>
      <c r="I106">
        <f t="shared" si="32"/>
        <v>7.8863989595490125E-4</v>
      </c>
      <c r="J106">
        <f t="shared" si="30"/>
        <v>0</v>
      </c>
      <c r="K106">
        <f t="shared" si="33"/>
        <v>9.2159528143209712E-4</v>
      </c>
      <c r="L106">
        <f t="shared" si="27"/>
        <v>3.5274612861124766E-5</v>
      </c>
      <c r="M106">
        <f t="shared" si="31"/>
        <v>1.6080042880117773E-4</v>
      </c>
      <c r="N106">
        <f t="shared" si="28"/>
        <v>3.1117104034850129E-4</v>
      </c>
      <c r="P106" s="2">
        <f t="shared" si="25"/>
        <v>7.8863989595490125E-4</v>
      </c>
      <c r="Q106" s="2">
        <f t="shared" si="26"/>
        <v>4.9024445743616808E-4</v>
      </c>
      <c r="R106" s="2">
        <f t="shared" si="29"/>
        <v>2.9839543851873317E-4</v>
      </c>
      <c r="T106">
        <f t="shared" si="17"/>
        <v>-8.5714285714288962E-4</v>
      </c>
      <c r="U106">
        <f t="shared" si="18"/>
        <v>-1.5486129814166194E-3</v>
      </c>
      <c r="V106">
        <f t="shared" si="19"/>
        <v>2.4553246015845964E-4</v>
      </c>
      <c r="W106">
        <f t="shared" si="20"/>
        <v>2.4691358024697685E-4</v>
      </c>
      <c r="X106">
        <f t="shared" si="21"/>
        <v>4.4659604494534655E-4</v>
      </c>
      <c r="Y106">
        <f t="shared" si="22"/>
        <v>1.0369141435084828E-4</v>
      </c>
      <c r="AA106">
        <f t="shared" si="23"/>
        <v>-8.5714285714288962E-4</v>
      </c>
      <c r="AB106">
        <f>SUMPRODUCT($J$1:$N$1,U106:Y106)</f>
        <v>5.3075015350125389E-4</v>
      </c>
      <c r="AC106">
        <f t="shared" si="24"/>
        <v>-1.3878930106441434E-3</v>
      </c>
    </row>
    <row r="107" spans="1:29" x14ac:dyDescent="0.35">
      <c r="A107" s="1">
        <v>44173.447222222225</v>
      </c>
      <c r="B107">
        <v>1085</v>
      </c>
      <c r="C107">
        <v>0.74270000000000003</v>
      </c>
      <c r="D107">
        <v>6.5162500000000003</v>
      </c>
      <c r="E107">
        <v>14172.5</v>
      </c>
      <c r="F107">
        <v>27.9895</v>
      </c>
      <c r="G107">
        <v>48.215000000000003</v>
      </c>
      <c r="I107">
        <f t="shared" si="32"/>
        <v>7.8863989595490125E-4</v>
      </c>
      <c r="J107">
        <f t="shared" si="30"/>
        <v>1.3466199838396697E-4</v>
      </c>
      <c r="K107">
        <f t="shared" si="33"/>
        <v>8.9087543871779751E-4</v>
      </c>
      <c r="L107">
        <f t="shared" si="27"/>
        <v>-1.4109845144449906E-4</v>
      </c>
      <c r="M107">
        <f t="shared" si="31"/>
        <v>1.6080042880117773E-4</v>
      </c>
      <c r="N107">
        <f t="shared" si="28"/>
        <v>2.0744736023248223E-4</v>
      </c>
      <c r="P107" s="2">
        <f t="shared" si="25"/>
        <v>7.8863989595490125E-4</v>
      </c>
      <c r="Q107" s="2">
        <f t="shared" si="26"/>
        <v>4.2146621956703497E-4</v>
      </c>
      <c r="R107" s="2">
        <f t="shared" si="29"/>
        <v>3.6717367638786628E-4</v>
      </c>
      <c r="T107">
        <f t="shared" ref="T107:T170" si="34">T$1/B107-1</f>
        <v>-8.5714285714288962E-4</v>
      </c>
      <c r="U107">
        <f t="shared" ref="U107:U170" si="35">U$1/C107-1</f>
        <v>-1.683048337148163E-3</v>
      </c>
      <c r="V107">
        <f t="shared" ref="V107:V170" si="36">V$1/D107-1</f>
        <v>2.7623249568375918E-4</v>
      </c>
      <c r="W107">
        <f t="shared" ref="W107:W170" si="37">W$1/E107-1</f>
        <v>4.2335508908086794E-4</v>
      </c>
      <c r="X107">
        <f t="shared" ref="X107:X170" si="38">X$1/F107-1</f>
        <v>4.4659604494534655E-4</v>
      </c>
      <c r="Y107">
        <f t="shared" ref="Y107:Y170" si="39">Y$1/G107-1</f>
        <v>2.0740433475063824E-4</v>
      </c>
      <c r="AA107">
        <f t="shared" ref="AA107:AA170" si="40">T107</f>
        <v>-8.5714285714288962E-4</v>
      </c>
      <c r="AB107">
        <f>SUMPRODUCT($J$1:$N$1,U107:Y107)</f>
        <v>5.9948730446678035E-4</v>
      </c>
      <c r="AC107">
        <f t="shared" ref="AC107:AC170" si="41">AA107-AB107</f>
        <v>-1.4566301616096701E-3</v>
      </c>
    </row>
    <row r="108" spans="1:29" x14ac:dyDescent="0.35">
      <c r="A108" s="1">
        <v>44173.447916666664</v>
      </c>
      <c r="B108">
        <v>1085</v>
      </c>
      <c r="C108">
        <v>0.74265000000000003</v>
      </c>
      <c r="D108">
        <v>6.5164</v>
      </c>
      <c r="E108">
        <v>14174.5</v>
      </c>
      <c r="F108">
        <v>27.9895</v>
      </c>
      <c r="G108">
        <v>48.215000000000003</v>
      </c>
      <c r="I108">
        <f t="shared" si="32"/>
        <v>7.8863989595490125E-4</v>
      </c>
      <c r="J108">
        <f t="shared" si="30"/>
        <v>6.7330999192094509E-5</v>
      </c>
      <c r="K108">
        <f t="shared" si="33"/>
        <v>9.1391532075357773E-4</v>
      </c>
      <c r="L108">
        <f t="shared" si="27"/>
        <v>0</v>
      </c>
      <c r="M108">
        <f t="shared" si="31"/>
        <v>1.6080042880117773E-4</v>
      </c>
      <c r="N108">
        <f t="shared" si="28"/>
        <v>2.0744736023248223E-4</v>
      </c>
      <c r="P108" s="2">
        <f t="shared" si="25"/>
        <v>7.8863989595490125E-4</v>
      </c>
      <c r="Q108" s="2">
        <f t="shared" si="26"/>
        <v>4.5700873402706625E-4</v>
      </c>
      <c r="R108" s="2">
        <f t="shared" si="29"/>
        <v>3.31631161927835E-4</v>
      </c>
      <c r="T108">
        <f t="shared" si="34"/>
        <v>-8.5714285714288962E-4</v>
      </c>
      <c r="U108">
        <f t="shared" si="35"/>
        <v>-1.6158351848111208E-3</v>
      </c>
      <c r="V108">
        <f t="shared" si="36"/>
        <v>2.5320729236999462E-4</v>
      </c>
      <c r="W108">
        <f t="shared" si="37"/>
        <v>2.8219690288899812E-4</v>
      </c>
      <c r="X108">
        <f t="shared" si="38"/>
        <v>4.4659604494534655E-4</v>
      </c>
      <c r="Y108">
        <f t="shared" si="39"/>
        <v>2.0740433475063824E-4</v>
      </c>
      <c r="AA108">
        <f t="shared" si="40"/>
        <v>-8.5714285714288962E-4</v>
      </c>
      <c r="AB108">
        <f>SUMPRODUCT($J$1:$N$1,U108:Y108)</f>
        <v>5.6396476782217468E-4</v>
      </c>
      <c r="AC108">
        <f t="shared" si="41"/>
        <v>-1.4211076249650643E-3</v>
      </c>
    </row>
    <row r="109" spans="1:29" x14ac:dyDescent="0.35">
      <c r="A109" s="1">
        <v>44173.448611111111</v>
      </c>
      <c r="B109">
        <v>1085</v>
      </c>
      <c r="C109">
        <v>0.74275000000000002</v>
      </c>
      <c r="D109">
        <v>6.5162000000000004</v>
      </c>
      <c r="E109">
        <v>14174.5</v>
      </c>
      <c r="F109">
        <v>27.9895</v>
      </c>
      <c r="G109">
        <v>48.215000000000003</v>
      </c>
      <c r="I109">
        <f t="shared" si="32"/>
        <v>7.8863989595490125E-4</v>
      </c>
      <c r="J109">
        <f t="shared" si="30"/>
        <v>2.0199299757606148E-4</v>
      </c>
      <c r="K109">
        <f t="shared" si="33"/>
        <v>8.8319547803927811E-4</v>
      </c>
      <c r="L109">
        <f t="shared" si="27"/>
        <v>0</v>
      </c>
      <c r="M109">
        <f t="shared" si="31"/>
        <v>1.6080042880117773E-4</v>
      </c>
      <c r="N109">
        <f t="shared" si="28"/>
        <v>2.0744736023248223E-4</v>
      </c>
      <c r="P109" s="2">
        <f t="shared" si="25"/>
        <v>7.8863989595490125E-4</v>
      </c>
      <c r="Q109" s="2">
        <f t="shared" si="26"/>
        <v>4.2123904110709663E-4</v>
      </c>
      <c r="R109" s="2">
        <f t="shared" si="29"/>
        <v>3.6740085484780462E-4</v>
      </c>
      <c r="T109">
        <f t="shared" si="34"/>
        <v>-8.5714285714288962E-4</v>
      </c>
      <c r="U109">
        <f t="shared" si="35"/>
        <v>-1.7502524402557285E-3</v>
      </c>
      <c r="V109">
        <f t="shared" si="36"/>
        <v>2.8390779902376373E-4</v>
      </c>
      <c r="W109">
        <f t="shared" si="37"/>
        <v>2.8219690288899812E-4</v>
      </c>
      <c r="X109">
        <f t="shared" si="38"/>
        <v>4.4659604494534655E-4</v>
      </c>
      <c r="Y109">
        <f t="shared" si="39"/>
        <v>2.0740433475063824E-4</v>
      </c>
      <c r="AA109">
        <f t="shared" si="40"/>
        <v>-8.5714285714288962E-4</v>
      </c>
      <c r="AB109">
        <f>SUMPRODUCT($J$1:$N$1,U109:Y109)</f>
        <v>5.9968514297190924E-4</v>
      </c>
      <c r="AC109">
        <f t="shared" si="41"/>
        <v>-1.4568280001147989E-3</v>
      </c>
    </row>
    <row r="110" spans="1:29" x14ac:dyDescent="0.35">
      <c r="A110" s="1">
        <v>44173.449305555558</v>
      </c>
      <c r="B110">
        <v>1085</v>
      </c>
      <c r="C110">
        <v>0.74285000000000001</v>
      </c>
      <c r="D110">
        <v>6.516</v>
      </c>
      <c r="E110">
        <v>14174.5</v>
      </c>
      <c r="F110">
        <v>27.9895</v>
      </c>
      <c r="G110">
        <v>48.215000000000003</v>
      </c>
      <c r="I110">
        <f t="shared" si="32"/>
        <v>7.8863989595490125E-4</v>
      </c>
      <c r="J110">
        <f t="shared" si="30"/>
        <v>3.3665499596002846E-4</v>
      </c>
      <c r="K110">
        <f t="shared" si="33"/>
        <v>8.5247563532475645E-4</v>
      </c>
      <c r="L110">
        <f t="shared" si="27"/>
        <v>0</v>
      </c>
      <c r="M110">
        <f t="shared" si="31"/>
        <v>1.6080042880117773E-4</v>
      </c>
      <c r="N110">
        <f t="shared" si="28"/>
        <v>2.0744736023248223E-4</v>
      </c>
      <c r="P110" s="2">
        <f t="shared" si="25"/>
        <v>7.8863989595490125E-4</v>
      </c>
      <c r="Q110" s="2">
        <f t="shared" si="26"/>
        <v>3.8546934818703155E-4</v>
      </c>
      <c r="R110" s="2">
        <f t="shared" si="29"/>
        <v>4.031705477678697E-4</v>
      </c>
      <c r="T110">
        <f t="shared" si="34"/>
        <v>-8.5714285714288962E-4</v>
      </c>
      <c r="U110">
        <f t="shared" si="35"/>
        <v>-1.8846335060913599E-3</v>
      </c>
      <c r="V110">
        <f t="shared" si="36"/>
        <v>3.1461019030065707E-4</v>
      </c>
      <c r="W110">
        <f t="shared" si="37"/>
        <v>2.8219690288899812E-4</v>
      </c>
      <c r="X110">
        <f t="shared" si="38"/>
        <v>4.4659604494534655E-4</v>
      </c>
      <c r="Y110">
        <f t="shared" si="39"/>
        <v>2.0740433475063824E-4</v>
      </c>
      <c r="AA110">
        <f t="shared" si="40"/>
        <v>-8.5714285714288962E-4</v>
      </c>
      <c r="AB110">
        <f>SUMPRODUCT($J$1:$N$1,U110:Y110)</f>
        <v>6.3540026530903954E-4</v>
      </c>
      <c r="AC110">
        <f t="shared" si="41"/>
        <v>-1.4925431224519291E-3</v>
      </c>
    </row>
    <row r="111" spans="1:29" x14ac:dyDescent="0.35">
      <c r="A111" s="1">
        <v>44173.45</v>
      </c>
      <c r="B111">
        <v>1085</v>
      </c>
      <c r="C111">
        <v>0.74275000000000002</v>
      </c>
      <c r="D111">
        <v>6.5159500000000001</v>
      </c>
      <c r="E111">
        <v>14175</v>
      </c>
      <c r="F111">
        <v>27.9895</v>
      </c>
      <c r="G111">
        <v>48.215000000000003</v>
      </c>
      <c r="I111">
        <f t="shared" si="32"/>
        <v>7.8863989595490125E-4</v>
      </c>
      <c r="J111">
        <f t="shared" si="30"/>
        <v>2.0199299757606148E-4</v>
      </c>
      <c r="K111">
        <f t="shared" si="33"/>
        <v>8.4479567464623706E-4</v>
      </c>
      <c r="L111">
        <f t="shared" si="27"/>
        <v>3.5274612861124766E-5</v>
      </c>
      <c r="M111">
        <f t="shared" si="31"/>
        <v>1.6080042880117773E-4</v>
      </c>
      <c r="N111">
        <f t="shared" si="28"/>
        <v>2.0744736023248223E-4</v>
      </c>
      <c r="P111" s="2">
        <f t="shared" si="25"/>
        <v>7.8863989595490125E-4</v>
      </c>
      <c r="Q111" s="2">
        <f t="shared" si="26"/>
        <v>4.0831710768200909E-4</v>
      </c>
      <c r="R111" s="2">
        <f t="shared" si="29"/>
        <v>3.8032278827289216E-4</v>
      </c>
      <c r="T111">
        <f t="shared" si="34"/>
        <v>-8.5714285714288962E-4</v>
      </c>
      <c r="U111">
        <f t="shared" si="35"/>
        <v>-1.7502524402557285E-3</v>
      </c>
      <c r="V111">
        <f t="shared" si="36"/>
        <v>3.2228608261264391E-4</v>
      </c>
      <c r="W111">
        <f t="shared" si="37"/>
        <v>2.4691358024697685E-4</v>
      </c>
      <c r="X111">
        <f t="shared" si="38"/>
        <v>4.4659604494534655E-4</v>
      </c>
      <c r="Y111">
        <f t="shared" si="39"/>
        <v>2.0740433475063824E-4</v>
      </c>
      <c r="AA111">
        <f t="shared" si="40"/>
        <v>-8.5714285714288962E-4</v>
      </c>
      <c r="AB111">
        <f>SUMPRODUCT($J$1:$N$1,U111:Y111)</f>
        <v>6.1259693735842198E-4</v>
      </c>
      <c r="AC111">
        <f t="shared" si="41"/>
        <v>-1.4697397945013116E-3</v>
      </c>
    </row>
    <row r="112" spans="1:29" x14ac:dyDescent="0.35">
      <c r="A112" s="1">
        <v>44173.450694444444</v>
      </c>
      <c r="B112">
        <v>1085.08</v>
      </c>
      <c r="C112">
        <v>0.74260000000000004</v>
      </c>
      <c r="D112">
        <v>6.5172999999999996</v>
      </c>
      <c r="E112">
        <v>14175</v>
      </c>
      <c r="F112">
        <v>27.992000000000001</v>
      </c>
      <c r="G112">
        <v>48.215000000000003</v>
      </c>
      <c r="I112">
        <f t="shared" si="32"/>
        <v>8.6243076341263603E-4</v>
      </c>
      <c r="J112">
        <f t="shared" si="30"/>
        <v>0</v>
      </c>
      <c r="K112">
        <f t="shared" si="33"/>
        <v>1.0521546129684811E-3</v>
      </c>
      <c r="L112">
        <f t="shared" si="27"/>
        <v>3.5274612861124766E-5</v>
      </c>
      <c r="M112">
        <f t="shared" si="31"/>
        <v>2.5013400035733824E-4</v>
      </c>
      <c r="N112">
        <f t="shared" si="28"/>
        <v>2.0744736023248223E-4</v>
      </c>
      <c r="P112" s="2">
        <f t="shared" si="25"/>
        <v>8.6243076341263603E-4</v>
      </c>
      <c r="Q112" s="2">
        <f t="shared" si="26"/>
        <v>5.5643019062410017E-4</v>
      </c>
      <c r="R112" s="2">
        <f t="shared" si="29"/>
        <v>3.0600057278853585E-4</v>
      </c>
      <c r="T112">
        <f t="shared" si="34"/>
        <v>-9.3080694511005202E-4</v>
      </c>
      <c r="U112">
        <f t="shared" si="35"/>
        <v>-1.5486129814166194E-3</v>
      </c>
      <c r="V112">
        <f t="shared" si="36"/>
        <v>1.1507832998325362E-4</v>
      </c>
      <c r="W112">
        <f t="shared" si="37"/>
        <v>2.4691358024697685E-4</v>
      </c>
      <c r="X112">
        <f t="shared" si="38"/>
        <v>3.5724492712185807E-4</v>
      </c>
      <c r="Y112">
        <f t="shared" si="39"/>
        <v>2.0740433475063824E-4</v>
      </c>
      <c r="AA112">
        <f t="shared" si="40"/>
        <v>-9.3080694511005202E-4</v>
      </c>
      <c r="AB112">
        <f>SUMPRODUCT($J$1:$N$1,U112:Y112)</f>
        <v>4.6460315865223096E-4</v>
      </c>
      <c r="AC112">
        <f t="shared" si="41"/>
        <v>-1.395410103762283E-3</v>
      </c>
    </row>
    <row r="113" spans="1:29" x14ac:dyDescent="0.35">
      <c r="A113" s="1">
        <v>44173.451388888891</v>
      </c>
      <c r="B113">
        <v>1085.0999999999999</v>
      </c>
      <c r="C113">
        <v>0.74260000000000004</v>
      </c>
      <c r="D113">
        <v>6.5173500000000004</v>
      </c>
      <c r="E113">
        <v>14175</v>
      </c>
      <c r="F113">
        <v>27.9925</v>
      </c>
      <c r="G113">
        <v>48.215000000000003</v>
      </c>
      <c r="I113">
        <f t="shared" si="32"/>
        <v>8.808784802769587E-4</v>
      </c>
      <c r="J113">
        <f t="shared" si="30"/>
        <v>0</v>
      </c>
      <c r="K113">
        <f t="shared" si="33"/>
        <v>1.0598345736470005E-3</v>
      </c>
      <c r="L113">
        <f t="shared" si="27"/>
        <v>3.5274612861124766E-5</v>
      </c>
      <c r="M113">
        <f t="shared" si="31"/>
        <v>2.6800071466848152E-4</v>
      </c>
      <c r="N113">
        <f t="shared" si="28"/>
        <v>2.0744736023248223E-4</v>
      </c>
      <c r="P113" s="2">
        <f t="shared" si="25"/>
        <v>8.808784802769587E-4</v>
      </c>
      <c r="Q113" s="2">
        <f t="shared" si="26"/>
        <v>5.6475498098211129E-4</v>
      </c>
      <c r="R113" s="2">
        <f t="shared" si="29"/>
        <v>3.1612349929484741E-4</v>
      </c>
      <c r="T113">
        <f t="shared" si="34"/>
        <v>-9.4922126992902367E-4</v>
      </c>
      <c r="U113">
        <f t="shared" si="35"/>
        <v>-1.5486129814166194E-3</v>
      </c>
      <c r="V113">
        <f t="shared" si="36"/>
        <v>1.0740561731359399E-4</v>
      </c>
      <c r="W113">
        <f t="shared" si="37"/>
        <v>2.4691358024697685E-4</v>
      </c>
      <c r="X113">
        <f t="shared" si="38"/>
        <v>3.3937661873717495E-4</v>
      </c>
      <c r="Y113">
        <f t="shared" si="39"/>
        <v>2.0740433475063824E-4</v>
      </c>
      <c r="AA113">
        <f t="shared" si="40"/>
        <v>-9.4922126992902367E-4</v>
      </c>
      <c r="AB113">
        <f>SUMPRODUCT($J$1:$N$1,U113:Y113)</f>
        <v>4.5628103660896922E-4</v>
      </c>
      <c r="AC113">
        <f t="shared" si="41"/>
        <v>-1.4055023065379928E-3</v>
      </c>
    </row>
    <row r="114" spans="1:29" x14ac:dyDescent="0.35">
      <c r="A114" s="1">
        <v>44173.45208333333</v>
      </c>
      <c r="B114">
        <v>1085.0999999999999</v>
      </c>
      <c r="C114">
        <v>0.74265000000000003</v>
      </c>
      <c r="D114">
        <v>6.5172499999999998</v>
      </c>
      <c r="E114">
        <v>14175</v>
      </c>
      <c r="F114">
        <v>27.9925</v>
      </c>
      <c r="G114">
        <v>48.215000000000003</v>
      </c>
      <c r="I114">
        <f t="shared" si="32"/>
        <v>8.808784802769587E-4</v>
      </c>
      <c r="J114">
        <f t="shared" si="30"/>
        <v>6.7330999192094509E-5</v>
      </c>
      <c r="K114">
        <f t="shared" si="33"/>
        <v>1.0444746522897397E-3</v>
      </c>
      <c r="L114">
        <f t="shared" si="27"/>
        <v>3.5274612861124766E-5</v>
      </c>
      <c r="M114">
        <f t="shared" si="31"/>
        <v>2.6800071466848152E-4</v>
      </c>
      <c r="N114">
        <f t="shared" si="28"/>
        <v>2.0744736023248223E-4</v>
      </c>
      <c r="P114" s="2">
        <f t="shared" si="25"/>
        <v>8.808784802769587E-4</v>
      </c>
      <c r="Q114" s="2">
        <f t="shared" si="26"/>
        <v>5.4687013452206024E-4</v>
      </c>
      <c r="R114" s="2">
        <f t="shared" si="29"/>
        <v>3.3400834575489846E-4</v>
      </c>
      <c r="T114">
        <f t="shared" si="34"/>
        <v>-9.4922126992902367E-4</v>
      </c>
      <c r="U114">
        <f t="shared" si="35"/>
        <v>-1.6158351848111208E-3</v>
      </c>
      <c r="V114">
        <f t="shared" si="36"/>
        <v>1.2275116038207301E-4</v>
      </c>
      <c r="W114">
        <f t="shared" si="37"/>
        <v>2.4691358024697685E-4</v>
      </c>
      <c r="X114">
        <f t="shared" si="38"/>
        <v>3.3937661873717495E-4</v>
      </c>
      <c r="Y114">
        <f t="shared" si="39"/>
        <v>2.0740433475063824E-4</v>
      </c>
      <c r="AA114">
        <f t="shared" si="40"/>
        <v>-9.4922126992902367E-4</v>
      </c>
      <c r="AB114">
        <f>SUMPRODUCT($J$1:$N$1,U114:Y114)</f>
        <v>4.7414147335364336E-4</v>
      </c>
      <c r="AC114">
        <f t="shared" si="41"/>
        <v>-1.423362743282667E-3</v>
      </c>
    </row>
    <row r="115" spans="1:29" x14ac:dyDescent="0.35">
      <c r="A115" s="1">
        <v>44173.452777777777</v>
      </c>
      <c r="B115">
        <v>1085.0999999999999</v>
      </c>
      <c r="C115">
        <v>0.74265000000000003</v>
      </c>
      <c r="D115">
        <v>6.5169499999999996</v>
      </c>
      <c r="E115">
        <v>14175</v>
      </c>
      <c r="F115">
        <v>27.9925</v>
      </c>
      <c r="G115">
        <v>48.215000000000003</v>
      </c>
      <c r="I115">
        <f t="shared" si="32"/>
        <v>8.808784802769587E-4</v>
      </c>
      <c r="J115">
        <f t="shared" si="30"/>
        <v>6.7330999192094509E-5</v>
      </c>
      <c r="K115">
        <f t="shared" si="33"/>
        <v>9.9839488821817923E-4</v>
      </c>
      <c r="L115">
        <f t="shared" si="27"/>
        <v>3.5274612861124766E-5</v>
      </c>
      <c r="M115">
        <f t="shared" si="31"/>
        <v>2.6800071466848152E-4</v>
      </c>
      <c r="N115">
        <f t="shared" si="28"/>
        <v>2.0744736023248223E-4</v>
      </c>
      <c r="P115" s="2">
        <f t="shared" si="25"/>
        <v>8.808784802769587E-4</v>
      </c>
      <c r="Q115" s="2">
        <f t="shared" si="26"/>
        <v>5.2705716260769678E-4</v>
      </c>
      <c r="R115" s="2">
        <f t="shared" si="29"/>
        <v>3.5382131766926192E-4</v>
      </c>
      <c r="T115">
        <f t="shared" si="34"/>
        <v>-9.4922126992902367E-4</v>
      </c>
      <c r="U115">
        <f t="shared" si="35"/>
        <v>-1.6158351848111208E-3</v>
      </c>
      <c r="V115">
        <f t="shared" si="36"/>
        <v>1.6879061524188721E-4</v>
      </c>
      <c r="W115">
        <f t="shared" si="37"/>
        <v>2.4691358024697685E-4</v>
      </c>
      <c r="X115">
        <f t="shared" si="38"/>
        <v>3.3937661873717495E-4</v>
      </c>
      <c r="Y115">
        <f t="shared" si="39"/>
        <v>2.0740433475063824E-4</v>
      </c>
      <c r="AA115">
        <f t="shared" si="40"/>
        <v>-9.4922126992902367E-4</v>
      </c>
      <c r="AB115">
        <f>SUMPRODUCT($J$1:$N$1,U115:Y115)</f>
        <v>4.9393711346745804E-4</v>
      </c>
      <c r="AC115">
        <f t="shared" si="41"/>
        <v>-1.4431583833964816E-3</v>
      </c>
    </row>
    <row r="116" spans="1:29" x14ac:dyDescent="0.35">
      <c r="A116" s="1">
        <v>44173.453472222223</v>
      </c>
      <c r="B116">
        <v>1085.0999999999999</v>
      </c>
      <c r="C116">
        <v>0.74265000000000003</v>
      </c>
      <c r="D116">
        <v>6.51715</v>
      </c>
      <c r="E116">
        <v>14175</v>
      </c>
      <c r="F116">
        <v>27.992000000000001</v>
      </c>
      <c r="G116">
        <v>48.215000000000003</v>
      </c>
      <c r="I116">
        <f t="shared" si="32"/>
        <v>8.808784802769587E-4</v>
      </c>
      <c r="J116">
        <f t="shared" si="30"/>
        <v>6.7330999192094509E-5</v>
      </c>
      <c r="K116">
        <f t="shared" si="33"/>
        <v>1.0291147309327009E-3</v>
      </c>
      <c r="L116">
        <f t="shared" si="27"/>
        <v>3.5274612861124766E-5</v>
      </c>
      <c r="M116">
        <f t="shared" si="31"/>
        <v>2.5013400035733824E-4</v>
      </c>
      <c r="N116">
        <f t="shared" si="28"/>
        <v>2.0744736023248223E-4</v>
      </c>
      <c r="P116" s="2">
        <f t="shared" si="25"/>
        <v>8.808784802769587E-4</v>
      </c>
      <c r="Q116" s="2">
        <f t="shared" si="26"/>
        <v>5.352431821783537E-4</v>
      </c>
      <c r="R116" s="2">
        <f t="shared" si="29"/>
        <v>3.45635298098605E-4</v>
      </c>
      <c r="T116">
        <f t="shared" si="34"/>
        <v>-9.4922126992902367E-4</v>
      </c>
      <c r="U116">
        <f t="shared" si="35"/>
        <v>-1.6158351848111208E-3</v>
      </c>
      <c r="V116">
        <f t="shared" si="36"/>
        <v>1.3809717437829327E-4</v>
      </c>
      <c r="W116">
        <f t="shared" si="37"/>
        <v>2.4691358024697685E-4</v>
      </c>
      <c r="X116">
        <f t="shared" si="38"/>
        <v>3.5724492712185807E-4</v>
      </c>
      <c r="Y116">
        <f t="shared" si="39"/>
        <v>2.0740433475063824E-4</v>
      </c>
      <c r="AA116">
        <f t="shared" si="40"/>
        <v>-9.4922126992902367E-4</v>
      </c>
      <c r="AB116">
        <f>SUMPRODUCT($J$1:$N$1,U116:Y116)</f>
        <v>4.8576289405298094E-4</v>
      </c>
      <c r="AC116">
        <f t="shared" si="41"/>
        <v>-1.4349841639820047E-3</v>
      </c>
    </row>
    <row r="117" spans="1:29" x14ac:dyDescent="0.35">
      <c r="A117" s="1">
        <v>44173.45416666667</v>
      </c>
      <c r="B117">
        <v>1085.0999999999999</v>
      </c>
      <c r="C117">
        <v>0.74260000000000004</v>
      </c>
      <c r="D117">
        <v>6.5171999999999999</v>
      </c>
      <c r="E117">
        <v>14175</v>
      </c>
      <c r="F117">
        <v>27.992000000000001</v>
      </c>
      <c r="G117">
        <v>48.215000000000003</v>
      </c>
      <c r="I117">
        <f t="shared" si="32"/>
        <v>8.808784802769587E-4</v>
      </c>
      <c r="J117">
        <f t="shared" si="30"/>
        <v>0</v>
      </c>
      <c r="K117">
        <f t="shared" si="33"/>
        <v>1.0367946916112203E-3</v>
      </c>
      <c r="L117">
        <f t="shared" si="27"/>
        <v>3.5274612861124766E-5</v>
      </c>
      <c r="M117">
        <f t="shared" si="31"/>
        <v>2.5013400035733824E-4</v>
      </c>
      <c r="N117">
        <f t="shared" si="28"/>
        <v>2.0744736023248223E-4</v>
      </c>
      <c r="P117" s="2">
        <f t="shared" si="25"/>
        <v>8.808784802769587E-4</v>
      </c>
      <c r="Q117" s="2">
        <f t="shared" si="26"/>
        <v>5.4982586665261392E-4</v>
      </c>
      <c r="R117" s="2">
        <f t="shared" si="29"/>
        <v>3.3105261362434478E-4</v>
      </c>
      <c r="T117">
        <f t="shared" si="34"/>
        <v>-9.4922126992902367E-4</v>
      </c>
      <c r="U117">
        <f t="shared" si="35"/>
        <v>-1.5486129814166194E-3</v>
      </c>
      <c r="V117">
        <f t="shared" si="36"/>
        <v>1.3042410851271669E-4</v>
      </c>
      <c r="W117">
        <f t="shared" si="37"/>
        <v>2.4691358024697685E-4</v>
      </c>
      <c r="X117">
        <f t="shared" si="38"/>
        <v>3.5724492712185807E-4</v>
      </c>
      <c r="Y117">
        <f t="shared" si="39"/>
        <v>2.0740433475063824E-4</v>
      </c>
      <c r="AA117">
        <f t="shared" si="40"/>
        <v>-9.4922126992902367E-4</v>
      </c>
      <c r="AB117">
        <f>SUMPRODUCT($J$1:$N$1,U117:Y117)</f>
        <v>4.7120140161493622E-4</v>
      </c>
      <c r="AC117">
        <f t="shared" si="41"/>
        <v>-1.4204226715439599E-3</v>
      </c>
    </row>
    <row r="118" spans="1:29" x14ac:dyDescent="0.35">
      <c r="A118" s="1">
        <v>44173.454861111109</v>
      </c>
      <c r="B118">
        <v>1085.105</v>
      </c>
      <c r="C118">
        <v>0.74260000000000004</v>
      </c>
      <c r="D118">
        <v>6.5174500000000002</v>
      </c>
      <c r="E118">
        <v>14175</v>
      </c>
      <c r="F118">
        <v>27.992000000000001</v>
      </c>
      <c r="G118">
        <v>48.215000000000003</v>
      </c>
      <c r="I118">
        <f t="shared" si="32"/>
        <v>8.8549040949326141E-4</v>
      </c>
      <c r="J118">
        <f t="shared" si="30"/>
        <v>0</v>
      </c>
      <c r="K118">
        <f t="shared" si="33"/>
        <v>1.0751944950042613E-3</v>
      </c>
      <c r="L118">
        <f t="shared" si="27"/>
        <v>3.5274612861124766E-5</v>
      </c>
      <c r="M118">
        <f t="shared" si="31"/>
        <v>2.5013400035733824E-4</v>
      </c>
      <c r="N118">
        <f t="shared" si="28"/>
        <v>2.0744736023248223E-4</v>
      </c>
      <c r="P118" s="2">
        <f t="shared" si="25"/>
        <v>8.8549040949326141E-4</v>
      </c>
      <c r="Q118" s="2">
        <f t="shared" si="26"/>
        <v>5.6633667658128196E-4</v>
      </c>
      <c r="R118" s="2">
        <f t="shared" si="29"/>
        <v>3.1915373291197945E-4</v>
      </c>
      <c r="T118">
        <f t="shared" si="34"/>
        <v>-9.5382474507077486E-4</v>
      </c>
      <c r="U118">
        <f t="shared" si="35"/>
        <v>-1.5486129814166194E-3</v>
      </c>
      <c r="V118">
        <f t="shared" si="36"/>
        <v>9.2060545151761985E-5</v>
      </c>
      <c r="W118">
        <f t="shared" si="37"/>
        <v>2.4691358024697685E-4</v>
      </c>
      <c r="X118">
        <f t="shared" si="38"/>
        <v>3.5724492712185807E-4</v>
      </c>
      <c r="Y118">
        <f t="shared" si="39"/>
        <v>2.0740433475063824E-4</v>
      </c>
      <c r="AA118">
        <f t="shared" si="40"/>
        <v>-9.5382474507077486E-4</v>
      </c>
      <c r="AB118">
        <f>SUMPRODUCT($J$1:$N$1,U118:Y118)</f>
        <v>4.5470617385671481E-4</v>
      </c>
      <c r="AC118">
        <f t="shared" si="41"/>
        <v>-1.4085309189274897E-3</v>
      </c>
    </row>
    <row r="119" spans="1:29" x14ac:dyDescent="0.35">
      <c r="A119" s="1">
        <v>44173.455555555556</v>
      </c>
      <c r="B119">
        <v>1085.0999999999999</v>
      </c>
      <c r="C119">
        <v>0.74255000000000004</v>
      </c>
      <c r="D119">
        <v>6.5173500000000004</v>
      </c>
      <c r="E119">
        <v>14175</v>
      </c>
      <c r="F119">
        <v>27.992000000000001</v>
      </c>
      <c r="G119">
        <v>48.215000000000003</v>
      </c>
      <c r="I119">
        <f t="shared" si="32"/>
        <v>8.808784802769587E-4</v>
      </c>
      <c r="J119">
        <f t="shared" si="30"/>
        <v>-6.7330999191983487E-5</v>
      </c>
      <c r="K119">
        <f t="shared" si="33"/>
        <v>1.0598345736470005E-3</v>
      </c>
      <c r="L119">
        <f t="shared" si="27"/>
        <v>3.5274612861124766E-5</v>
      </c>
      <c r="M119">
        <f t="shared" si="31"/>
        <v>2.5013400035733824E-4</v>
      </c>
      <c r="N119">
        <f t="shared" si="28"/>
        <v>2.0744736023248223E-4</v>
      </c>
      <c r="P119" s="2">
        <f t="shared" si="25"/>
        <v>8.808784802769587E-4</v>
      </c>
      <c r="Q119" s="2">
        <f t="shared" si="26"/>
        <v>5.7101287509834196E-4</v>
      </c>
      <c r="R119" s="2">
        <f t="shared" si="29"/>
        <v>3.0986560517861673E-4</v>
      </c>
      <c r="T119">
        <f t="shared" si="34"/>
        <v>-9.4922126992902367E-4</v>
      </c>
      <c r="U119">
        <f t="shared" si="35"/>
        <v>-1.4813817251363437E-3</v>
      </c>
      <c r="V119">
        <f t="shared" si="36"/>
        <v>1.0740561731359399E-4</v>
      </c>
      <c r="W119">
        <f t="shared" si="37"/>
        <v>2.4691358024697685E-4</v>
      </c>
      <c r="X119">
        <f t="shared" si="38"/>
        <v>3.5724492712185807E-4</v>
      </c>
      <c r="Y119">
        <f t="shared" si="39"/>
        <v>2.0740433475063824E-4</v>
      </c>
      <c r="AA119">
        <f t="shared" si="40"/>
        <v>-9.4922126992902367E-4</v>
      </c>
      <c r="AB119">
        <f>SUMPRODUCT($J$1:$N$1,U119:Y119)</f>
        <v>4.5004030137298822E-4</v>
      </c>
      <c r="AC119">
        <f t="shared" si="41"/>
        <v>-1.3992615713020119E-3</v>
      </c>
    </row>
    <row r="120" spans="1:29" x14ac:dyDescent="0.35">
      <c r="A120" s="1">
        <v>44173.456250000003</v>
      </c>
      <c r="B120">
        <v>1085.0999999999999</v>
      </c>
      <c r="C120">
        <v>0.74265000000000003</v>
      </c>
      <c r="D120">
        <v>6.5166500000000003</v>
      </c>
      <c r="E120">
        <v>14175</v>
      </c>
      <c r="F120">
        <v>27.994499999999999</v>
      </c>
      <c r="G120">
        <v>48.215000000000003</v>
      </c>
      <c r="I120">
        <f t="shared" si="32"/>
        <v>8.808784802769587E-4</v>
      </c>
      <c r="J120">
        <f t="shared" si="30"/>
        <v>6.7330999192094509E-5</v>
      </c>
      <c r="K120">
        <f t="shared" si="33"/>
        <v>9.5231512414661879E-4</v>
      </c>
      <c r="L120">
        <f t="shared" si="27"/>
        <v>3.5274612861124766E-5</v>
      </c>
      <c r="M120">
        <f t="shared" si="31"/>
        <v>3.3946757191349874E-4</v>
      </c>
      <c r="N120">
        <f t="shared" si="28"/>
        <v>2.0744736023248223E-4</v>
      </c>
      <c r="P120" s="2">
        <f t="shared" si="25"/>
        <v>8.808784802769587E-4</v>
      </c>
      <c r="Q120" s="2">
        <f t="shared" si="26"/>
        <v>5.2733470418272089E-4</v>
      </c>
      <c r="R120" s="2">
        <f t="shared" si="29"/>
        <v>3.5354377609423781E-4</v>
      </c>
      <c r="T120">
        <f t="shared" si="34"/>
        <v>-9.4922126992902367E-4</v>
      </c>
      <c r="U120">
        <f t="shared" si="35"/>
        <v>-1.6158351848111208E-3</v>
      </c>
      <c r="V120">
        <f t="shared" si="36"/>
        <v>2.148343090391247E-4</v>
      </c>
      <c r="W120">
        <f t="shared" si="37"/>
        <v>2.4691358024697685E-4</v>
      </c>
      <c r="X120">
        <f t="shared" si="38"/>
        <v>2.6790976799007105E-4</v>
      </c>
      <c r="Y120">
        <f t="shared" si="39"/>
        <v>2.0740433475063824E-4</v>
      </c>
      <c r="AA120">
        <f t="shared" si="40"/>
        <v>-9.4922126992902367E-4</v>
      </c>
      <c r="AB120">
        <f>SUMPRODUCT($J$1:$N$1,U120:Y120)</f>
        <v>4.9364406453960901E-4</v>
      </c>
      <c r="AC120">
        <f t="shared" si="41"/>
        <v>-1.4428653344686327E-3</v>
      </c>
    </row>
    <row r="121" spans="1:29" x14ac:dyDescent="0.35">
      <c r="A121" s="1">
        <v>44173.456944444442</v>
      </c>
      <c r="B121">
        <v>1085.1300000000001</v>
      </c>
      <c r="C121">
        <v>0.74285000000000001</v>
      </c>
      <c r="D121">
        <v>6.5166500000000003</v>
      </c>
      <c r="E121">
        <v>14175</v>
      </c>
      <c r="F121">
        <v>27.995000000000001</v>
      </c>
      <c r="G121">
        <v>48.215000000000003</v>
      </c>
      <c r="I121">
        <f t="shared" si="32"/>
        <v>9.0855005557388679E-4</v>
      </c>
      <c r="J121">
        <f t="shared" si="30"/>
        <v>3.3665499596002846E-4</v>
      </c>
      <c r="K121">
        <f t="shared" si="33"/>
        <v>9.5231512414661879E-4</v>
      </c>
      <c r="L121">
        <f t="shared" si="27"/>
        <v>3.5274612861124766E-5</v>
      </c>
      <c r="M121">
        <f t="shared" si="31"/>
        <v>3.5733428622486407E-4</v>
      </c>
      <c r="N121">
        <f t="shared" si="28"/>
        <v>2.0744736023248223E-4</v>
      </c>
      <c r="P121" s="2">
        <f t="shared" si="25"/>
        <v>9.0855005557388679E-4</v>
      </c>
      <c r="Q121" s="2">
        <f t="shared" si="26"/>
        <v>4.8723524260091389E-4</v>
      </c>
      <c r="R121" s="2">
        <f t="shared" si="29"/>
        <v>4.213148129729729E-4</v>
      </c>
      <c r="T121">
        <f t="shared" si="34"/>
        <v>-9.7684148443055729E-4</v>
      </c>
      <c r="U121">
        <f t="shared" si="35"/>
        <v>-1.8846335060913599E-3</v>
      </c>
      <c r="V121">
        <f t="shared" si="36"/>
        <v>2.148343090391247E-4</v>
      </c>
      <c r="W121">
        <f t="shared" si="37"/>
        <v>2.4691358024697685E-4</v>
      </c>
      <c r="X121">
        <f t="shared" si="38"/>
        <v>2.5004465083044991E-4</v>
      </c>
      <c r="Y121">
        <f t="shared" si="39"/>
        <v>2.0740433475063824E-4</v>
      </c>
      <c r="AA121">
        <f t="shared" si="40"/>
        <v>-9.7684148443055729E-4</v>
      </c>
      <c r="AB121">
        <f>SUMPRODUCT($J$1:$N$1,U121:Y121)</f>
        <v>5.3365590431906664E-4</v>
      </c>
      <c r="AC121">
        <f t="shared" si="41"/>
        <v>-1.510497388749624E-3</v>
      </c>
    </row>
    <row r="122" spans="1:29" x14ac:dyDescent="0.35">
      <c r="A122" s="1">
        <v>44173.457638888889</v>
      </c>
      <c r="B122">
        <v>1085.1300000000001</v>
      </c>
      <c r="C122">
        <v>0.74280000000000002</v>
      </c>
      <c r="D122">
        <v>6.51715</v>
      </c>
      <c r="E122">
        <v>14175</v>
      </c>
      <c r="F122">
        <v>27.995000000000001</v>
      </c>
      <c r="G122">
        <v>48.215000000000003</v>
      </c>
      <c r="I122">
        <f t="shared" si="32"/>
        <v>9.0855005557388679E-4</v>
      </c>
      <c r="J122">
        <f t="shared" si="30"/>
        <v>2.6932399676815599E-4</v>
      </c>
      <c r="K122">
        <f t="shared" si="33"/>
        <v>1.0291147309327009E-3</v>
      </c>
      <c r="L122">
        <f t="shared" si="27"/>
        <v>3.5274612861124766E-5</v>
      </c>
      <c r="M122">
        <f t="shared" si="31"/>
        <v>3.5733428622486407E-4</v>
      </c>
      <c r="N122">
        <f t="shared" si="28"/>
        <v>2.0744736023248223E-4</v>
      </c>
      <c r="P122" s="2">
        <f t="shared" si="25"/>
        <v>9.0855005557388679E-4</v>
      </c>
      <c r="Q122" s="2">
        <f t="shared" si="26"/>
        <v>5.3153738494677747E-4</v>
      </c>
      <c r="R122" s="2">
        <f t="shared" si="29"/>
        <v>3.7701267062710932E-4</v>
      </c>
      <c r="T122">
        <f t="shared" si="34"/>
        <v>-9.7684148443055729E-4</v>
      </c>
      <c r="U122">
        <f t="shared" si="35"/>
        <v>-1.8174474959611331E-3</v>
      </c>
      <c r="V122">
        <f t="shared" si="36"/>
        <v>1.3809717437829327E-4</v>
      </c>
      <c r="W122">
        <f t="shared" si="37"/>
        <v>2.4691358024697685E-4</v>
      </c>
      <c r="X122">
        <f t="shared" si="38"/>
        <v>2.5004465083044991E-4</v>
      </c>
      <c r="Y122">
        <f t="shared" si="39"/>
        <v>2.0740433475063824E-4</v>
      </c>
      <c r="AA122">
        <f t="shared" si="40"/>
        <v>-9.7684148443055729E-4</v>
      </c>
      <c r="AB122">
        <f>SUMPRODUCT($J$1:$N$1,U122:Y122)</f>
        <v>4.8940491441229494E-4</v>
      </c>
      <c r="AC122">
        <f t="shared" si="41"/>
        <v>-1.4662463988428522E-3</v>
      </c>
    </row>
    <row r="123" spans="1:29" x14ac:dyDescent="0.35">
      <c r="A123" s="1">
        <v>44173.458333333336</v>
      </c>
      <c r="B123">
        <v>1085.0999999999999</v>
      </c>
      <c r="C123">
        <v>0.74265000000000003</v>
      </c>
      <c r="D123">
        <v>6.51755</v>
      </c>
      <c r="E123">
        <v>14175</v>
      </c>
      <c r="F123">
        <v>27.995000000000001</v>
      </c>
      <c r="G123">
        <v>48.215000000000003</v>
      </c>
      <c r="I123">
        <f t="shared" si="32"/>
        <v>8.808784802769587E-4</v>
      </c>
      <c r="J123">
        <f t="shared" si="30"/>
        <v>6.7330999192094509E-5</v>
      </c>
      <c r="K123">
        <f t="shared" si="33"/>
        <v>1.0905544163615222E-3</v>
      </c>
      <c r="L123">
        <f t="shared" si="27"/>
        <v>3.5274612861124766E-5</v>
      </c>
      <c r="M123">
        <f t="shared" si="31"/>
        <v>3.5733428622486407E-4</v>
      </c>
      <c r="N123">
        <f t="shared" si="28"/>
        <v>2.0744736023248223E-4</v>
      </c>
      <c r="P123" s="2">
        <f t="shared" si="25"/>
        <v>8.808784802769587E-4</v>
      </c>
      <c r="Q123" s="2">
        <f t="shared" si="26"/>
        <v>5.917962482982845E-4</v>
      </c>
      <c r="R123" s="2">
        <f t="shared" si="29"/>
        <v>2.8908223197867419E-4</v>
      </c>
      <c r="T123">
        <f t="shared" si="34"/>
        <v>-9.4922126992902367E-4</v>
      </c>
      <c r="U123">
        <f t="shared" si="35"/>
        <v>-1.6158351848111208E-3</v>
      </c>
      <c r="V123">
        <f t="shared" si="36"/>
        <v>7.6715943874594572E-5</v>
      </c>
      <c r="W123">
        <f t="shared" si="37"/>
        <v>2.4691358024697685E-4</v>
      </c>
      <c r="X123">
        <f t="shared" si="38"/>
        <v>2.5004465083044991E-4</v>
      </c>
      <c r="Y123">
        <f t="shared" si="39"/>
        <v>2.0740433475063824E-4</v>
      </c>
      <c r="AA123">
        <f t="shared" si="40"/>
        <v>-9.4922126992902367E-4</v>
      </c>
      <c r="AB123">
        <f>SUMPRODUCT($J$1:$N$1,U123:Y123)</f>
        <v>4.2923496455994035E-4</v>
      </c>
      <c r="AC123">
        <f t="shared" si="41"/>
        <v>-1.378456234488964E-3</v>
      </c>
    </row>
    <row r="124" spans="1:29" x14ac:dyDescent="0.35">
      <c r="A124" s="1">
        <v>44173.459027777775</v>
      </c>
      <c r="B124">
        <v>1085.165</v>
      </c>
      <c r="C124">
        <v>0.74260000000000004</v>
      </c>
      <c r="D124">
        <v>6.5169499999999996</v>
      </c>
      <c r="E124">
        <v>14175.5</v>
      </c>
      <c r="F124">
        <v>27.995000000000001</v>
      </c>
      <c r="G124">
        <v>48.215000000000003</v>
      </c>
      <c r="I124">
        <f t="shared" si="32"/>
        <v>9.4083356008645147E-4</v>
      </c>
      <c r="J124">
        <f t="shared" si="30"/>
        <v>0</v>
      </c>
      <c r="K124">
        <f t="shared" si="33"/>
        <v>9.9839488821817923E-4</v>
      </c>
      <c r="L124">
        <f t="shared" si="27"/>
        <v>7.0549225722249531E-5</v>
      </c>
      <c r="M124">
        <f t="shared" si="31"/>
        <v>3.5733428622486407E-4</v>
      </c>
      <c r="N124">
        <f t="shared" si="28"/>
        <v>2.0744736023248223E-4</v>
      </c>
      <c r="P124" s="2">
        <f t="shared" si="25"/>
        <v>9.4083356008645147E-4</v>
      </c>
      <c r="Q124" s="2">
        <f t="shared" si="26"/>
        <v>5.6703970346160763E-4</v>
      </c>
      <c r="R124" s="2">
        <f t="shared" si="29"/>
        <v>3.7379385662484384E-4</v>
      </c>
      <c r="T124">
        <f t="shared" si="34"/>
        <v>-1.0090631378638637E-3</v>
      </c>
      <c r="U124">
        <f t="shared" si="35"/>
        <v>-1.5486129814166194E-3</v>
      </c>
      <c r="V124">
        <f t="shared" si="36"/>
        <v>1.6879061524188721E-4</v>
      </c>
      <c r="W124">
        <f t="shared" si="37"/>
        <v>2.1163274664037779E-4</v>
      </c>
      <c r="X124">
        <f t="shared" si="38"/>
        <v>2.5004465083044991E-4</v>
      </c>
      <c r="Y124">
        <f t="shared" si="39"/>
        <v>2.0740433475063824E-4</v>
      </c>
      <c r="AA124">
        <f t="shared" si="40"/>
        <v>-1.0090631378638637E-3</v>
      </c>
      <c r="AB124">
        <f>SUMPRODUCT($J$1:$N$1,U124:Y124)</f>
        <v>4.5397261798585538E-4</v>
      </c>
      <c r="AC124">
        <f t="shared" si="41"/>
        <v>-1.4630357558497191E-3</v>
      </c>
    </row>
    <row r="125" spans="1:29" x14ac:dyDescent="0.35">
      <c r="A125" s="1">
        <v>44173.459722222222</v>
      </c>
      <c r="B125">
        <v>1085.1949999999999</v>
      </c>
      <c r="C125">
        <v>0.74275000000000002</v>
      </c>
      <c r="D125">
        <v>6.5156499999999999</v>
      </c>
      <c r="E125">
        <v>14176</v>
      </c>
      <c r="F125">
        <v>27.994499999999999</v>
      </c>
      <c r="G125">
        <v>48.21</v>
      </c>
      <c r="I125">
        <f t="shared" si="32"/>
        <v>9.6850513538315752E-4</v>
      </c>
      <c r="J125">
        <f t="shared" si="30"/>
        <v>2.0199299757606148E-4</v>
      </c>
      <c r="K125">
        <f t="shared" si="33"/>
        <v>7.9871591057467661E-4</v>
      </c>
      <c r="L125">
        <f t="shared" si="27"/>
        <v>1.058238385833743E-4</v>
      </c>
      <c r="M125">
        <f t="shared" si="31"/>
        <v>3.3946757191349874E-4</v>
      </c>
      <c r="N125">
        <f t="shared" si="28"/>
        <v>1.0372368011624111E-4</v>
      </c>
      <c r="P125" s="2">
        <f t="shared" si="25"/>
        <v>9.6850513538315752E-4</v>
      </c>
      <c r="Q125" s="2">
        <f t="shared" si="26"/>
        <v>4.3084401006691957E-4</v>
      </c>
      <c r="R125" s="2">
        <f t="shared" si="29"/>
        <v>5.376611253162379E-4</v>
      </c>
      <c r="T125">
        <f t="shared" si="34"/>
        <v>-1.0366800436787393E-3</v>
      </c>
      <c r="U125">
        <f t="shared" si="35"/>
        <v>-1.7502524402557285E-3</v>
      </c>
      <c r="V125">
        <f t="shared" si="36"/>
        <v>3.6834391043094605E-4</v>
      </c>
      <c r="W125">
        <f t="shared" si="37"/>
        <v>1.7635440180585604E-4</v>
      </c>
      <c r="X125">
        <f t="shared" si="38"/>
        <v>2.6790976799007105E-4</v>
      </c>
      <c r="Y125">
        <f t="shared" si="39"/>
        <v>3.1113876789046202E-4</v>
      </c>
      <c r="AA125">
        <f t="shared" si="40"/>
        <v>-1.0366800436787393E-3</v>
      </c>
      <c r="AB125">
        <f>SUMPRODUCT($J$1:$N$1,U125:Y125)</f>
        <v>5.9005577327705125E-4</v>
      </c>
      <c r="AC125">
        <f t="shared" si="41"/>
        <v>-1.6267358169557906E-3</v>
      </c>
    </row>
    <row r="126" spans="1:29" x14ac:dyDescent="0.35">
      <c r="A126" s="1">
        <v>44173.460416666669</v>
      </c>
      <c r="B126">
        <v>1085.135</v>
      </c>
      <c r="C126">
        <v>0.74265000000000003</v>
      </c>
      <c r="D126">
        <v>6.5161499999999997</v>
      </c>
      <c r="E126">
        <v>14176.5</v>
      </c>
      <c r="F126">
        <v>27.995000000000001</v>
      </c>
      <c r="G126">
        <v>48.22</v>
      </c>
      <c r="I126">
        <f t="shared" si="32"/>
        <v>9.1316198478996746E-4</v>
      </c>
      <c r="J126">
        <f t="shared" si="30"/>
        <v>6.7330999192094509E-5</v>
      </c>
      <c r="K126">
        <f t="shared" si="33"/>
        <v>8.7551551736053668E-4</v>
      </c>
      <c r="L126">
        <f t="shared" si="27"/>
        <v>1.4109845144449906E-4</v>
      </c>
      <c r="M126">
        <f t="shared" si="31"/>
        <v>3.5733428622486407E-4</v>
      </c>
      <c r="N126">
        <f t="shared" si="28"/>
        <v>3.1117104034850129E-4</v>
      </c>
      <c r="P126" s="2">
        <f t="shared" si="25"/>
        <v>9.1316198478996746E-4</v>
      </c>
      <c r="Q126" s="2">
        <f t="shared" si="26"/>
        <v>5.2516650463976561E-4</v>
      </c>
      <c r="R126" s="2">
        <f t="shared" si="29"/>
        <v>3.8799548015020185E-4</v>
      </c>
      <c r="T126">
        <f t="shared" si="34"/>
        <v>-9.814447050368047E-4</v>
      </c>
      <c r="U126">
        <f t="shared" si="35"/>
        <v>-1.6158351848111208E-3</v>
      </c>
      <c r="V126">
        <f t="shared" si="36"/>
        <v>2.9158322015310212E-4</v>
      </c>
      <c r="W126">
        <f t="shared" si="37"/>
        <v>1.4107854548028875E-4</v>
      </c>
      <c r="X126">
        <f t="shared" si="38"/>
        <v>2.5004465083044991E-4</v>
      </c>
      <c r="Y126">
        <f t="shared" si="39"/>
        <v>1.0369141435084828E-4</v>
      </c>
      <c r="AA126">
        <f t="shared" si="40"/>
        <v>-9.814447050368047E-4</v>
      </c>
      <c r="AB126">
        <f>SUMPRODUCT($J$1:$N$1,U126:Y126)</f>
        <v>4.9579133894946906E-4</v>
      </c>
      <c r="AC126">
        <f t="shared" si="41"/>
        <v>-1.4772360439862737E-3</v>
      </c>
    </row>
    <row r="127" spans="1:29" x14ac:dyDescent="0.35">
      <c r="A127" s="1">
        <v>44173.461111111108</v>
      </c>
      <c r="B127">
        <v>1085.1949999999999</v>
      </c>
      <c r="C127">
        <v>0.74260000000000004</v>
      </c>
      <c r="D127">
        <v>6.5165499999999996</v>
      </c>
      <c r="E127">
        <v>14175.5</v>
      </c>
      <c r="F127">
        <v>27.995000000000001</v>
      </c>
      <c r="G127">
        <v>48.225000000000001</v>
      </c>
      <c r="I127">
        <f t="shared" si="32"/>
        <v>9.6850513538315752E-4</v>
      </c>
      <c r="J127">
        <f t="shared" si="30"/>
        <v>0</v>
      </c>
      <c r="K127">
        <f t="shared" si="33"/>
        <v>9.3695520278935795E-4</v>
      </c>
      <c r="L127">
        <f t="shared" si="27"/>
        <v>7.0549225722249531E-5</v>
      </c>
      <c r="M127">
        <f t="shared" si="31"/>
        <v>3.5733428622486407E-4</v>
      </c>
      <c r="N127">
        <f t="shared" si="28"/>
        <v>4.1489472046474241E-4</v>
      </c>
      <c r="P127" s="2">
        <f t="shared" si="25"/>
        <v>9.6850513538315752E-4</v>
      </c>
      <c r="Q127" s="2">
        <f t="shared" si="26"/>
        <v>5.7075073243831244E-4</v>
      </c>
      <c r="R127" s="2">
        <f t="shared" si="29"/>
        <v>3.9775440294484508E-4</v>
      </c>
      <c r="T127">
        <f t="shared" si="34"/>
        <v>-1.0366800436787393E-3</v>
      </c>
      <c r="U127">
        <f t="shared" si="35"/>
        <v>-1.5486129814166194E-3</v>
      </c>
      <c r="V127">
        <f t="shared" si="36"/>
        <v>2.3018314905898229E-4</v>
      </c>
      <c r="W127">
        <f t="shared" si="37"/>
        <v>2.1163274664037779E-4</v>
      </c>
      <c r="X127">
        <f t="shared" si="38"/>
        <v>2.5004465083044991E-4</v>
      </c>
      <c r="Y127">
        <f t="shared" si="39"/>
        <v>0</v>
      </c>
      <c r="AA127">
        <f t="shared" si="40"/>
        <v>-1.0366800436787393E-3</v>
      </c>
      <c r="AB127">
        <f>SUMPRODUCT($J$1:$N$1,U127:Y127)</f>
        <v>4.5024756391876073E-4</v>
      </c>
      <c r="AC127">
        <f t="shared" si="41"/>
        <v>-1.4869276075975E-3</v>
      </c>
    </row>
    <row r="128" spans="1:29" x14ac:dyDescent="0.35">
      <c r="A128" s="1">
        <v>44173.461805555555</v>
      </c>
      <c r="B128">
        <v>1085.1949999999999</v>
      </c>
      <c r="C128">
        <v>0.74245000000000005</v>
      </c>
      <c r="D128">
        <v>6.51675</v>
      </c>
      <c r="E128">
        <v>14175.5</v>
      </c>
      <c r="F128">
        <v>27.995000000000001</v>
      </c>
      <c r="G128">
        <v>48.225000000000001</v>
      </c>
      <c r="I128">
        <f t="shared" si="32"/>
        <v>9.6850513538315752E-4</v>
      </c>
      <c r="J128">
        <f t="shared" si="30"/>
        <v>-2.0199299757606148E-4</v>
      </c>
      <c r="K128">
        <f t="shared" si="33"/>
        <v>9.6767504550387962E-4</v>
      </c>
      <c r="L128">
        <f t="shared" si="27"/>
        <v>7.0549225722249531E-5</v>
      </c>
      <c r="M128">
        <f t="shared" si="31"/>
        <v>3.5733428622486407E-4</v>
      </c>
      <c r="N128">
        <f t="shared" si="28"/>
        <v>4.1489472046474241E-4</v>
      </c>
      <c r="P128" s="2">
        <f t="shared" si="25"/>
        <v>9.6850513538315752E-4</v>
      </c>
      <c r="Q128" s="2">
        <f t="shared" si="26"/>
        <v>6.1780094784694237E-4</v>
      </c>
      <c r="R128" s="2">
        <f t="shared" si="29"/>
        <v>3.5070418753621515E-4</v>
      </c>
      <c r="T128">
        <f t="shared" si="34"/>
        <v>-1.0366800436787393E-3</v>
      </c>
      <c r="U128">
        <f t="shared" si="35"/>
        <v>-1.3468920466024326E-3</v>
      </c>
      <c r="V128">
        <f t="shared" si="36"/>
        <v>1.9948594007734854E-4</v>
      </c>
      <c r="W128">
        <f t="shared" si="37"/>
        <v>2.1163274664037779E-4</v>
      </c>
      <c r="X128">
        <f t="shared" si="38"/>
        <v>2.5004465083044991E-4</v>
      </c>
      <c r="Y128">
        <f t="shared" si="39"/>
        <v>0</v>
      </c>
      <c r="AA128">
        <f t="shared" si="40"/>
        <v>-1.0366800436787393E-3</v>
      </c>
      <c r="AB128">
        <f>SUMPRODUCT($J$1:$N$1,U128:Y128)</f>
        <v>4.0325266130170648E-4</v>
      </c>
      <c r="AC128">
        <f t="shared" si="41"/>
        <v>-1.4399327049804459E-3</v>
      </c>
    </row>
    <row r="129" spans="1:29" x14ac:dyDescent="0.35">
      <c r="A129" s="1">
        <v>44173.462500000001</v>
      </c>
      <c r="B129">
        <v>1085.1949999999999</v>
      </c>
      <c r="C129">
        <v>0.74255000000000004</v>
      </c>
      <c r="D129">
        <v>6.5163000000000002</v>
      </c>
      <c r="E129">
        <v>14175.5</v>
      </c>
      <c r="F129">
        <v>27.995000000000001</v>
      </c>
      <c r="G129">
        <v>48.225000000000001</v>
      </c>
      <c r="I129">
        <f t="shared" si="32"/>
        <v>9.6850513538315752E-4</v>
      </c>
      <c r="J129">
        <f t="shared" si="30"/>
        <v>-6.7330999191983487E-5</v>
      </c>
      <c r="K129">
        <f t="shared" si="33"/>
        <v>8.9855539939653895E-4</v>
      </c>
      <c r="L129">
        <f t="shared" si="27"/>
        <v>7.0549225722249531E-5</v>
      </c>
      <c r="M129">
        <f t="shared" si="31"/>
        <v>3.5733428622486407E-4</v>
      </c>
      <c r="N129">
        <f t="shared" si="28"/>
        <v>4.1489472046474241E-4</v>
      </c>
      <c r="P129" s="2">
        <f t="shared" si="25"/>
        <v>9.6850513538315752E-4</v>
      </c>
      <c r="Q129" s="2">
        <f t="shared" si="26"/>
        <v>5.6552044499828618E-4</v>
      </c>
      <c r="R129" s="2">
        <f t="shared" si="29"/>
        <v>4.0298469038487134E-4</v>
      </c>
      <c r="T129">
        <f t="shared" si="34"/>
        <v>-1.0366800436787393E-3</v>
      </c>
      <c r="U129">
        <f t="shared" si="35"/>
        <v>-1.4813817251363437E-3</v>
      </c>
      <c r="V129">
        <f t="shared" si="36"/>
        <v>2.6855731012997985E-4</v>
      </c>
      <c r="W129">
        <f t="shared" si="37"/>
        <v>2.1163274664037779E-4</v>
      </c>
      <c r="X129">
        <f t="shared" si="38"/>
        <v>2.5004465083044991E-4</v>
      </c>
      <c r="Y129">
        <f t="shared" si="39"/>
        <v>0</v>
      </c>
      <c r="AA129">
        <f t="shared" si="40"/>
        <v>-1.0366800436787393E-3</v>
      </c>
      <c r="AB129">
        <f>SUMPRODUCT($J$1:$N$1,U129:Y129)</f>
        <v>4.5548353665850563E-4</v>
      </c>
      <c r="AC129">
        <f t="shared" si="41"/>
        <v>-1.492163580337245E-3</v>
      </c>
    </row>
    <row r="130" spans="1:29" x14ac:dyDescent="0.35">
      <c r="A130" s="1">
        <v>44173.463194444441</v>
      </c>
      <c r="B130">
        <v>1085.1949999999999</v>
      </c>
      <c r="C130">
        <v>0.74255000000000004</v>
      </c>
      <c r="D130">
        <v>6.5164499999999999</v>
      </c>
      <c r="E130">
        <v>14175.5</v>
      </c>
      <c r="F130">
        <v>27.995000000000001</v>
      </c>
      <c r="G130">
        <v>48.225000000000001</v>
      </c>
      <c r="I130">
        <f t="shared" si="32"/>
        <v>9.6850513538315752E-4</v>
      </c>
      <c r="J130">
        <f t="shared" si="30"/>
        <v>-6.7330999191983487E-5</v>
      </c>
      <c r="K130">
        <f t="shared" si="33"/>
        <v>9.2159528143209712E-4</v>
      </c>
      <c r="L130">
        <f t="shared" si="27"/>
        <v>7.0549225722249531E-5</v>
      </c>
      <c r="M130">
        <f t="shared" si="31"/>
        <v>3.5733428622486407E-4</v>
      </c>
      <c r="N130">
        <f t="shared" si="28"/>
        <v>4.1489472046474241E-4</v>
      </c>
      <c r="P130" s="2">
        <f t="shared" si="25"/>
        <v>9.6850513538315752E-4</v>
      </c>
      <c r="Q130" s="2">
        <f t="shared" si="26"/>
        <v>5.7542693095537245E-4</v>
      </c>
      <c r="R130" s="2">
        <f t="shared" si="29"/>
        <v>3.9307820442778508E-4</v>
      </c>
      <c r="T130">
        <f t="shared" si="34"/>
        <v>-1.0366800436787393E-3</v>
      </c>
      <c r="U130">
        <f t="shared" si="35"/>
        <v>-1.4813817251363437E-3</v>
      </c>
      <c r="V130">
        <f t="shared" si="36"/>
        <v>2.4553246015845964E-4</v>
      </c>
      <c r="W130">
        <f t="shared" si="37"/>
        <v>2.1163274664037779E-4</v>
      </c>
      <c r="X130">
        <f t="shared" si="38"/>
        <v>2.5004465083044991E-4</v>
      </c>
      <c r="Y130">
        <f t="shared" si="39"/>
        <v>0</v>
      </c>
      <c r="AA130">
        <f t="shared" si="40"/>
        <v>-1.0366800436787393E-3</v>
      </c>
      <c r="AB130">
        <f>SUMPRODUCT($J$1:$N$1,U130:Y130)</f>
        <v>4.455835140561826E-4</v>
      </c>
      <c r="AC130">
        <f t="shared" si="41"/>
        <v>-1.482263557734922E-3</v>
      </c>
    </row>
    <row r="131" spans="1:29" x14ac:dyDescent="0.35">
      <c r="A131" s="1">
        <v>44173.463888888888</v>
      </c>
      <c r="B131">
        <v>1085.1949999999999</v>
      </c>
      <c r="C131">
        <v>0.74255000000000004</v>
      </c>
      <c r="D131">
        <v>6.5168499999999998</v>
      </c>
      <c r="E131">
        <v>14175.5</v>
      </c>
      <c r="F131">
        <v>27.995000000000001</v>
      </c>
      <c r="G131">
        <v>48.215000000000003</v>
      </c>
      <c r="I131">
        <f t="shared" si="32"/>
        <v>9.6850513538315752E-4</v>
      </c>
      <c r="J131">
        <f t="shared" si="30"/>
        <v>-6.7330999191983487E-5</v>
      </c>
      <c r="K131">
        <f t="shared" si="33"/>
        <v>9.830349668609184E-4</v>
      </c>
      <c r="L131">
        <f t="shared" si="27"/>
        <v>7.0549225722249531E-5</v>
      </c>
      <c r="M131">
        <f t="shared" si="31"/>
        <v>3.5733428622486407E-4</v>
      </c>
      <c r="N131">
        <f t="shared" si="28"/>
        <v>2.0744736023248223E-4</v>
      </c>
      <c r="P131" s="2">
        <f t="shared" si="25"/>
        <v>9.6850513538315752E-4</v>
      </c>
      <c r="Q131" s="2">
        <f t="shared" si="26"/>
        <v>5.7171590197866763E-4</v>
      </c>
      <c r="R131" s="2">
        <f t="shared" si="29"/>
        <v>3.9678923340448989E-4</v>
      </c>
      <c r="T131">
        <f t="shared" si="34"/>
        <v>-1.0366800436787393E-3</v>
      </c>
      <c r="U131">
        <f t="shared" si="35"/>
        <v>-1.4813817251363437E-3</v>
      </c>
      <c r="V131">
        <f t="shared" si="36"/>
        <v>1.8413804215233753E-4</v>
      </c>
      <c r="W131">
        <f t="shared" si="37"/>
        <v>2.1163274664037779E-4</v>
      </c>
      <c r="X131">
        <f t="shared" si="38"/>
        <v>2.5004465083044991E-4</v>
      </c>
      <c r="Y131">
        <f t="shared" si="39"/>
        <v>2.0740433475063824E-4</v>
      </c>
      <c r="AA131">
        <f t="shared" si="40"/>
        <v>-1.0366800436787393E-3</v>
      </c>
      <c r="AB131">
        <f>SUMPRODUCT($J$1:$N$1,U131:Y131)</f>
        <v>4.4930775797624142E-4</v>
      </c>
      <c r="AC131">
        <f t="shared" si="41"/>
        <v>-1.4859878016549807E-3</v>
      </c>
    </row>
    <row r="132" spans="1:29" x14ac:dyDescent="0.35">
      <c r="A132" s="1">
        <v>44173.464583333334</v>
      </c>
      <c r="B132">
        <v>1085.19</v>
      </c>
      <c r="C132">
        <v>0.74260000000000004</v>
      </c>
      <c r="D132">
        <v>6.5166000000000004</v>
      </c>
      <c r="E132">
        <v>14175.5</v>
      </c>
      <c r="F132">
        <v>27.995000000000001</v>
      </c>
      <c r="G132">
        <v>48.215000000000003</v>
      </c>
      <c r="I132">
        <f t="shared" si="32"/>
        <v>9.6389320616707685E-4</v>
      </c>
      <c r="J132">
        <f t="shared" si="30"/>
        <v>0</v>
      </c>
      <c r="K132">
        <f t="shared" si="33"/>
        <v>9.4463516346809939E-4</v>
      </c>
      <c r="L132">
        <f t="shared" si="27"/>
        <v>7.0549225722249531E-5</v>
      </c>
      <c r="M132">
        <f t="shared" si="31"/>
        <v>3.5733428622486407E-4</v>
      </c>
      <c r="N132">
        <f t="shared" si="28"/>
        <v>2.0744736023248223E-4</v>
      </c>
      <c r="P132" s="2">
        <f t="shared" ref="P132:P195" si="42">I132</f>
        <v>9.6389320616707685E-4</v>
      </c>
      <c r="Q132" s="2">
        <f t="shared" ref="Q132:Q195" si="43">SUMPRODUCT($J$1:$N$1, J132:N132)</f>
        <v>5.4392456956154885E-4</v>
      </c>
      <c r="R132" s="2">
        <f t="shared" si="29"/>
        <v>4.1996863660552801E-4</v>
      </c>
      <c r="T132">
        <f t="shared" si="34"/>
        <v>-1.0320773320802168E-3</v>
      </c>
      <c r="U132">
        <f t="shared" si="35"/>
        <v>-1.5486129814166194E-3</v>
      </c>
      <c r="V132">
        <f t="shared" si="36"/>
        <v>2.2250867016526676E-4</v>
      </c>
      <c r="W132">
        <f t="shared" si="37"/>
        <v>2.1163274664037779E-4</v>
      </c>
      <c r="X132">
        <f t="shared" si="38"/>
        <v>2.5004465083044991E-4</v>
      </c>
      <c r="Y132">
        <f t="shared" si="39"/>
        <v>2.0740433475063824E-4</v>
      </c>
      <c r="AA132">
        <f t="shared" si="40"/>
        <v>-1.0320773320802168E-3</v>
      </c>
      <c r="AB132">
        <f>SUMPRODUCT($J$1:$N$1,U132:Y132)</f>
        <v>4.7706983506010732E-4</v>
      </c>
      <c r="AC132">
        <f t="shared" si="41"/>
        <v>-1.5091471671403241E-3</v>
      </c>
    </row>
    <row r="133" spans="1:29" x14ac:dyDescent="0.35">
      <c r="A133" s="1">
        <v>44173.465277777781</v>
      </c>
      <c r="B133">
        <v>1085.19</v>
      </c>
      <c r="C133">
        <v>0.74255000000000004</v>
      </c>
      <c r="D133">
        <v>6.51675</v>
      </c>
      <c r="E133">
        <v>14175.5</v>
      </c>
      <c r="F133">
        <v>27.995000000000001</v>
      </c>
      <c r="G133">
        <v>48.215000000000003</v>
      </c>
      <c r="I133">
        <f t="shared" si="32"/>
        <v>9.6389320616707685E-4</v>
      </c>
      <c r="J133">
        <f t="shared" si="30"/>
        <v>-6.7330999191983487E-5</v>
      </c>
      <c r="K133">
        <f t="shared" si="33"/>
        <v>9.6767504550387962E-4</v>
      </c>
      <c r="L133">
        <f t="shared" ref="L133:L196" si="44">E133/$E$3 - 1</f>
        <v>7.0549225722249531E-5</v>
      </c>
      <c r="M133">
        <f t="shared" si="31"/>
        <v>3.5733428622486407E-4</v>
      </c>
      <c r="N133">
        <f t="shared" ref="N133:N196" si="45">G133/$G$3 -1</f>
        <v>2.0744736023248223E-4</v>
      </c>
      <c r="P133" s="2">
        <f t="shared" si="42"/>
        <v>9.6389320616707685E-4</v>
      </c>
      <c r="Q133" s="2">
        <f t="shared" si="43"/>
        <v>5.6511157800727678E-4</v>
      </c>
      <c r="R133" s="2">
        <f t="shared" ref="R133:R196" si="46">P133-Q133</f>
        <v>3.9878162815980007E-4</v>
      </c>
      <c r="T133">
        <f t="shared" si="34"/>
        <v>-1.0320773320802168E-3</v>
      </c>
      <c r="U133">
        <f t="shared" si="35"/>
        <v>-1.4813817251363437E-3</v>
      </c>
      <c r="V133">
        <f t="shared" si="36"/>
        <v>1.9948594007734854E-4</v>
      </c>
      <c r="W133">
        <f t="shared" si="37"/>
        <v>2.1163274664037779E-4</v>
      </c>
      <c r="X133">
        <f t="shared" si="38"/>
        <v>2.5004465083044991E-4</v>
      </c>
      <c r="Y133">
        <f t="shared" si="39"/>
        <v>2.0740433475063824E-4</v>
      </c>
      <c r="AA133">
        <f t="shared" si="40"/>
        <v>-1.0320773320802168E-3</v>
      </c>
      <c r="AB133">
        <f>SUMPRODUCT($J$1:$N$1,U133:Y133)</f>
        <v>4.5590691221801495E-4</v>
      </c>
      <c r="AC133">
        <f t="shared" si="41"/>
        <v>-1.4879842442982317E-3</v>
      </c>
    </row>
    <row r="134" spans="1:29" x14ac:dyDescent="0.35">
      <c r="A134" s="1">
        <v>44173.46597222222</v>
      </c>
      <c r="B134">
        <v>1085.19</v>
      </c>
      <c r="C134">
        <v>0.74255000000000004</v>
      </c>
      <c r="D134">
        <v>6.5166000000000004</v>
      </c>
      <c r="E134">
        <v>14175.5</v>
      </c>
      <c r="F134">
        <v>27.995000000000001</v>
      </c>
      <c r="G134">
        <v>48.215000000000003</v>
      </c>
      <c r="I134">
        <f t="shared" si="32"/>
        <v>9.6389320616707685E-4</v>
      </c>
      <c r="J134">
        <f t="shared" ref="J134:J197" si="47">C134/$C$3 - 1</f>
        <v>-6.7330999191983487E-5</v>
      </c>
      <c r="K134">
        <f t="shared" si="33"/>
        <v>9.4463516346809939E-4</v>
      </c>
      <c r="L134">
        <f t="shared" si="44"/>
        <v>7.0549225722249531E-5</v>
      </c>
      <c r="M134">
        <f t="shared" ref="M134:M197" si="48">F134/$F$3 -1</f>
        <v>3.5733428622486407E-4</v>
      </c>
      <c r="N134">
        <f t="shared" si="45"/>
        <v>2.0744736023248223E-4</v>
      </c>
      <c r="P134" s="2">
        <f t="shared" si="42"/>
        <v>9.6389320616707685E-4</v>
      </c>
      <c r="Q134" s="2">
        <f t="shared" si="43"/>
        <v>5.5520509205009511E-4</v>
      </c>
      <c r="R134" s="2">
        <f t="shared" si="46"/>
        <v>4.0868811411698175E-4</v>
      </c>
      <c r="T134">
        <f t="shared" si="34"/>
        <v>-1.0320773320802168E-3</v>
      </c>
      <c r="U134">
        <f t="shared" si="35"/>
        <v>-1.4813817251363437E-3</v>
      </c>
      <c r="V134">
        <f t="shared" si="36"/>
        <v>2.2250867016526676E-4</v>
      </c>
      <c r="W134">
        <f t="shared" si="37"/>
        <v>2.1163274664037779E-4</v>
      </c>
      <c r="X134">
        <f t="shared" si="38"/>
        <v>2.5004465083044991E-4</v>
      </c>
      <c r="Y134">
        <f t="shared" si="39"/>
        <v>2.0740433475063824E-4</v>
      </c>
      <c r="AA134">
        <f t="shared" si="40"/>
        <v>-1.0320773320802168E-3</v>
      </c>
      <c r="AB134">
        <f>SUMPRODUCT($J$1:$N$1,U134:Y134)</f>
        <v>4.6580602333142049E-4</v>
      </c>
      <c r="AC134">
        <f t="shared" si="41"/>
        <v>-1.4978833554116374E-3</v>
      </c>
    </row>
    <row r="135" spans="1:29" x14ac:dyDescent="0.35">
      <c r="A135" s="1">
        <v>44173.466666666667</v>
      </c>
      <c r="B135">
        <v>1085.19</v>
      </c>
      <c r="C135">
        <v>0.74255000000000004</v>
      </c>
      <c r="D135">
        <v>6.5165499999999996</v>
      </c>
      <c r="E135">
        <v>14175.5</v>
      </c>
      <c r="F135">
        <v>27.994499999999999</v>
      </c>
      <c r="G135">
        <v>48.215000000000003</v>
      </c>
      <c r="I135">
        <f t="shared" ref="I135:I198" si="49">B135/$B$3 -1</f>
        <v>9.6389320616707685E-4</v>
      </c>
      <c r="J135">
        <f t="shared" si="47"/>
        <v>-6.7330999191983487E-5</v>
      </c>
      <c r="K135">
        <f t="shared" ref="K135:K198" si="50">D135/$D$3 -1</f>
        <v>9.3695520278935795E-4</v>
      </c>
      <c r="L135">
        <f t="shared" si="44"/>
        <v>7.0549225722249531E-5</v>
      </c>
      <c r="M135">
        <f t="shared" si="48"/>
        <v>3.3946757191349874E-4</v>
      </c>
      <c r="N135">
        <f t="shared" si="45"/>
        <v>2.0744736023248223E-4</v>
      </c>
      <c r="P135" s="2">
        <f t="shared" si="42"/>
        <v>9.6389320616707685E-4</v>
      </c>
      <c r="Q135" s="2">
        <f t="shared" si="43"/>
        <v>5.4688030169192624E-4</v>
      </c>
      <c r="R135" s="2">
        <f t="shared" si="46"/>
        <v>4.1701290447515062E-4</v>
      </c>
      <c r="T135">
        <f t="shared" si="34"/>
        <v>-1.0320773320802168E-3</v>
      </c>
      <c r="U135">
        <f t="shared" si="35"/>
        <v>-1.4813817251363437E-3</v>
      </c>
      <c r="V135">
        <f t="shared" si="36"/>
        <v>2.3018314905898229E-4</v>
      </c>
      <c r="W135">
        <f t="shared" si="37"/>
        <v>2.1163274664037779E-4</v>
      </c>
      <c r="X135">
        <f t="shared" si="38"/>
        <v>2.6790976799007105E-4</v>
      </c>
      <c r="Y135">
        <f t="shared" si="39"/>
        <v>2.0740433475063824E-4</v>
      </c>
      <c r="AA135">
        <f t="shared" si="40"/>
        <v>-1.0320773320802168E-3</v>
      </c>
      <c r="AB135">
        <f>SUMPRODUCT($J$1:$N$1,U135:Y135)</f>
        <v>4.7412800769412462E-4</v>
      </c>
      <c r="AC135">
        <f t="shared" si="41"/>
        <v>-1.5062053397743415E-3</v>
      </c>
    </row>
    <row r="136" spans="1:29" x14ac:dyDescent="0.35">
      <c r="A136" s="1">
        <v>44173.467361111114</v>
      </c>
      <c r="B136">
        <v>1085.19</v>
      </c>
      <c r="C136">
        <v>0.74265000000000003</v>
      </c>
      <c r="D136">
        <v>6.5162500000000003</v>
      </c>
      <c r="E136">
        <v>14175.5</v>
      </c>
      <c r="F136">
        <v>27.994499999999999</v>
      </c>
      <c r="G136">
        <v>48.215000000000003</v>
      </c>
      <c r="I136">
        <f t="shared" si="49"/>
        <v>9.6389320616707685E-4</v>
      </c>
      <c r="J136">
        <f t="shared" si="47"/>
        <v>6.7330999192094509E-5</v>
      </c>
      <c r="K136">
        <f t="shared" si="50"/>
        <v>8.9087543871779751E-4</v>
      </c>
      <c r="L136">
        <f t="shared" si="44"/>
        <v>7.0549225722249531E-5</v>
      </c>
      <c r="M136">
        <f t="shared" si="48"/>
        <v>3.3946757191349874E-4</v>
      </c>
      <c r="N136">
        <f t="shared" si="45"/>
        <v>2.0744736023248223E-4</v>
      </c>
      <c r="P136" s="2">
        <f t="shared" si="42"/>
        <v>9.6389320616707685E-4</v>
      </c>
      <c r="Q136" s="2">
        <f t="shared" si="43"/>
        <v>5.0450628480045172E-4</v>
      </c>
      <c r="R136" s="2">
        <f t="shared" si="46"/>
        <v>4.5938692136662513E-4</v>
      </c>
      <c r="T136">
        <f t="shared" si="34"/>
        <v>-1.0320773320802168E-3</v>
      </c>
      <c r="U136">
        <f t="shared" si="35"/>
        <v>-1.6158351848111208E-3</v>
      </c>
      <c r="V136">
        <f t="shared" si="36"/>
        <v>2.7623249568375918E-4</v>
      </c>
      <c r="W136">
        <f t="shared" si="37"/>
        <v>2.1163274664037779E-4</v>
      </c>
      <c r="X136">
        <f t="shared" si="38"/>
        <v>2.6790976799007105E-4</v>
      </c>
      <c r="Y136">
        <f t="shared" si="39"/>
        <v>2.0740433475063824E-4</v>
      </c>
      <c r="AA136">
        <f t="shared" si="40"/>
        <v>-1.0320773320802168E-3</v>
      </c>
      <c r="AB136">
        <f>SUMPRODUCT($J$1:$N$1,U136:Y136)</f>
        <v>5.1645400773418933E-4</v>
      </c>
      <c r="AC136">
        <f t="shared" si="41"/>
        <v>-1.5485313398144061E-3</v>
      </c>
    </row>
    <row r="137" spans="1:29" x14ac:dyDescent="0.35">
      <c r="A137" s="1">
        <v>44173.468055555553</v>
      </c>
      <c r="B137">
        <v>1085.19</v>
      </c>
      <c r="C137">
        <v>0.74255000000000004</v>
      </c>
      <c r="D137">
        <v>6.5166500000000003</v>
      </c>
      <c r="E137">
        <v>14175.5</v>
      </c>
      <c r="F137">
        <v>27.994499999999999</v>
      </c>
      <c r="G137">
        <v>48.215000000000003</v>
      </c>
      <c r="I137">
        <f t="shared" si="49"/>
        <v>9.6389320616707685E-4</v>
      </c>
      <c r="J137">
        <f t="shared" si="47"/>
        <v>-6.7330999191983487E-5</v>
      </c>
      <c r="K137">
        <f t="shared" si="50"/>
        <v>9.5231512414661879E-4</v>
      </c>
      <c r="L137">
        <f t="shared" si="44"/>
        <v>7.0549225722249531E-5</v>
      </c>
      <c r="M137">
        <f t="shared" si="48"/>
        <v>3.3946757191349874E-4</v>
      </c>
      <c r="N137">
        <f t="shared" si="45"/>
        <v>2.0744736023248223E-4</v>
      </c>
      <c r="P137" s="2">
        <f t="shared" si="42"/>
        <v>9.6389320616707685E-4</v>
      </c>
      <c r="Q137" s="2">
        <f t="shared" si="43"/>
        <v>5.5348462566341249E-4</v>
      </c>
      <c r="R137" s="2">
        <f t="shared" si="46"/>
        <v>4.1040858050366436E-4</v>
      </c>
      <c r="T137">
        <f t="shared" si="34"/>
        <v>-1.0320773320802168E-3</v>
      </c>
      <c r="U137">
        <f t="shared" si="35"/>
        <v>-1.4813817251363437E-3</v>
      </c>
      <c r="V137">
        <f t="shared" si="36"/>
        <v>2.148343090391247E-4</v>
      </c>
      <c r="W137">
        <f t="shared" si="37"/>
        <v>2.1163274664037779E-4</v>
      </c>
      <c r="X137">
        <f t="shared" si="38"/>
        <v>2.6790976799007105E-4</v>
      </c>
      <c r="Y137">
        <f t="shared" si="39"/>
        <v>2.0740433475063824E-4</v>
      </c>
      <c r="AA137">
        <f t="shared" si="40"/>
        <v>-1.0320773320802168E-3</v>
      </c>
      <c r="AB137">
        <f>SUMPRODUCT($J$1:$N$1,U137:Y137)</f>
        <v>4.6752844837869001E-4</v>
      </c>
      <c r="AC137">
        <f t="shared" si="41"/>
        <v>-1.4996057804589069E-3</v>
      </c>
    </row>
    <row r="138" spans="1:29" x14ac:dyDescent="0.35">
      <c r="A138" s="1">
        <v>44173.46875</v>
      </c>
      <c r="B138">
        <v>1085.1949999999999</v>
      </c>
      <c r="C138">
        <v>0.74255000000000004</v>
      </c>
      <c r="D138">
        <v>6.5168499999999998</v>
      </c>
      <c r="E138">
        <v>14175.5</v>
      </c>
      <c r="F138">
        <v>27.994499999999999</v>
      </c>
      <c r="G138">
        <v>48.215000000000003</v>
      </c>
      <c r="I138">
        <f t="shared" si="49"/>
        <v>9.6850513538315752E-4</v>
      </c>
      <c r="J138">
        <f t="shared" si="47"/>
        <v>-6.7330999191983487E-5</v>
      </c>
      <c r="K138">
        <f t="shared" si="50"/>
        <v>9.830349668609184E-4</v>
      </c>
      <c r="L138">
        <f t="shared" si="44"/>
        <v>7.0549225722249531E-5</v>
      </c>
      <c r="M138">
        <f t="shared" si="48"/>
        <v>3.3946757191349874E-4</v>
      </c>
      <c r="N138">
        <f t="shared" si="45"/>
        <v>2.0744736023248223E-4</v>
      </c>
      <c r="P138" s="2">
        <f t="shared" si="42"/>
        <v>9.6850513538315752E-4</v>
      </c>
      <c r="Q138" s="2">
        <f t="shared" si="43"/>
        <v>5.6669327360628959E-4</v>
      </c>
      <c r="R138" s="2">
        <f t="shared" si="46"/>
        <v>4.0181186177686793E-4</v>
      </c>
      <c r="T138">
        <f t="shared" si="34"/>
        <v>-1.0366800436787393E-3</v>
      </c>
      <c r="U138">
        <f t="shared" si="35"/>
        <v>-1.4813817251363437E-3</v>
      </c>
      <c r="V138">
        <f t="shared" si="36"/>
        <v>1.8413804215233753E-4</v>
      </c>
      <c r="W138">
        <f t="shared" si="37"/>
        <v>2.1163274664037779E-4</v>
      </c>
      <c r="X138">
        <f t="shared" si="38"/>
        <v>2.6790976799007105E-4</v>
      </c>
      <c r="Y138">
        <f t="shared" si="39"/>
        <v>2.0740433475063824E-4</v>
      </c>
      <c r="AA138">
        <f t="shared" si="40"/>
        <v>-1.0366800436787393E-3</v>
      </c>
      <c r="AB138">
        <f>SUMPRODUCT($J$1:$N$1,U138:Y138)</f>
        <v>4.5432993736289521E-4</v>
      </c>
      <c r="AC138">
        <f t="shared" si="41"/>
        <v>-1.4910099810416346E-3</v>
      </c>
    </row>
    <row r="139" spans="1:29" x14ac:dyDescent="0.35">
      <c r="A139" s="1">
        <v>44173.469444444447</v>
      </c>
      <c r="B139">
        <v>1085.1949999999999</v>
      </c>
      <c r="C139">
        <v>0.74234999999999995</v>
      </c>
      <c r="D139">
        <v>6.5171000000000001</v>
      </c>
      <c r="E139">
        <v>14175.5</v>
      </c>
      <c r="F139">
        <v>27.994499999999999</v>
      </c>
      <c r="G139">
        <v>48.215000000000003</v>
      </c>
      <c r="I139">
        <f t="shared" si="49"/>
        <v>9.6850513538315752E-4</v>
      </c>
      <c r="J139">
        <f t="shared" si="47"/>
        <v>-3.366549959602505E-4</v>
      </c>
      <c r="K139">
        <f t="shared" si="50"/>
        <v>1.0214347702539595E-3</v>
      </c>
      <c r="L139">
        <f t="shared" si="44"/>
        <v>7.0549225722249531E-5</v>
      </c>
      <c r="M139">
        <f t="shared" si="48"/>
        <v>3.3946757191349874E-4</v>
      </c>
      <c r="N139">
        <f t="shared" si="45"/>
        <v>2.0744736023248223E-4</v>
      </c>
      <c r="P139" s="2">
        <f t="shared" si="42"/>
        <v>9.6850513538315752E-4</v>
      </c>
      <c r="Q139" s="2">
        <f t="shared" si="43"/>
        <v>6.2832617348919839E-4</v>
      </c>
      <c r="R139" s="2">
        <f t="shared" si="46"/>
        <v>3.4017896189395913E-4</v>
      </c>
      <c r="T139">
        <f t="shared" si="34"/>
        <v>-1.0366800436787393E-3</v>
      </c>
      <c r="U139">
        <f t="shared" si="35"/>
        <v>-1.2123661345725401E-3</v>
      </c>
      <c r="V139">
        <f t="shared" si="36"/>
        <v>1.4577035798124527E-4</v>
      </c>
      <c r="W139">
        <f t="shared" si="37"/>
        <v>2.1163274664037779E-4</v>
      </c>
      <c r="X139">
        <f t="shared" si="38"/>
        <v>2.6790976799007105E-4</v>
      </c>
      <c r="Y139">
        <f t="shared" si="39"/>
        <v>2.0740433475063824E-4</v>
      </c>
      <c r="AA139">
        <f t="shared" si="40"/>
        <v>-1.0366800436787393E-3</v>
      </c>
      <c r="AB139">
        <f>SUMPRODUCT($J$1:$N$1,U139:Y139)</f>
        <v>3.9276251767808535E-4</v>
      </c>
      <c r="AC139">
        <f t="shared" si="41"/>
        <v>-1.4294425613568247E-3</v>
      </c>
    </row>
    <row r="140" spans="1:29" x14ac:dyDescent="0.35">
      <c r="A140" s="1">
        <v>44173.470138888886</v>
      </c>
      <c r="B140">
        <v>1085.1949999999999</v>
      </c>
      <c r="C140">
        <v>0.74229999999999996</v>
      </c>
      <c r="D140">
        <v>6.5168999999999997</v>
      </c>
      <c r="E140">
        <v>14175.5</v>
      </c>
      <c r="F140">
        <v>27.995000000000001</v>
      </c>
      <c r="G140">
        <v>48.215000000000003</v>
      </c>
      <c r="I140">
        <f t="shared" si="49"/>
        <v>9.6850513538315752E-4</v>
      </c>
      <c r="J140">
        <f t="shared" si="47"/>
        <v>-4.0398599515223399E-4</v>
      </c>
      <c r="K140">
        <f t="shared" si="50"/>
        <v>9.9071492753965984E-4</v>
      </c>
      <c r="L140">
        <f t="shared" si="44"/>
        <v>7.0549225722249531E-5</v>
      </c>
      <c r="M140">
        <f t="shared" si="48"/>
        <v>3.5733428622486407E-4</v>
      </c>
      <c r="N140">
        <f t="shared" si="45"/>
        <v>2.0744736023248223E-4</v>
      </c>
      <c r="P140" s="2">
        <f t="shared" si="42"/>
        <v>9.6850513538315752E-4</v>
      </c>
      <c r="Q140" s="2">
        <f t="shared" si="43"/>
        <v>6.3142067640724569E-4</v>
      </c>
      <c r="R140" s="2">
        <f t="shared" si="46"/>
        <v>3.3708445897591183E-4</v>
      </c>
      <c r="T140">
        <f t="shared" si="34"/>
        <v>-1.0366800436787393E-3</v>
      </c>
      <c r="U140">
        <f t="shared" si="35"/>
        <v>-1.1450895864204558E-3</v>
      </c>
      <c r="V140">
        <f t="shared" si="36"/>
        <v>1.7646426982143026E-4</v>
      </c>
      <c r="W140">
        <f t="shared" si="37"/>
        <v>2.1163274664037779E-4</v>
      </c>
      <c r="X140">
        <f t="shared" si="38"/>
        <v>2.5004465083044991E-4</v>
      </c>
      <c r="Y140">
        <f t="shared" si="39"/>
        <v>2.0740433475063824E-4</v>
      </c>
      <c r="AA140">
        <f t="shared" si="40"/>
        <v>-1.0366800436787393E-3</v>
      </c>
      <c r="AB140">
        <f>SUMPRODUCT($J$1:$N$1,U140:Y140)</f>
        <v>3.8966643685218994E-4</v>
      </c>
      <c r="AC140">
        <f t="shared" si="41"/>
        <v>-1.4263464805309293E-3</v>
      </c>
    </row>
    <row r="141" spans="1:29" x14ac:dyDescent="0.35">
      <c r="A141" s="1">
        <v>44173.470833333333</v>
      </c>
      <c r="B141">
        <v>1085.1949999999999</v>
      </c>
      <c r="C141">
        <v>0.74224999999999997</v>
      </c>
      <c r="D141">
        <v>6.5165499999999996</v>
      </c>
      <c r="E141">
        <v>14175.5</v>
      </c>
      <c r="F141">
        <v>27.994499999999999</v>
      </c>
      <c r="G141">
        <v>48.215000000000003</v>
      </c>
      <c r="I141">
        <f t="shared" si="49"/>
        <v>9.6850513538315752E-4</v>
      </c>
      <c r="J141">
        <f t="shared" si="47"/>
        <v>-4.713169943443285E-4</v>
      </c>
      <c r="K141">
        <f t="shared" si="50"/>
        <v>9.3695520278935795E-4</v>
      </c>
      <c r="L141">
        <f t="shared" si="44"/>
        <v>7.0549225722249531E-5</v>
      </c>
      <c r="M141">
        <f t="shared" si="48"/>
        <v>3.3946757191349874E-4</v>
      </c>
      <c r="N141">
        <f t="shared" si="45"/>
        <v>2.0744736023248223E-4</v>
      </c>
      <c r="P141" s="2">
        <f t="shared" si="42"/>
        <v>9.6850513538315752E-4</v>
      </c>
      <c r="Q141" s="2">
        <f t="shared" si="43"/>
        <v>6.1456343662327827E-4</v>
      </c>
      <c r="R141" s="2">
        <f t="shared" si="46"/>
        <v>3.5394169875987925E-4</v>
      </c>
      <c r="T141">
        <f t="shared" si="34"/>
        <v>-1.0366800436787393E-3</v>
      </c>
      <c r="U141">
        <f t="shared" si="35"/>
        <v>-1.0778039744020473E-3</v>
      </c>
      <c r="V141">
        <f t="shared" si="36"/>
        <v>2.3018314905898229E-4</v>
      </c>
      <c r="W141">
        <f t="shared" si="37"/>
        <v>2.1163274664037779E-4</v>
      </c>
      <c r="X141">
        <f t="shared" si="38"/>
        <v>2.6790976799007105E-4</v>
      </c>
      <c r="Y141">
        <f t="shared" si="39"/>
        <v>2.0740433475063824E-4</v>
      </c>
      <c r="AA141">
        <f t="shared" si="40"/>
        <v>-1.0366800436787393E-3</v>
      </c>
      <c r="AB141">
        <f>SUMPRODUCT($J$1:$N$1,U141:Y141)</f>
        <v>4.0651326934672185E-4</v>
      </c>
      <c r="AC141">
        <f t="shared" si="41"/>
        <v>-1.4431933130254612E-3</v>
      </c>
    </row>
    <row r="142" spans="1:29" x14ac:dyDescent="0.35">
      <c r="A142" s="1">
        <v>44173.47152777778</v>
      </c>
      <c r="B142">
        <v>1085.19</v>
      </c>
      <c r="C142">
        <v>0.74214999999999998</v>
      </c>
      <c r="D142">
        <v>6.5164499999999999</v>
      </c>
      <c r="E142">
        <v>14175.5</v>
      </c>
      <c r="F142">
        <v>27.994499999999999</v>
      </c>
      <c r="G142">
        <v>48.215000000000003</v>
      </c>
      <c r="I142">
        <f t="shared" si="49"/>
        <v>9.6389320616707685E-4</v>
      </c>
      <c r="J142">
        <f t="shared" si="47"/>
        <v>-6.0597899272829547E-4</v>
      </c>
      <c r="K142">
        <f t="shared" si="50"/>
        <v>9.2159528143209712E-4</v>
      </c>
      <c r="L142">
        <f t="shared" si="44"/>
        <v>7.0549225722249531E-5</v>
      </c>
      <c r="M142">
        <f t="shared" si="48"/>
        <v>3.3946757191349874E-4</v>
      </c>
      <c r="N142">
        <f t="shared" si="45"/>
        <v>2.0744736023248223E-4</v>
      </c>
      <c r="P142" s="2">
        <f t="shared" si="42"/>
        <v>9.6389320616707685E-4</v>
      </c>
      <c r="Q142" s="2">
        <f t="shared" si="43"/>
        <v>6.3052015762888453E-4</v>
      </c>
      <c r="R142" s="2">
        <f t="shared" si="46"/>
        <v>3.3337304853819233E-4</v>
      </c>
      <c r="T142">
        <f t="shared" si="34"/>
        <v>-1.0320773320802168E-3</v>
      </c>
      <c r="U142">
        <f t="shared" si="35"/>
        <v>-9.4320555143823093E-4</v>
      </c>
      <c r="V142">
        <f t="shared" si="36"/>
        <v>2.4553246015845964E-4</v>
      </c>
      <c r="W142">
        <f t="shared" si="37"/>
        <v>2.1163274664037779E-4</v>
      </c>
      <c r="X142">
        <f t="shared" si="38"/>
        <v>2.6790976799007105E-4</v>
      </c>
      <c r="Y142">
        <f t="shared" si="39"/>
        <v>2.0740433475063824E-4</v>
      </c>
      <c r="AA142">
        <f t="shared" si="40"/>
        <v>-1.0320773320802168E-3</v>
      </c>
      <c r="AB142">
        <f>SUMPRODUCT($J$1:$N$1,U142:Y142)</f>
        <v>3.9056263755482334E-4</v>
      </c>
      <c r="AC142">
        <f t="shared" si="41"/>
        <v>-1.4226399696350401E-3</v>
      </c>
    </row>
    <row r="143" spans="1:29" x14ac:dyDescent="0.35">
      <c r="A143" s="1">
        <v>44173.472222222219</v>
      </c>
      <c r="B143">
        <v>1085.1849999999999</v>
      </c>
      <c r="C143">
        <v>0.74195</v>
      </c>
      <c r="D143">
        <v>6.5163500000000001</v>
      </c>
      <c r="E143">
        <v>14175.5</v>
      </c>
      <c r="F143">
        <v>27.994499999999999</v>
      </c>
      <c r="G143">
        <v>48.215000000000003</v>
      </c>
      <c r="I143">
        <f t="shared" si="49"/>
        <v>9.5928127695099619E-4</v>
      </c>
      <c r="J143">
        <f t="shared" si="47"/>
        <v>-8.7530298949645147E-4</v>
      </c>
      <c r="K143">
        <f t="shared" si="50"/>
        <v>9.0623536007505834E-4</v>
      </c>
      <c r="L143">
        <f t="shared" si="44"/>
        <v>7.0549225722249531E-5</v>
      </c>
      <c r="M143">
        <f t="shared" si="48"/>
        <v>3.3946757191349874E-4</v>
      </c>
      <c r="N143">
        <f t="shared" si="45"/>
        <v>2.0744736023248223E-4</v>
      </c>
      <c r="P143" s="2">
        <f t="shared" si="42"/>
        <v>9.5928127695099619E-4</v>
      </c>
      <c r="Q143" s="2">
        <f t="shared" si="43"/>
        <v>6.6903792361171601E-4</v>
      </c>
      <c r="R143" s="2">
        <f t="shared" si="46"/>
        <v>2.9024335333928018E-4</v>
      </c>
      <c r="T143">
        <f t="shared" si="34"/>
        <v>-1.0274745780672889E-3</v>
      </c>
      <c r="U143">
        <f t="shared" si="35"/>
        <v>-6.7389985848098632E-4</v>
      </c>
      <c r="V143">
        <f t="shared" si="36"/>
        <v>2.6088224235953916E-4</v>
      </c>
      <c r="W143">
        <f t="shared" si="37"/>
        <v>2.1163274664037779E-4</v>
      </c>
      <c r="X143">
        <f t="shared" si="38"/>
        <v>2.6790976799007105E-4</v>
      </c>
      <c r="Y143">
        <f t="shared" si="39"/>
        <v>2.0740433475063824E-4</v>
      </c>
      <c r="AA143">
        <f t="shared" si="40"/>
        <v>-1.0274745780672889E-3</v>
      </c>
      <c r="AB143">
        <f>SUMPRODUCT($J$1:$N$1,U143:Y143)</f>
        <v>3.5204357861656538E-4</v>
      </c>
      <c r="AC143">
        <f t="shared" si="41"/>
        <v>-1.3795181566838544E-3</v>
      </c>
    </row>
    <row r="144" spans="1:29" x14ac:dyDescent="0.35">
      <c r="A144" s="1">
        <v>44173.472916666666</v>
      </c>
      <c r="B144">
        <v>1085.1849999999999</v>
      </c>
      <c r="C144">
        <v>0.7419</v>
      </c>
      <c r="D144">
        <v>6.5165499999999996</v>
      </c>
      <c r="E144">
        <v>14175.5</v>
      </c>
      <c r="F144">
        <v>27.994499999999999</v>
      </c>
      <c r="G144">
        <v>48.215000000000003</v>
      </c>
      <c r="I144">
        <f t="shared" si="49"/>
        <v>9.5928127695099619E-4</v>
      </c>
      <c r="J144">
        <f t="shared" si="47"/>
        <v>-9.4263398868843495E-4</v>
      </c>
      <c r="K144">
        <f t="shared" si="50"/>
        <v>9.3695520278935795E-4</v>
      </c>
      <c r="L144">
        <f t="shared" si="44"/>
        <v>7.0549225722249531E-5</v>
      </c>
      <c r="M144">
        <f t="shared" si="48"/>
        <v>3.3946757191349874E-4</v>
      </c>
      <c r="N144">
        <f t="shared" si="45"/>
        <v>2.0744736023248223E-4</v>
      </c>
      <c r="P144" s="2">
        <f t="shared" si="42"/>
        <v>9.5928127695099619E-4</v>
      </c>
      <c r="Q144" s="2">
        <f t="shared" si="43"/>
        <v>6.9352709404313937E-4</v>
      </c>
      <c r="R144" s="2">
        <f t="shared" si="46"/>
        <v>2.6575418290785682E-4</v>
      </c>
      <c r="T144">
        <f t="shared" si="34"/>
        <v>-1.0274745780672889E-3</v>
      </c>
      <c r="U144">
        <f t="shared" si="35"/>
        <v>-6.0655074807913767E-4</v>
      </c>
      <c r="V144">
        <f t="shared" si="36"/>
        <v>2.3018314905898229E-4</v>
      </c>
      <c r="W144">
        <f t="shared" si="37"/>
        <v>2.1163274664037779E-4</v>
      </c>
      <c r="X144">
        <f t="shared" si="38"/>
        <v>2.6790976799007105E-4</v>
      </c>
      <c r="Y144">
        <f t="shared" si="39"/>
        <v>2.0740433475063824E-4</v>
      </c>
      <c r="AA144">
        <f t="shared" si="40"/>
        <v>-1.0274745780672889E-3</v>
      </c>
      <c r="AB144">
        <f>SUMPRODUCT($J$1:$N$1,U144:Y144)</f>
        <v>3.2756029551400179E-4</v>
      </c>
      <c r="AC144">
        <f t="shared" si="41"/>
        <v>-1.3550348735812908E-3</v>
      </c>
    </row>
    <row r="145" spans="1:29" x14ac:dyDescent="0.35">
      <c r="A145" s="1">
        <v>44173.473611111112</v>
      </c>
      <c r="B145">
        <v>1085.1849999999999</v>
      </c>
      <c r="C145">
        <v>0.7419</v>
      </c>
      <c r="D145">
        <v>6.5160999999999998</v>
      </c>
      <c r="E145">
        <v>14175.5</v>
      </c>
      <c r="F145">
        <v>27.994499999999999</v>
      </c>
      <c r="G145">
        <v>48.215000000000003</v>
      </c>
      <c r="I145">
        <f t="shared" si="49"/>
        <v>9.5928127695099619E-4</v>
      </c>
      <c r="J145">
        <f t="shared" si="47"/>
        <v>-9.4263398868843495E-4</v>
      </c>
      <c r="K145">
        <f t="shared" si="50"/>
        <v>8.6783555668201728E-4</v>
      </c>
      <c r="L145">
        <f t="shared" si="44"/>
        <v>7.0549225722249531E-5</v>
      </c>
      <c r="M145">
        <f t="shared" si="48"/>
        <v>3.3946757191349874E-4</v>
      </c>
      <c r="N145">
        <f t="shared" si="45"/>
        <v>2.0744736023248223E-4</v>
      </c>
      <c r="P145" s="2">
        <f t="shared" si="42"/>
        <v>9.5928127695099619E-4</v>
      </c>
      <c r="Q145" s="2">
        <f t="shared" si="43"/>
        <v>6.6380763617159423E-4</v>
      </c>
      <c r="R145" s="2">
        <f t="shared" si="46"/>
        <v>2.9547364077940196E-4</v>
      </c>
      <c r="T145">
        <f t="shared" si="34"/>
        <v>-1.0274745780672889E-3</v>
      </c>
      <c r="U145">
        <f t="shared" si="35"/>
        <v>-6.0655074807913767E-4</v>
      </c>
      <c r="V145">
        <f t="shared" si="36"/>
        <v>2.9925875907377275E-4</v>
      </c>
      <c r="W145">
        <f t="shared" si="37"/>
        <v>2.1163274664037779E-4</v>
      </c>
      <c r="X145">
        <f t="shared" si="38"/>
        <v>2.6790976799007105E-4</v>
      </c>
      <c r="Y145">
        <f t="shared" si="39"/>
        <v>2.0740433475063824E-4</v>
      </c>
      <c r="AA145">
        <f t="shared" si="40"/>
        <v>-1.0274745780672889E-3</v>
      </c>
      <c r="AB145">
        <f>SUMPRODUCT($J$1:$N$1,U145:Y145)</f>
        <v>3.5726081913354938E-4</v>
      </c>
      <c r="AC145">
        <f t="shared" si="41"/>
        <v>-1.3847353972008384E-3</v>
      </c>
    </row>
    <row r="146" spans="1:29" x14ac:dyDescent="0.35">
      <c r="A146" s="1">
        <v>44173.474305555559</v>
      </c>
      <c r="B146">
        <v>1085.1849999999999</v>
      </c>
      <c r="C146">
        <v>0.7419</v>
      </c>
      <c r="D146">
        <v>6.5168999999999997</v>
      </c>
      <c r="E146">
        <v>14175.5</v>
      </c>
      <c r="F146">
        <v>27.994499999999999</v>
      </c>
      <c r="G146">
        <v>48.215000000000003</v>
      </c>
      <c r="I146">
        <f t="shared" si="49"/>
        <v>9.5928127695099619E-4</v>
      </c>
      <c r="J146">
        <f t="shared" si="47"/>
        <v>-9.4263398868843495E-4</v>
      </c>
      <c r="K146">
        <f t="shared" si="50"/>
        <v>9.9071492753965984E-4</v>
      </c>
      <c r="L146">
        <f t="shared" si="44"/>
        <v>7.0549225722249531E-5</v>
      </c>
      <c r="M146">
        <f t="shared" si="48"/>
        <v>3.3946757191349874E-4</v>
      </c>
      <c r="N146">
        <f t="shared" si="45"/>
        <v>2.0744736023248223E-4</v>
      </c>
      <c r="P146" s="2">
        <f t="shared" si="42"/>
        <v>9.5928127695099619E-4</v>
      </c>
      <c r="Q146" s="2">
        <f t="shared" si="43"/>
        <v>7.1664222794329366E-4</v>
      </c>
      <c r="R146" s="2">
        <f t="shared" si="46"/>
        <v>2.4263904900770252E-4</v>
      </c>
      <c r="T146">
        <f t="shared" si="34"/>
        <v>-1.0274745780672889E-3</v>
      </c>
      <c r="U146">
        <f t="shared" si="35"/>
        <v>-6.0655074807913767E-4</v>
      </c>
      <c r="V146">
        <f t="shared" si="36"/>
        <v>1.7646426982143026E-4</v>
      </c>
      <c r="W146">
        <f t="shared" si="37"/>
        <v>2.1163274664037779E-4</v>
      </c>
      <c r="X146">
        <f t="shared" si="38"/>
        <v>2.6790976799007105E-4</v>
      </c>
      <c r="Y146">
        <f t="shared" si="39"/>
        <v>2.0740433475063824E-4</v>
      </c>
      <c r="AA146">
        <f t="shared" si="40"/>
        <v>-1.0274745780672889E-3</v>
      </c>
      <c r="AB146">
        <f>SUMPRODUCT($J$1:$N$1,U146:Y146)</f>
        <v>3.0446272400838767E-4</v>
      </c>
      <c r="AC146">
        <f t="shared" si="41"/>
        <v>-1.3319373020756766E-3</v>
      </c>
    </row>
    <row r="147" spans="1:29" x14ac:dyDescent="0.35">
      <c r="A147" s="1">
        <v>44173.474999999999</v>
      </c>
      <c r="B147">
        <v>1085.18</v>
      </c>
      <c r="C147">
        <v>0.7419</v>
      </c>
      <c r="D147">
        <v>6.5171999999999999</v>
      </c>
      <c r="E147">
        <v>14175.5</v>
      </c>
      <c r="F147">
        <v>27.994499999999999</v>
      </c>
      <c r="G147">
        <v>48.215000000000003</v>
      </c>
      <c r="I147">
        <f t="shared" si="49"/>
        <v>9.5466934773491552E-4</v>
      </c>
      <c r="J147">
        <f t="shared" si="47"/>
        <v>-9.4263398868843495E-4</v>
      </c>
      <c r="K147">
        <f t="shared" si="50"/>
        <v>1.0367946916112203E-3</v>
      </c>
      <c r="L147">
        <f t="shared" si="44"/>
        <v>7.0549225722249531E-5</v>
      </c>
      <c r="M147">
        <f t="shared" si="48"/>
        <v>3.3946757191349874E-4</v>
      </c>
      <c r="N147">
        <f t="shared" si="45"/>
        <v>2.0744736023248223E-4</v>
      </c>
      <c r="P147" s="2">
        <f t="shared" si="42"/>
        <v>9.5466934773491552E-4</v>
      </c>
      <c r="Q147" s="2">
        <f t="shared" si="43"/>
        <v>7.3645519985765702E-4</v>
      </c>
      <c r="R147" s="2">
        <f t="shared" si="46"/>
        <v>2.182141478772585E-4</v>
      </c>
      <c r="T147">
        <f t="shared" si="34"/>
        <v>-1.0228717816400668E-3</v>
      </c>
      <c r="U147">
        <f t="shared" si="35"/>
        <v>-6.0655074807913767E-4</v>
      </c>
      <c r="V147">
        <f t="shared" si="36"/>
        <v>1.3042410851271669E-4</v>
      </c>
      <c r="W147">
        <f t="shared" si="37"/>
        <v>2.1163274664037779E-4</v>
      </c>
      <c r="X147">
        <f t="shared" si="38"/>
        <v>2.6790976799007105E-4</v>
      </c>
      <c r="Y147">
        <f t="shared" si="39"/>
        <v>2.0740433475063824E-4</v>
      </c>
      <c r="AA147">
        <f t="shared" si="40"/>
        <v>-1.0228717816400668E-3</v>
      </c>
      <c r="AB147">
        <f>SUMPRODUCT($J$1:$N$1,U147:Y147)</f>
        <v>2.8466678014188495E-4</v>
      </c>
      <c r="AC147">
        <f t="shared" si="41"/>
        <v>-1.3075385617819517E-3</v>
      </c>
    </row>
    <row r="148" spans="1:29" x14ac:dyDescent="0.35">
      <c r="A148" s="1">
        <v>44173.475694444445</v>
      </c>
      <c r="B148">
        <v>1085.18</v>
      </c>
      <c r="C148">
        <v>0.74170000000000003</v>
      </c>
      <c r="D148">
        <v>6.5176999999999996</v>
      </c>
      <c r="E148">
        <v>14175.5</v>
      </c>
      <c r="F148">
        <v>27.994499999999999</v>
      </c>
      <c r="G148">
        <v>48.215000000000003</v>
      </c>
      <c r="I148">
        <f t="shared" si="49"/>
        <v>9.5466934773491552E-4</v>
      </c>
      <c r="J148">
        <f t="shared" si="47"/>
        <v>-1.2119579854564799E-3</v>
      </c>
      <c r="K148">
        <f t="shared" si="50"/>
        <v>1.1135942983970804E-3</v>
      </c>
      <c r="L148">
        <f t="shared" si="44"/>
        <v>7.0549225722249531E-5</v>
      </c>
      <c r="M148">
        <f t="shared" si="48"/>
        <v>3.3946757191349874E-4</v>
      </c>
      <c r="N148">
        <f t="shared" si="45"/>
        <v>2.0744736023248223E-4</v>
      </c>
      <c r="P148" s="2">
        <f t="shared" si="42"/>
        <v>9.5466934773491552E-4</v>
      </c>
      <c r="Q148" s="2">
        <f t="shared" si="43"/>
        <v>8.1459890966910115E-4</v>
      </c>
      <c r="R148" s="2">
        <f t="shared" si="46"/>
        <v>1.4007043806581437E-4</v>
      </c>
      <c r="T148">
        <f t="shared" si="34"/>
        <v>-1.0228717816400668E-3</v>
      </c>
      <c r="U148">
        <f t="shared" si="35"/>
        <v>-3.3706350276385688E-4</v>
      </c>
      <c r="V148">
        <f t="shared" si="36"/>
        <v>5.3699924820183043E-5</v>
      </c>
      <c r="W148">
        <f t="shared" si="37"/>
        <v>2.1163274664037779E-4</v>
      </c>
      <c r="X148">
        <f t="shared" si="38"/>
        <v>2.6790976799007105E-4</v>
      </c>
      <c r="Y148">
        <f t="shared" si="39"/>
        <v>2.0740433475063824E-4</v>
      </c>
      <c r="AA148">
        <f t="shared" si="40"/>
        <v>-1.0228717816400668E-3</v>
      </c>
      <c r="AB148">
        <f>SUMPRODUCT($J$1:$N$1,U148:Y148)</f>
        <v>2.0652814970179397E-4</v>
      </c>
      <c r="AC148">
        <f t="shared" si="41"/>
        <v>-1.2293999313418608E-3</v>
      </c>
    </row>
    <row r="149" spans="1:29" x14ac:dyDescent="0.35">
      <c r="A149" s="1">
        <v>44173.476388888892</v>
      </c>
      <c r="B149">
        <v>1085.18</v>
      </c>
      <c r="C149">
        <v>0.74175000000000002</v>
      </c>
      <c r="D149">
        <v>6.5174500000000002</v>
      </c>
      <c r="E149">
        <v>14174</v>
      </c>
      <c r="F149">
        <v>27.994499999999999</v>
      </c>
      <c r="G149">
        <v>48.215000000000003</v>
      </c>
      <c r="I149">
        <f t="shared" si="49"/>
        <v>9.5466934773491552E-4</v>
      </c>
      <c r="J149">
        <f t="shared" si="47"/>
        <v>-1.1446269862644964E-3</v>
      </c>
      <c r="K149">
        <f t="shared" si="50"/>
        <v>1.0751944950042613E-3</v>
      </c>
      <c r="L149">
        <f t="shared" si="44"/>
        <v>-3.5274612861124766E-5</v>
      </c>
      <c r="M149">
        <f t="shared" si="48"/>
        <v>3.3946757191349874E-4</v>
      </c>
      <c r="N149">
        <f t="shared" si="45"/>
        <v>2.0744736023248223E-4</v>
      </c>
      <c r="P149" s="2">
        <f t="shared" si="42"/>
        <v>9.5466934773491552E-4</v>
      </c>
      <c r="Q149" s="2">
        <f t="shared" si="43"/>
        <v>7.7604094774124104E-4</v>
      </c>
      <c r="R149" s="2">
        <f t="shared" si="46"/>
        <v>1.7862839999367448E-4</v>
      </c>
      <c r="T149">
        <f t="shared" si="34"/>
        <v>-1.0228717816400668E-3</v>
      </c>
      <c r="U149">
        <f t="shared" si="35"/>
        <v>-4.0444893832147777E-4</v>
      </c>
      <c r="V149">
        <f t="shared" si="36"/>
        <v>9.2060545151761985E-5</v>
      </c>
      <c r="W149">
        <f t="shared" si="37"/>
        <v>3.1748271483000856E-4</v>
      </c>
      <c r="X149">
        <f t="shared" si="38"/>
        <v>2.6790976799007105E-4</v>
      </c>
      <c r="Y149">
        <f t="shared" si="39"/>
        <v>2.0740433475063824E-4</v>
      </c>
      <c r="AA149">
        <f t="shared" si="40"/>
        <v>-1.0228717816400668E-3</v>
      </c>
      <c r="AB149">
        <f>SUMPRODUCT($J$1:$N$1,U149:Y149)</f>
        <v>2.4508104267248498E-4</v>
      </c>
      <c r="AC149">
        <f t="shared" si="41"/>
        <v>-1.2679528243125517E-3</v>
      </c>
    </row>
    <row r="150" spans="1:29" x14ac:dyDescent="0.35">
      <c r="A150" s="1">
        <v>44173.477083333331</v>
      </c>
      <c r="B150">
        <v>1085.18</v>
      </c>
      <c r="C150">
        <v>0.74180000000000001</v>
      </c>
      <c r="D150">
        <v>6.5171999999999999</v>
      </c>
      <c r="E150">
        <v>14176</v>
      </c>
      <c r="F150">
        <v>27.994499999999999</v>
      </c>
      <c r="G150">
        <v>48.215000000000003</v>
      </c>
      <c r="I150">
        <f t="shared" si="49"/>
        <v>9.5466934773491552E-4</v>
      </c>
      <c r="J150">
        <f t="shared" si="47"/>
        <v>-1.077295987072513E-3</v>
      </c>
      <c r="K150">
        <f t="shared" si="50"/>
        <v>1.0367946916112203E-3</v>
      </c>
      <c r="L150">
        <f t="shared" si="44"/>
        <v>1.058238385833743E-4</v>
      </c>
      <c r="M150">
        <f t="shared" si="48"/>
        <v>3.3946757191349874E-4</v>
      </c>
      <c r="N150">
        <f t="shared" si="45"/>
        <v>2.0744736023248223E-4</v>
      </c>
      <c r="P150" s="2">
        <f t="shared" si="42"/>
        <v>9.5466934773491552E-4</v>
      </c>
      <c r="Q150" s="2">
        <f t="shared" si="43"/>
        <v>7.6260512133834862E-4</v>
      </c>
      <c r="R150" s="2">
        <f t="shared" si="46"/>
        <v>1.9206422639656689E-4</v>
      </c>
      <c r="T150">
        <f t="shared" si="34"/>
        <v>-1.0228717816400668E-3</v>
      </c>
      <c r="U150">
        <f t="shared" si="35"/>
        <v>-4.7182528983547023E-4</v>
      </c>
      <c r="V150">
        <f t="shared" si="36"/>
        <v>1.3042410851271669E-4</v>
      </c>
      <c r="W150">
        <f t="shared" si="37"/>
        <v>1.7635440180585604E-4</v>
      </c>
      <c r="X150">
        <f t="shared" si="38"/>
        <v>2.6790976799007105E-4</v>
      </c>
      <c r="Y150">
        <f t="shared" si="39"/>
        <v>2.0740433475063824E-4</v>
      </c>
      <c r="AA150">
        <f t="shared" si="40"/>
        <v>-1.0228717816400668E-3</v>
      </c>
      <c r="AB150">
        <f>SUMPRODUCT($J$1:$N$1,U150:Y150)</f>
        <v>2.5850584700800097E-4</v>
      </c>
      <c r="AC150">
        <f t="shared" si="41"/>
        <v>-1.2813776286480678E-3</v>
      </c>
    </row>
    <row r="151" spans="1:29" x14ac:dyDescent="0.35">
      <c r="A151" s="1">
        <v>44173.477777777778</v>
      </c>
      <c r="B151">
        <v>1085.1849999999999</v>
      </c>
      <c r="C151">
        <v>0.74165000000000003</v>
      </c>
      <c r="D151">
        <v>6.5172999999999996</v>
      </c>
      <c r="E151">
        <v>14178</v>
      </c>
      <c r="F151">
        <v>27.994499999999999</v>
      </c>
      <c r="G151">
        <v>48.215000000000003</v>
      </c>
      <c r="I151">
        <f t="shared" si="49"/>
        <v>9.5928127695099619E-4</v>
      </c>
      <c r="J151">
        <f t="shared" si="47"/>
        <v>-1.2792889846485744E-3</v>
      </c>
      <c r="K151">
        <f t="shared" si="50"/>
        <v>1.0521546129684811E-3</v>
      </c>
      <c r="L151">
        <f t="shared" si="44"/>
        <v>2.4692229002787336E-4</v>
      </c>
      <c r="M151">
        <f t="shared" si="48"/>
        <v>3.3946757191349874E-4</v>
      </c>
      <c r="N151">
        <f t="shared" si="45"/>
        <v>2.0744736023248223E-4</v>
      </c>
      <c r="P151" s="2">
        <f t="shared" si="42"/>
        <v>9.5928127695099619E-4</v>
      </c>
      <c r="Q151" s="2">
        <f t="shared" si="43"/>
        <v>8.1740651878981407E-4</v>
      </c>
      <c r="R151" s="2">
        <f t="shared" si="46"/>
        <v>1.4187475816118211E-4</v>
      </c>
      <c r="T151">
        <f t="shared" si="34"/>
        <v>-1.0274745780672889E-3</v>
      </c>
      <c r="U151">
        <f t="shared" si="35"/>
        <v>-2.6966898132541051E-4</v>
      </c>
      <c r="V151">
        <f t="shared" si="36"/>
        <v>1.1507832998325362E-4</v>
      </c>
      <c r="W151">
        <f t="shared" si="37"/>
        <v>3.5265904923198477E-5</v>
      </c>
      <c r="X151">
        <f t="shared" si="38"/>
        <v>2.6790976799007105E-4</v>
      </c>
      <c r="Y151">
        <f t="shared" si="39"/>
        <v>2.0740433475063824E-4</v>
      </c>
      <c r="AA151">
        <f t="shared" si="40"/>
        <v>-1.0274745780672889E-3</v>
      </c>
      <c r="AB151">
        <f>SUMPRODUCT($J$1:$N$1,U151:Y151)</f>
        <v>2.0368418251347036E-4</v>
      </c>
      <c r="AC151">
        <f t="shared" si="41"/>
        <v>-1.2311587605807594E-3</v>
      </c>
    </row>
    <row r="152" spans="1:29" x14ac:dyDescent="0.35">
      <c r="A152" s="1">
        <v>44173.478472222225</v>
      </c>
      <c r="B152">
        <v>1085.1949999999999</v>
      </c>
      <c r="C152">
        <v>0.74185000000000001</v>
      </c>
      <c r="D152">
        <v>6.51675</v>
      </c>
      <c r="E152">
        <v>14176</v>
      </c>
      <c r="F152">
        <v>27.994499999999999</v>
      </c>
      <c r="G152">
        <v>48.215000000000003</v>
      </c>
      <c r="I152">
        <f t="shared" si="49"/>
        <v>9.6850513538315752E-4</v>
      </c>
      <c r="J152">
        <f t="shared" si="47"/>
        <v>-1.0099649878804184E-3</v>
      </c>
      <c r="K152">
        <f t="shared" si="50"/>
        <v>9.6767504550387962E-4</v>
      </c>
      <c r="L152">
        <f t="shared" si="44"/>
        <v>1.058238385833743E-4</v>
      </c>
      <c r="M152">
        <f t="shared" si="48"/>
        <v>3.3946757191349874E-4</v>
      </c>
      <c r="N152">
        <f t="shared" si="45"/>
        <v>2.0744736023248223E-4</v>
      </c>
      <c r="P152" s="2">
        <f t="shared" si="42"/>
        <v>9.6850513538315752E-4</v>
      </c>
      <c r="Q152" s="2">
        <f t="shared" si="43"/>
        <v>7.2160514097823869E-4</v>
      </c>
      <c r="R152" s="2">
        <f t="shared" si="46"/>
        <v>2.4689999440491884E-4</v>
      </c>
      <c r="T152">
        <f t="shared" si="34"/>
        <v>-1.0366800436787393E-3</v>
      </c>
      <c r="U152">
        <f t="shared" si="35"/>
        <v>-5.3919255914258724E-4</v>
      </c>
      <c r="V152">
        <f t="shared" si="36"/>
        <v>1.9948594007734854E-4</v>
      </c>
      <c r="W152">
        <f t="shared" si="37"/>
        <v>1.7635440180585604E-4</v>
      </c>
      <c r="X152">
        <f t="shared" si="38"/>
        <v>2.6790976799007105E-4</v>
      </c>
      <c r="Y152">
        <f t="shared" si="39"/>
        <v>2.0740433475063824E-4</v>
      </c>
      <c r="AA152">
        <f t="shared" si="40"/>
        <v>-1.0366800436787393E-3</v>
      </c>
      <c r="AB152">
        <f>SUMPRODUCT($J$1:$N$1,U152:Y152)</f>
        <v>2.9948704541336391E-4</v>
      </c>
      <c r="AC152">
        <f t="shared" si="41"/>
        <v>-1.3361670890921031E-3</v>
      </c>
    </row>
    <row r="153" spans="1:29" x14ac:dyDescent="0.35">
      <c r="A153" s="1">
        <v>44173.479166666664</v>
      </c>
      <c r="B153">
        <v>1085.1949999999999</v>
      </c>
      <c r="C153">
        <v>0.74185000000000001</v>
      </c>
      <c r="D153">
        <v>6.5163500000000001</v>
      </c>
      <c r="E153">
        <v>14175.5</v>
      </c>
      <c r="F153">
        <v>27.994499999999999</v>
      </c>
      <c r="G153">
        <v>48.215000000000003</v>
      </c>
      <c r="I153">
        <f t="shared" si="49"/>
        <v>9.6850513538315752E-4</v>
      </c>
      <c r="J153">
        <f t="shared" si="47"/>
        <v>-1.0099649878804184E-3</v>
      </c>
      <c r="K153">
        <f t="shared" si="50"/>
        <v>9.0623536007505834E-4</v>
      </c>
      <c r="L153">
        <f t="shared" si="44"/>
        <v>7.0549225722249531E-5</v>
      </c>
      <c r="M153">
        <f t="shared" si="48"/>
        <v>3.3946757191349874E-4</v>
      </c>
      <c r="N153">
        <f t="shared" si="45"/>
        <v>2.0744736023248223E-4</v>
      </c>
      <c r="P153" s="2">
        <f t="shared" si="42"/>
        <v>9.6850513538315752E-4</v>
      </c>
      <c r="Q153" s="2">
        <f t="shared" si="43"/>
        <v>6.9159896858880853E-4</v>
      </c>
      <c r="R153" s="2">
        <f t="shared" si="46"/>
        <v>2.76906166794349E-4</v>
      </c>
      <c r="T153">
        <f t="shared" si="34"/>
        <v>-1.0366800436787393E-3</v>
      </c>
      <c r="U153">
        <f t="shared" si="35"/>
        <v>-5.3919255914258724E-4</v>
      </c>
      <c r="V153">
        <f t="shared" si="36"/>
        <v>2.6088224235953916E-4</v>
      </c>
      <c r="W153">
        <f t="shared" si="37"/>
        <v>2.1163274664037779E-4</v>
      </c>
      <c r="X153">
        <f t="shared" si="38"/>
        <v>2.6790976799007105E-4</v>
      </c>
      <c r="Y153">
        <f t="shared" si="39"/>
        <v>2.0740433475063824E-4</v>
      </c>
      <c r="AA153">
        <f t="shared" si="40"/>
        <v>-1.0366800436787393E-3</v>
      </c>
      <c r="AB153">
        <f>SUMPRODUCT($J$1:$N$1,U153:Y153)</f>
        <v>3.294749439936729E-4</v>
      </c>
      <c r="AC153">
        <f t="shared" si="41"/>
        <v>-1.3661549876724122E-3</v>
      </c>
    </row>
    <row r="154" spans="1:29" x14ac:dyDescent="0.35">
      <c r="A154" s="1">
        <v>44173.479861111111</v>
      </c>
      <c r="B154">
        <v>1085.1949999999999</v>
      </c>
      <c r="C154">
        <v>0.74195</v>
      </c>
      <c r="D154">
        <v>6.5168499999999998</v>
      </c>
      <c r="E154">
        <v>14175</v>
      </c>
      <c r="F154">
        <v>27.994499999999999</v>
      </c>
      <c r="G154">
        <v>48.215000000000003</v>
      </c>
      <c r="I154">
        <f t="shared" si="49"/>
        <v>9.6850513538315752E-4</v>
      </c>
      <c r="J154">
        <f t="shared" si="47"/>
        <v>-8.7530298949645147E-4</v>
      </c>
      <c r="K154">
        <f t="shared" si="50"/>
        <v>9.830349668609184E-4</v>
      </c>
      <c r="L154">
        <f t="shared" si="44"/>
        <v>3.5274612861124766E-5</v>
      </c>
      <c r="M154">
        <f t="shared" si="48"/>
        <v>3.3946757191349874E-4</v>
      </c>
      <c r="N154">
        <f t="shared" si="45"/>
        <v>2.0744736023248223E-4</v>
      </c>
      <c r="P154" s="2">
        <f t="shared" si="42"/>
        <v>9.6850513538315752E-4</v>
      </c>
      <c r="Q154" s="2">
        <f t="shared" si="43"/>
        <v>6.9847066696537602E-4</v>
      </c>
      <c r="R154" s="2">
        <f t="shared" si="46"/>
        <v>2.700344684177815E-4</v>
      </c>
      <c r="T154">
        <f t="shared" si="34"/>
        <v>-1.0366800436787393E-3</v>
      </c>
      <c r="U154">
        <f t="shared" si="35"/>
        <v>-6.7389985848098632E-4</v>
      </c>
      <c r="V154">
        <f t="shared" si="36"/>
        <v>1.8413804215233753E-4</v>
      </c>
      <c r="W154">
        <f t="shared" si="37"/>
        <v>2.4691358024697685E-4</v>
      </c>
      <c r="X154">
        <f t="shared" si="38"/>
        <v>2.6790976799007105E-4</v>
      </c>
      <c r="Y154">
        <f t="shared" si="39"/>
        <v>2.0740433475063824E-4</v>
      </c>
      <c r="AA154">
        <f t="shared" si="40"/>
        <v>-1.0366800436787393E-3</v>
      </c>
      <c r="AB154">
        <f>SUMPRODUCT($J$1:$N$1,U154:Y154)</f>
        <v>3.2263529140181169E-4</v>
      </c>
      <c r="AC154">
        <f t="shared" si="41"/>
        <v>-1.359315335080551E-3</v>
      </c>
    </row>
    <row r="155" spans="1:29" x14ac:dyDescent="0.35">
      <c r="A155" s="1">
        <v>44173.480555555558</v>
      </c>
      <c r="B155">
        <v>1085.1949999999999</v>
      </c>
      <c r="C155">
        <v>0.74185000000000001</v>
      </c>
      <c r="D155">
        <v>6.5172499999999998</v>
      </c>
      <c r="E155">
        <v>14178</v>
      </c>
      <c r="F155">
        <v>27.994499999999999</v>
      </c>
      <c r="G155">
        <v>48.215000000000003</v>
      </c>
      <c r="I155">
        <f t="shared" si="49"/>
        <v>9.6850513538315752E-4</v>
      </c>
      <c r="J155">
        <f t="shared" si="47"/>
        <v>-1.0099649878804184E-3</v>
      </c>
      <c r="K155">
        <f t="shared" si="50"/>
        <v>1.0444746522897397E-3</v>
      </c>
      <c r="L155">
        <f t="shared" si="44"/>
        <v>2.4692229002787336E-4</v>
      </c>
      <c r="M155">
        <f t="shared" si="48"/>
        <v>3.3946757191349874E-4</v>
      </c>
      <c r="N155">
        <f t="shared" si="45"/>
        <v>2.0744736023248223E-4</v>
      </c>
      <c r="P155" s="2">
        <f t="shared" si="42"/>
        <v>9.6850513538315752E-4</v>
      </c>
      <c r="Q155" s="2">
        <f t="shared" si="43"/>
        <v>7.6898226684980091E-4</v>
      </c>
      <c r="R155" s="2">
        <f t="shared" si="46"/>
        <v>1.9952286853335661E-4</v>
      </c>
      <c r="T155">
        <f t="shared" si="34"/>
        <v>-1.0366800436787393E-3</v>
      </c>
      <c r="U155">
        <f t="shared" si="35"/>
        <v>-5.3919255914258724E-4</v>
      </c>
      <c r="V155">
        <f t="shared" si="36"/>
        <v>1.2275116038207301E-4</v>
      </c>
      <c r="W155">
        <f t="shared" si="37"/>
        <v>3.5265904923198477E-5</v>
      </c>
      <c r="X155">
        <f t="shared" si="38"/>
        <v>2.6790976799007105E-4</v>
      </c>
      <c r="Y155">
        <f t="shared" si="39"/>
        <v>2.0740433475063824E-4</v>
      </c>
      <c r="AA155">
        <f t="shared" si="40"/>
        <v>-1.0366800436787393E-3</v>
      </c>
      <c r="AB155">
        <f>SUMPRODUCT($J$1:$N$1,U155:Y155)</f>
        <v>2.5213880611205455E-4</v>
      </c>
      <c r="AC155">
        <f t="shared" si="41"/>
        <v>-1.2888188497907939E-3</v>
      </c>
    </row>
    <row r="156" spans="1:29" x14ac:dyDescent="0.35">
      <c r="A156" s="1">
        <v>44173.481249999997</v>
      </c>
      <c r="B156">
        <v>1085.1949999999999</v>
      </c>
      <c r="C156">
        <v>0.74175000000000002</v>
      </c>
      <c r="D156">
        <v>6.5173500000000004</v>
      </c>
      <c r="E156">
        <v>14178</v>
      </c>
      <c r="F156">
        <v>28.000499999999999</v>
      </c>
      <c r="G156">
        <v>48.215000000000003</v>
      </c>
      <c r="I156">
        <f t="shared" si="49"/>
        <v>9.6850513538315752E-4</v>
      </c>
      <c r="J156">
        <f t="shared" si="47"/>
        <v>-1.1446269862644964E-3</v>
      </c>
      <c r="K156">
        <f t="shared" si="50"/>
        <v>1.0598345736470005E-3</v>
      </c>
      <c r="L156">
        <f t="shared" si="44"/>
        <v>2.4692229002787336E-4</v>
      </c>
      <c r="M156">
        <f t="shared" si="48"/>
        <v>5.5386814364832837E-4</v>
      </c>
      <c r="N156">
        <f t="shared" si="45"/>
        <v>2.0744736023248223E-4</v>
      </c>
      <c r="P156" s="2">
        <f t="shared" si="42"/>
        <v>9.6850513538315752E-4</v>
      </c>
      <c r="Q156" s="2">
        <f t="shared" si="43"/>
        <v>8.5841917626649816E-4</v>
      </c>
      <c r="R156" s="2">
        <f t="shared" si="46"/>
        <v>1.1008595911665936E-4</v>
      </c>
      <c r="T156">
        <f t="shared" si="34"/>
        <v>-1.0366800436787393E-3</v>
      </c>
      <c r="U156">
        <f t="shared" si="35"/>
        <v>-4.0444893832147777E-4</v>
      </c>
      <c r="V156">
        <f t="shared" si="36"/>
        <v>1.0740561731359399E-4</v>
      </c>
      <c r="W156">
        <f t="shared" si="37"/>
        <v>3.5265904923198477E-5</v>
      </c>
      <c r="X156">
        <f t="shared" si="38"/>
        <v>5.3570471955755039E-5</v>
      </c>
      <c r="Y156">
        <f t="shared" si="39"/>
        <v>2.0740433475063824E-4</v>
      </c>
      <c r="AA156">
        <f t="shared" si="40"/>
        <v>-1.0366800436787393E-3</v>
      </c>
      <c r="AB156">
        <f>SUMPRODUCT($J$1:$N$1,U156:Y156)</f>
        <v>1.6271162967068406E-4</v>
      </c>
      <c r="AC156">
        <f t="shared" si="41"/>
        <v>-1.1993916733494235E-3</v>
      </c>
    </row>
    <row r="157" spans="1:29" x14ac:dyDescent="0.35">
      <c r="A157" s="1">
        <v>44173.481944444444</v>
      </c>
      <c r="B157">
        <v>1085.1949999999999</v>
      </c>
      <c r="C157">
        <v>0.74175000000000002</v>
      </c>
      <c r="D157">
        <v>6.5170000000000003</v>
      </c>
      <c r="E157">
        <v>14175.5</v>
      </c>
      <c r="F157">
        <v>28.0015</v>
      </c>
      <c r="G157">
        <v>48.215000000000003</v>
      </c>
      <c r="I157">
        <f t="shared" si="49"/>
        <v>9.6850513538315752E-4</v>
      </c>
      <c r="J157">
        <f t="shared" si="47"/>
        <v>-1.1446269862644964E-3</v>
      </c>
      <c r="K157">
        <f t="shared" si="50"/>
        <v>1.0060748488969207E-3</v>
      </c>
      <c r="L157">
        <f t="shared" si="44"/>
        <v>7.0549225722249531E-5</v>
      </c>
      <c r="M157">
        <f t="shared" si="48"/>
        <v>5.8960157227083698E-4</v>
      </c>
      <c r="N157">
        <f t="shared" si="45"/>
        <v>2.0744736023248223E-4</v>
      </c>
      <c r="P157" s="2">
        <f t="shared" si="42"/>
        <v>9.6850513538315752E-4</v>
      </c>
      <c r="Q157" s="2">
        <f t="shared" si="43"/>
        <v>8.274049165932309E-4</v>
      </c>
      <c r="R157" s="2">
        <f t="shared" si="46"/>
        <v>1.4110021878992662E-4</v>
      </c>
      <c r="T157">
        <f t="shared" si="34"/>
        <v>-1.0366800436787393E-3</v>
      </c>
      <c r="U157">
        <f t="shared" si="35"/>
        <v>-4.0444893832147777E-4</v>
      </c>
      <c r="V157">
        <f t="shared" si="36"/>
        <v>1.6111707841015566E-4</v>
      </c>
      <c r="W157">
        <f t="shared" si="37"/>
        <v>2.1163274664037779E-4</v>
      </c>
      <c r="X157">
        <f t="shared" si="38"/>
        <v>1.7856186275588826E-5</v>
      </c>
      <c r="Y157">
        <f t="shared" si="39"/>
        <v>2.0740433475063824E-4</v>
      </c>
      <c r="AA157">
        <f t="shared" si="40"/>
        <v>-1.0366800436787393E-3</v>
      </c>
      <c r="AB157">
        <f>SUMPRODUCT($J$1:$N$1,U157:Y157)</f>
        <v>1.9370988566684734E-4</v>
      </c>
      <c r="AC157">
        <f t="shared" si="41"/>
        <v>-1.2303899293455867E-3</v>
      </c>
    </row>
    <row r="158" spans="1:29" x14ac:dyDescent="0.35">
      <c r="A158" s="1">
        <v>44173.482638888891</v>
      </c>
      <c r="B158">
        <v>1085.1949999999999</v>
      </c>
      <c r="C158">
        <v>0.74185000000000001</v>
      </c>
      <c r="D158">
        <v>6.5170000000000003</v>
      </c>
      <c r="E158">
        <v>14175.5</v>
      </c>
      <c r="F158">
        <v>28.0015</v>
      </c>
      <c r="G158">
        <v>48.215000000000003</v>
      </c>
      <c r="I158">
        <f t="shared" si="49"/>
        <v>9.6850513538315752E-4</v>
      </c>
      <c r="J158">
        <f t="shared" si="47"/>
        <v>-1.0099649878804184E-3</v>
      </c>
      <c r="K158">
        <f t="shared" si="50"/>
        <v>1.0060748488969207E-3</v>
      </c>
      <c r="L158">
        <f t="shared" si="44"/>
        <v>7.0549225722249531E-5</v>
      </c>
      <c r="M158">
        <f t="shared" si="48"/>
        <v>5.8960157227083698E-4</v>
      </c>
      <c r="N158">
        <f t="shared" si="45"/>
        <v>2.0744736023248223E-4</v>
      </c>
      <c r="P158" s="2">
        <f t="shared" si="42"/>
        <v>9.6850513538315752E-4</v>
      </c>
      <c r="Q158" s="2">
        <f t="shared" si="43"/>
        <v>8.0484387161611974E-4</v>
      </c>
      <c r="R158" s="2">
        <f t="shared" si="46"/>
        <v>1.6366126376703778E-4</v>
      </c>
      <c r="T158">
        <f t="shared" si="34"/>
        <v>-1.0366800436787393E-3</v>
      </c>
      <c r="U158">
        <f t="shared" si="35"/>
        <v>-5.3919255914258724E-4</v>
      </c>
      <c r="V158">
        <f t="shared" si="36"/>
        <v>1.6111707841015566E-4</v>
      </c>
      <c r="W158">
        <f t="shared" si="37"/>
        <v>2.1163274664037779E-4</v>
      </c>
      <c r="X158">
        <f t="shared" si="38"/>
        <v>1.7856186275588826E-5</v>
      </c>
      <c r="Y158">
        <f t="shared" si="39"/>
        <v>2.0740433475063824E-4</v>
      </c>
      <c r="AA158">
        <f t="shared" si="40"/>
        <v>-1.0366800436787393E-3</v>
      </c>
      <c r="AB158">
        <f>SUMPRODUCT($J$1:$N$1,U158:Y158)</f>
        <v>2.1628460552993302E-4</v>
      </c>
      <c r="AC158">
        <f t="shared" si="41"/>
        <v>-1.2529646492086724E-3</v>
      </c>
    </row>
    <row r="159" spans="1:29" x14ac:dyDescent="0.35">
      <c r="A159" s="1">
        <v>44173.48333333333</v>
      </c>
      <c r="B159">
        <v>1085.1949999999999</v>
      </c>
      <c r="C159">
        <v>0.74185000000000001</v>
      </c>
      <c r="D159">
        <v>6.5171000000000001</v>
      </c>
      <c r="E159">
        <v>14179</v>
      </c>
      <c r="F159">
        <v>27.999500000000001</v>
      </c>
      <c r="G159">
        <v>48.215000000000003</v>
      </c>
      <c r="I159">
        <f t="shared" si="49"/>
        <v>9.6850513538315752E-4</v>
      </c>
      <c r="J159">
        <f t="shared" si="47"/>
        <v>-1.0099649878804184E-3</v>
      </c>
      <c r="K159">
        <f t="shared" si="50"/>
        <v>1.0214347702539595E-3</v>
      </c>
      <c r="L159">
        <f t="shared" si="44"/>
        <v>3.1747151575012289E-4</v>
      </c>
      <c r="M159">
        <f t="shared" si="48"/>
        <v>5.181347150260418E-4</v>
      </c>
      <c r="N159">
        <f t="shared" si="45"/>
        <v>2.0744736023248223E-4</v>
      </c>
      <c r="P159" s="2">
        <f t="shared" si="42"/>
        <v>9.6850513538315752E-4</v>
      </c>
      <c r="Q159" s="2">
        <f t="shared" si="43"/>
        <v>8.1647981762324878E-4</v>
      </c>
      <c r="R159" s="2">
        <f t="shared" si="46"/>
        <v>1.5202531775990874E-4</v>
      </c>
      <c r="T159">
        <f t="shared" si="34"/>
        <v>-1.0366800436787393E-3</v>
      </c>
      <c r="U159">
        <f t="shared" si="35"/>
        <v>-5.3919255914258724E-4</v>
      </c>
      <c r="V159">
        <f t="shared" si="36"/>
        <v>1.4577035798124527E-4</v>
      </c>
      <c r="W159">
        <f t="shared" si="37"/>
        <v>-3.5263417730413416E-5</v>
      </c>
      <c r="X159">
        <f t="shared" si="38"/>
        <v>8.9287308701946344E-5</v>
      </c>
      <c r="Y159">
        <f t="shared" si="39"/>
        <v>2.0740433475063824E-4</v>
      </c>
      <c r="AA159">
        <f t="shared" si="40"/>
        <v>-1.0366800436787393E-3</v>
      </c>
      <c r="AB159">
        <f>SUMPRODUCT($J$1:$N$1,U159:Y159)</f>
        <v>2.0464694794644457E-4</v>
      </c>
      <c r="AC159">
        <f t="shared" si="41"/>
        <v>-1.2413269916251839E-3</v>
      </c>
    </row>
    <row r="160" spans="1:29" x14ac:dyDescent="0.35">
      <c r="A160" s="1">
        <v>44173.484027777777</v>
      </c>
      <c r="B160">
        <v>1085.1949999999999</v>
      </c>
      <c r="C160">
        <v>0.74185000000000001</v>
      </c>
      <c r="D160">
        <v>6.51675</v>
      </c>
      <c r="E160">
        <v>14179</v>
      </c>
      <c r="F160">
        <v>28.0015</v>
      </c>
      <c r="G160">
        <v>48.215000000000003</v>
      </c>
      <c r="I160">
        <f t="shared" si="49"/>
        <v>9.6850513538315752E-4</v>
      </c>
      <c r="J160">
        <f t="shared" si="47"/>
        <v>-1.0099649878804184E-3</v>
      </c>
      <c r="K160">
        <f t="shared" si="50"/>
        <v>9.6767504550387962E-4</v>
      </c>
      <c r="L160">
        <f t="shared" si="44"/>
        <v>3.1747151575012289E-4</v>
      </c>
      <c r="M160">
        <f t="shared" si="48"/>
        <v>5.8960157227083698E-4</v>
      </c>
      <c r="N160">
        <f t="shared" si="45"/>
        <v>2.0744736023248223E-4</v>
      </c>
      <c r="P160" s="2">
        <f t="shared" si="42"/>
        <v>9.6850513538315752E-4</v>
      </c>
      <c r="Q160" s="2">
        <f t="shared" si="43"/>
        <v>8.1345519721251502E-4</v>
      </c>
      <c r="R160" s="2">
        <f t="shared" si="46"/>
        <v>1.550499381706425E-4</v>
      </c>
      <c r="T160">
        <f t="shared" si="34"/>
        <v>-1.0366800436787393E-3</v>
      </c>
      <c r="U160">
        <f t="shared" si="35"/>
        <v>-5.3919255914258724E-4</v>
      </c>
      <c r="V160">
        <f t="shared" si="36"/>
        <v>1.9948594007734854E-4</v>
      </c>
      <c r="W160">
        <f t="shared" si="37"/>
        <v>-3.5263417730413416E-5</v>
      </c>
      <c r="X160">
        <f t="shared" si="38"/>
        <v>1.7856186275588826E-5</v>
      </c>
      <c r="Y160">
        <f t="shared" si="39"/>
        <v>2.0740433475063824E-4</v>
      </c>
      <c r="AA160">
        <f t="shared" si="40"/>
        <v>-1.0366800436787393E-3</v>
      </c>
      <c r="AB160">
        <f>SUMPRODUCT($J$1:$N$1,U160:Y160)</f>
        <v>2.0766263393428007E-4</v>
      </c>
      <c r="AC160">
        <f t="shared" si="41"/>
        <v>-1.2443426776130194E-3</v>
      </c>
    </row>
    <row r="161" spans="1:29" x14ac:dyDescent="0.35">
      <c r="A161" s="1">
        <v>44173.484722222223</v>
      </c>
      <c r="B161">
        <v>1085.2149999999999</v>
      </c>
      <c r="C161">
        <v>0.74195</v>
      </c>
      <c r="D161">
        <v>6.5163500000000001</v>
      </c>
      <c r="E161">
        <v>14179</v>
      </c>
      <c r="F161">
        <v>28.0015</v>
      </c>
      <c r="G161">
        <v>48.215000000000003</v>
      </c>
      <c r="I161">
        <f t="shared" si="49"/>
        <v>9.8695285224748019E-4</v>
      </c>
      <c r="J161">
        <f t="shared" si="47"/>
        <v>-8.7530298949645147E-4</v>
      </c>
      <c r="K161">
        <f t="shared" si="50"/>
        <v>9.0623536007505834E-4</v>
      </c>
      <c r="L161">
        <f t="shared" si="44"/>
        <v>3.1747151575012289E-4</v>
      </c>
      <c r="M161">
        <f t="shared" si="48"/>
        <v>5.8960157227083698E-4</v>
      </c>
      <c r="N161">
        <f t="shared" si="45"/>
        <v>2.0744736023248223E-4</v>
      </c>
      <c r="P161" s="2">
        <f t="shared" si="42"/>
        <v>9.8695285224748019E-4</v>
      </c>
      <c r="Q161" s="2">
        <f t="shared" si="43"/>
        <v>7.6447685634957289E-4</v>
      </c>
      <c r="R161" s="2">
        <f t="shared" si="46"/>
        <v>2.224759958979073E-4</v>
      </c>
      <c r="T161">
        <f t="shared" si="34"/>
        <v>-1.0550904659445415E-3</v>
      </c>
      <c r="U161">
        <f t="shared" si="35"/>
        <v>-6.7389985848098632E-4</v>
      </c>
      <c r="V161">
        <f t="shared" si="36"/>
        <v>2.6088224235953916E-4</v>
      </c>
      <c r="W161">
        <f t="shared" si="37"/>
        <v>-3.5263417730413416E-5</v>
      </c>
      <c r="X161">
        <f t="shared" si="38"/>
        <v>1.7856186275588826E-5</v>
      </c>
      <c r="Y161">
        <f t="shared" si="39"/>
        <v>2.0740433475063824E-4</v>
      </c>
      <c r="AA161">
        <f t="shared" si="40"/>
        <v>-1.0550904659445415E-3</v>
      </c>
      <c r="AB161">
        <f>SUMPRODUCT($J$1:$N$1,U161:Y161)</f>
        <v>2.566299109389718E-4</v>
      </c>
      <c r="AC161">
        <f t="shared" si="41"/>
        <v>-1.3117203768835133E-3</v>
      </c>
    </row>
    <row r="162" spans="1:29" x14ac:dyDescent="0.35">
      <c r="A162" s="1">
        <v>44173.48541666667</v>
      </c>
      <c r="B162">
        <v>1085.1949999999999</v>
      </c>
      <c r="C162">
        <v>0.74204999999999999</v>
      </c>
      <c r="D162">
        <v>6.5159500000000001</v>
      </c>
      <c r="E162">
        <v>14179</v>
      </c>
      <c r="F162">
        <v>28.0015</v>
      </c>
      <c r="G162">
        <v>48.215000000000003</v>
      </c>
      <c r="I162">
        <f t="shared" si="49"/>
        <v>9.6850513538315752E-4</v>
      </c>
      <c r="J162">
        <f t="shared" si="47"/>
        <v>-7.4064099111237347E-4</v>
      </c>
      <c r="K162">
        <f t="shared" si="50"/>
        <v>8.4479567464623706E-4</v>
      </c>
      <c r="L162">
        <f t="shared" si="44"/>
        <v>3.1747151575012289E-4</v>
      </c>
      <c r="M162">
        <f t="shared" si="48"/>
        <v>5.8960157227083698E-4</v>
      </c>
      <c r="N162">
        <f t="shared" si="45"/>
        <v>2.0744736023248223E-4</v>
      </c>
      <c r="P162" s="2">
        <f t="shared" si="42"/>
        <v>9.6850513538315752E-4</v>
      </c>
      <c r="Q162" s="2">
        <f t="shared" si="43"/>
        <v>7.1549851548661212E-4</v>
      </c>
      <c r="R162" s="2">
        <f t="shared" si="46"/>
        <v>2.530066198965454E-4</v>
      </c>
      <c r="T162">
        <f t="shared" si="34"/>
        <v>-1.0366800436787393E-3</v>
      </c>
      <c r="U162">
        <f t="shared" si="35"/>
        <v>-8.085708510207068E-4</v>
      </c>
      <c r="V162">
        <f t="shared" si="36"/>
        <v>3.2228608261264391E-4</v>
      </c>
      <c r="W162">
        <f t="shared" si="37"/>
        <v>-3.5263417730413416E-5</v>
      </c>
      <c r="X162">
        <f t="shared" si="38"/>
        <v>1.7856186275588826E-5</v>
      </c>
      <c r="Y162">
        <f t="shared" si="39"/>
        <v>2.0740433475063824E-4</v>
      </c>
      <c r="AA162">
        <f t="shared" si="40"/>
        <v>-1.0366800436787393E-3</v>
      </c>
      <c r="AB162">
        <f>SUMPRODUCT($J$1:$N$1,U162:Y162)</f>
        <v>3.0559434627408326E-4</v>
      </c>
      <c r="AC162">
        <f t="shared" si="41"/>
        <v>-1.3422743899528227E-3</v>
      </c>
    </row>
    <row r="163" spans="1:29" x14ac:dyDescent="0.35">
      <c r="A163" s="1">
        <v>44173.486111111109</v>
      </c>
      <c r="B163">
        <v>1085.1949999999999</v>
      </c>
      <c r="C163">
        <v>0.74199999999999999</v>
      </c>
      <c r="D163">
        <v>6.5162500000000003</v>
      </c>
      <c r="E163">
        <v>14179</v>
      </c>
      <c r="F163">
        <v>28.0015</v>
      </c>
      <c r="G163">
        <v>48.215000000000003</v>
      </c>
      <c r="I163">
        <f t="shared" si="49"/>
        <v>9.6850513538315752E-4</v>
      </c>
      <c r="J163">
        <f t="shared" si="47"/>
        <v>-8.0797199030435696E-4</v>
      </c>
      <c r="K163">
        <f t="shared" si="50"/>
        <v>8.9087543871779751E-4</v>
      </c>
      <c r="L163">
        <f t="shared" si="44"/>
        <v>3.1747151575012289E-4</v>
      </c>
      <c r="M163">
        <f t="shared" si="48"/>
        <v>5.8960157227083698E-4</v>
      </c>
      <c r="N163">
        <f t="shared" si="45"/>
        <v>2.0744736023248223E-4</v>
      </c>
      <c r="P163" s="2">
        <f t="shared" si="42"/>
        <v>9.6850513538315752E-4</v>
      </c>
      <c r="Q163" s="2">
        <f t="shared" si="43"/>
        <v>7.4659200988952184E-4</v>
      </c>
      <c r="R163" s="2">
        <f t="shared" si="46"/>
        <v>2.2191312549363568E-4</v>
      </c>
      <c r="T163">
        <f t="shared" si="34"/>
        <v>-1.0366800436787393E-3</v>
      </c>
      <c r="U163">
        <f t="shared" si="35"/>
        <v>-7.4123989218322084E-4</v>
      </c>
      <c r="V163">
        <f t="shared" si="36"/>
        <v>2.7623249568375918E-4</v>
      </c>
      <c r="W163">
        <f t="shared" si="37"/>
        <v>-3.5263417730413416E-5</v>
      </c>
      <c r="X163">
        <f t="shared" si="38"/>
        <v>1.7856186275588826E-5</v>
      </c>
      <c r="Y163">
        <f t="shared" si="39"/>
        <v>2.0740433475063824E-4</v>
      </c>
      <c r="AA163">
        <f t="shared" si="40"/>
        <v>-1.0366800436787393E-3</v>
      </c>
      <c r="AB163">
        <f>SUMPRODUCT($J$1:$N$1,U163:Y163)</f>
        <v>2.7451211404980896E-4</v>
      </c>
      <c r="AC163">
        <f t="shared" si="41"/>
        <v>-1.3111921577285482E-3</v>
      </c>
    </row>
    <row r="164" spans="1:29" x14ac:dyDescent="0.35">
      <c r="A164" s="1">
        <v>44173.486805555556</v>
      </c>
      <c r="B164">
        <v>1085.1949999999999</v>
      </c>
      <c r="C164">
        <v>0.74204999999999999</v>
      </c>
      <c r="D164">
        <v>6.5160999999999998</v>
      </c>
      <c r="E164">
        <v>14179</v>
      </c>
      <c r="F164">
        <v>28.0015</v>
      </c>
      <c r="G164">
        <v>48.215000000000003</v>
      </c>
      <c r="I164">
        <f t="shared" si="49"/>
        <v>9.6850513538315752E-4</v>
      </c>
      <c r="J164">
        <f t="shared" si="47"/>
        <v>-7.4064099111237347E-4</v>
      </c>
      <c r="K164">
        <f t="shared" si="50"/>
        <v>8.6783555668201728E-4</v>
      </c>
      <c r="L164">
        <f t="shared" si="44"/>
        <v>3.1747151575012289E-4</v>
      </c>
      <c r="M164">
        <f t="shared" si="48"/>
        <v>5.8960157227083698E-4</v>
      </c>
      <c r="N164">
        <f t="shared" si="45"/>
        <v>2.0744736023248223E-4</v>
      </c>
      <c r="P164" s="2">
        <f t="shared" si="42"/>
        <v>9.6850513538315752E-4</v>
      </c>
      <c r="Q164" s="2">
        <f t="shared" si="43"/>
        <v>7.254050014437938E-4</v>
      </c>
      <c r="R164" s="2">
        <f t="shared" si="46"/>
        <v>2.4310013393936372E-4</v>
      </c>
      <c r="T164">
        <f t="shared" si="34"/>
        <v>-1.0366800436787393E-3</v>
      </c>
      <c r="U164">
        <f t="shared" si="35"/>
        <v>-8.085708510207068E-4</v>
      </c>
      <c r="V164">
        <f t="shared" si="36"/>
        <v>2.9925875907377275E-4</v>
      </c>
      <c r="W164">
        <f t="shared" si="37"/>
        <v>-3.5263417730413416E-5</v>
      </c>
      <c r="X164">
        <f t="shared" si="38"/>
        <v>1.7856186275588826E-5</v>
      </c>
      <c r="Y164">
        <f t="shared" si="39"/>
        <v>2.0740433475063824E-4</v>
      </c>
      <c r="AA164">
        <f t="shared" si="40"/>
        <v>-1.0366800436787393E-3</v>
      </c>
      <c r="AB164">
        <f>SUMPRODUCT($J$1:$N$1,U164:Y164)</f>
        <v>2.9569326010901335E-4</v>
      </c>
      <c r="AC164">
        <f t="shared" si="41"/>
        <v>-1.3323733037877527E-3</v>
      </c>
    </row>
    <row r="165" spans="1:29" x14ac:dyDescent="0.35">
      <c r="A165" s="1">
        <v>44173.487500000003</v>
      </c>
      <c r="B165">
        <v>1085.1949999999999</v>
      </c>
      <c r="C165">
        <v>0.7419</v>
      </c>
      <c r="D165">
        <v>6.5163500000000001</v>
      </c>
      <c r="E165">
        <v>14179</v>
      </c>
      <c r="F165">
        <v>28.0015</v>
      </c>
      <c r="G165">
        <v>48.215000000000003</v>
      </c>
      <c r="I165">
        <f t="shared" si="49"/>
        <v>9.6850513538315752E-4</v>
      </c>
      <c r="J165">
        <f t="shared" si="47"/>
        <v>-9.4263398868843495E-4</v>
      </c>
      <c r="K165">
        <f t="shared" si="50"/>
        <v>9.0623536007505834E-4</v>
      </c>
      <c r="L165">
        <f t="shared" si="44"/>
        <v>3.1747151575012289E-4</v>
      </c>
      <c r="M165">
        <f t="shared" si="48"/>
        <v>5.8960157227083698E-4</v>
      </c>
      <c r="N165">
        <f t="shared" si="45"/>
        <v>2.0744736023248223E-4</v>
      </c>
      <c r="P165" s="2">
        <f t="shared" si="42"/>
        <v>9.6850513538315752E-4</v>
      </c>
      <c r="Q165" s="2">
        <f t="shared" si="43"/>
        <v>7.7575737883811926E-4</v>
      </c>
      <c r="R165" s="2">
        <f t="shared" si="46"/>
        <v>1.9274775654503826E-4</v>
      </c>
      <c r="T165">
        <f t="shared" si="34"/>
        <v>-1.0366800436787393E-3</v>
      </c>
      <c r="U165">
        <f t="shared" si="35"/>
        <v>-6.0655074807913767E-4</v>
      </c>
      <c r="V165">
        <f t="shared" si="36"/>
        <v>2.6088224235953916E-4</v>
      </c>
      <c r="W165">
        <f t="shared" si="37"/>
        <v>-3.5263417730413416E-5</v>
      </c>
      <c r="X165">
        <f t="shared" si="38"/>
        <v>1.7856186275588826E-5</v>
      </c>
      <c r="Y165">
        <f t="shared" si="39"/>
        <v>2.0740433475063824E-4</v>
      </c>
      <c r="AA165">
        <f t="shared" si="40"/>
        <v>-1.0366800436787393E-3</v>
      </c>
      <c r="AB165">
        <f>SUMPRODUCT($J$1:$N$1,U165:Y165)</f>
        <v>2.4534635412875157E-4</v>
      </c>
      <c r="AC165">
        <f t="shared" si="41"/>
        <v>-1.2820263978074909E-3</v>
      </c>
    </row>
    <row r="166" spans="1:29" x14ac:dyDescent="0.35">
      <c r="A166" s="1">
        <v>44173.488194444442</v>
      </c>
      <c r="B166">
        <v>1085.1949999999999</v>
      </c>
      <c r="C166">
        <v>0.74180000000000001</v>
      </c>
      <c r="D166">
        <v>6.5164</v>
      </c>
      <c r="E166">
        <v>14179</v>
      </c>
      <c r="F166">
        <v>28.0015</v>
      </c>
      <c r="G166">
        <v>48.215000000000003</v>
      </c>
      <c r="I166">
        <f t="shared" si="49"/>
        <v>9.6850513538315752E-4</v>
      </c>
      <c r="J166">
        <f t="shared" si="47"/>
        <v>-1.077295987072513E-3</v>
      </c>
      <c r="K166">
        <f t="shared" si="50"/>
        <v>9.1391532075357773E-4</v>
      </c>
      <c r="L166">
        <f t="shared" si="44"/>
        <v>3.1747151575012289E-4</v>
      </c>
      <c r="M166">
        <f t="shared" si="48"/>
        <v>5.8960157227083698E-4</v>
      </c>
      <c r="N166">
        <f t="shared" si="45"/>
        <v>2.0744736023248223E-4</v>
      </c>
      <c r="P166" s="2">
        <f t="shared" si="42"/>
        <v>9.6850513538315752E-4</v>
      </c>
      <c r="Q166" s="2">
        <f t="shared" si="43"/>
        <v>8.0162058580092563E-4</v>
      </c>
      <c r="R166" s="2">
        <f t="shared" si="46"/>
        <v>1.6688454958223189E-4</v>
      </c>
      <c r="T166">
        <f t="shared" si="34"/>
        <v>-1.0366800436787393E-3</v>
      </c>
      <c r="U166">
        <f t="shared" si="35"/>
        <v>-4.7182528983547023E-4</v>
      </c>
      <c r="V166">
        <f t="shared" si="36"/>
        <v>2.5320729236999462E-4</v>
      </c>
      <c r="W166">
        <f t="shared" si="37"/>
        <v>-3.5263417730413416E-5</v>
      </c>
      <c r="X166">
        <f t="shared" si="38"/>
        <v>1.7856186275588826E-5</v>
      </c>
      <c r="Y166">
        <f t="shared" si="39"/>
        <v>2.0740433475063824E-4</v>
      </c>
      <c r="AA166">
        <f t="shared" si="40"/>
        <v>-1.0366800436787393E-3</v>
      </c>
      <c r="AB166">
        <f>SUMPRODUCT($J$1:$N$1,U166:Y166)</f>
        <v>2.1947466965968344E-4</v>
      </c>
      <c r="AC166">
        <f t="shared" si="41"/>
        <v>-1.2561547133384228E-3</v>
      </c>
    </row>
    <row r="167" spans="1:29" x14ac:dyDescent="0.35">
      <c r="A167" s="1">
        <v>44173.488888888889</v>
      </c>
      <c r="B167">
        <v>1085.1949999999999</v>
      </c>
      <c r="C167">
        <v>0.74185000000000001</v>
      </c>
      <c r="D167">
        <v>6.5165499999999996</v>
      </c>
      <c r="E167">
        <v>14179</v>
      </c>
      <c r="F167">
        <v>28.0015</v>
      </c>
      <c r="G167">
        <v>48.215000000000003</v>
      </c>
      <c r="I167">
        <f t="shared" si="49"/>
        <v>9.6850513538315752E-4</v>
      </c>
      <c r="J167">
        <f t="shared" si="47"/>
        <v>-1.0099649878804184E-3</v>
      </c>
      <c r="K167">
        <f t="shared" si="50"/>
        <v>9.3695520278935795E-4</v>
      </c>
      <c r="L167">
        <f t="shared" si="44"/>
        <v>3.1747151575012289E-4</v>
      </c>
      <c r="M167">
        <f t="shared" si="48"/>
        <v>5.8960157227083698E-4</v>
      </c>
      <c r="N167">
        <f t="shared" si="45"/>
        <v>2.0744736023248223E-4</v>
      </c>
      <c r="P167" s="2">
        <f t="shared" si="42"/>
        <v>9.6850513538315752E-4</v>
      </c>
      <c r="Q167" s="2">
        <f t="shared" si="43"/>
        <v>8.0024654926954251E-4</v>
      </c>
      <c r="R167" s="2">
        <f t="shared" si="46"/>
        <v>1.6825858611361501E-4</v>
      </c>
      <c r="T167">
        <f t="shared" si="34"/>
        <v>-1.0366800436787393E-3</v>
      </c>
      <c r="U167">
        <f t="shared" si="35"/>
        <v>-5.3919255914258724E-4</v>
      </c>
      <c r="V167">
        <f t="shared" si="36"/>
        <v>2.3018314905898229E-4</v>
      </c>
      <c r="W167">
        <f t="shared" si="37"/>
        <v>-3.5263417730413416E-5</v>
      </c>
      <c r="X167">
        <f t="shared" si="38"/>
        <v>1.7856186275588826E-5</v>
      </c>
      <c r="Y167">
        <f t="shared" si="39"/>
        <v>2.0740433475063824E-4</v>
      </c>
      <c r="AA167">
        <f t="shared" si="40"/>
        <v>-1.0366800436787393E-3</v>
      </c>
      <c r="AB167">
        <f>SUMPRODUCT($J$1:$N$1,U167:Y167)</f>
        <v>2.2086155002373599E-4</v>
      </c>
      <c r="AC167">
        <f t="shared" si="41"/>
        <v>-1.2575415937024752E-3</v>
      </c>
    </row>
    <row r="168" spans="1:29" x14ac:dyDescent="0.35">
      <c r="A168" s="1">
        <v>44173.489583333336</v>
      </c>
      <c r="B168">
        <v>1085.1949999999999</v>
      </c>
      <c r="C168">
        <v>0.74175000000000002</v>
      </c>
      <c r="D168">
        <v>6.5165499999999996</v>
      </c>
      <c r="E168">
        <v>14179</v>
      </c>
      <c r="F168">
        <v>28.0015</v>
      </c>
      <c r="G168">
        <v>48.215000000000003</v>
      </c>
      <c r="I168">
        <f t="shared" si="49"/>
        <v>9.6850513538315752E-4</v>
      </c>
      <c r="J168">
        <f t="shared" si="47"/>
        <v>-1.1446269862644964E-3</v>
      </c>
      <c r="K168">
        <f t="shared" si="50"/>
        <v>9.3695520278935795E-4</v>
      </c>
      <c r="L168">
        <f t="shared" si="44"/>
        <v>3.1747151575012289E-4</v>
      </c>
      <c r="M168">
        <f t="shared" si="48"/>
        <v>5.8960157227083698E-4</v>
      </c>
      <c r="N168">
        <f t="shared" si="45"/>
        <v>2.0744736023248223E-4</v>
      </c>
      <c r="P168" s="2">
        <f t="shared" si="42"/>
        <v>9.6850513538315752E-4</v>
      </c>
      <c r="Q168" s="2">
        <f t="shared" si="43"/>
        <v>8.2280759424665367E-4</v>
      </c>
      <c r="R168" s="2">
        <f t="shared" si="46"/>
        <v>1.4569754113650385E-4</v>
      </c>
      <c r="T168">
        <f t="shared" si="34"/>
        <v>-1.0366800436787393E-3</v>
      </c>
      <c r="U168">
        <f t="shared" si="35"/>
        <v>-4.0444893832147777E-4</v>
      </c>
      <c r="V168">
        <f t="shared" si="36"/>
        <v>2.3018314905898229E-4</v>
      </c>
      <c r="W168">
        <f t="shared" si="37"/>
        <v>-3.5263417730413416E-5</v>
      </c>
      <c r="X168">
        <f t="shared" si="38"/>
        <v>1.7856186275588826E-5</v>
      </c>
      <c r="Y168">
        <f t="shared" si="39"/>
        <v>2.0740433475063824E-4</v>
      </c>
      <c r="AA168">
        <f t="shared" si="40"/>
        <v>-1.0366800436787393E-3</v>
      </c>
      <c r="AB168">
        <f>SUMPRODUCT($J$1:$N$1,U168:Y168)</f>
        <v>1.9828683016065028E-4</v>
      </c>
      <c r="AC168">
        <f t="shared" si="41"/>
        <v>-1.2349668738393896E-3</v>
      </c>
    </row>
    <row r="169" spans="1:29" x14ac:dyDescent="0.35">
      <c r="A169" s="1">
        <v>44173.490277777775</v>
      </c>
      <c r="B169">
        <v>1085.1949999999999</v>
      </c>
      <c r="C169">
        <v>0.74175000000000002</v>
      </c>
      <c r="D169">
        <v>6.5162500000000003</v>
      </c>
      <c r="E169">
        <v>14179</v>
      </c>
      <c r="F169">
        <v>28.0015</v>
      </c>
      <c r="G169">
        <v>48.215000000000003</v>
      </c>
      <c r="I169">
        <f t="shared" si="49"/>
        <v>9.6850513538315752E-4</v>
      </c>
      <c r="J169">
        <f t="shared" si="47"/>
        <v>-1.1446269862644964E-3</v>
      </c>
      <c r="K169">
        <f t="shared" si="50"/>
        <v>8.9087543871779751E-4</v>
      </c>
      <c r="L169">
        <f t="shared" si="44"/>
        <v>3.1747151575012289E-4</v>
      </c>
      <c r="M169">
        <f t="shared" si="48"/>
        <v>5.8960157227083698E-4</v>
      </c>
      <c r="N169">
        <f t="shared" si="45"/>
        <v>2.0744736023248223E-4</v>
      </c>
      <c r="P169" s="2">
        <f t="shared" si="42"/>
        <v>9.6850513538315752E-4</v>
      </c>
      <c r="Q169" s="2">
        <f t="shared" si="43"/>
        <v>8.0299462233229032E-4</v>
      </c>
      <c r="R169" s="2">
        <f t="shared" si="46"/>
        <v>1.655105130508672E-4</v>
      </c>
      <c r="T169">
        <f t="shared" si="34"/>
        <v>-1.0366800436787393E-3</v>
      </c>
      <c r="U169">
        <f t="shared" si="35"/>
        <v>-4.0444893832147777E-4</v>
      </c>
      <c r="V169">
        <f t="shared" si="36"/>
        <v>2.7623249568375918E-4</v>
      </c>
      <c r="W169">
        <f t="shared" si="37"/>
        <v>-3.5263417730413416E-5</v>
      </c>
      <c r="X169">
        <f t="shared" si="38"/>
        <v>1.7856186275588826E-5</v>
      </c>
      <c r="Y169">
        <f t="shared" si="39"/>
        <v>2.0740433475063824E-4</v>
      </c>
      <c r="AA169">
        <f t="shared" si="40"/>
        <v>-1.0366800436787393E-3</v>
      </c>
      <c r="AB169">
        <f>SUMPRODUCT($J$1:$N$1,U169:Y169)</f>
        <v>2.1808672344861502E-4</v>
      </c>
      <c r="AC169">
        <f t="shared" si="41"/>
        <v>-1.2547667671273543E-3</v>
      </c>
    </row>
    <row r="170" spans="1:29" x14ac:dyDescent="0.35">
      <c r="A170" s="1">
        <v>44173.490972222222</v>
      </c>
      <c r="B170">
        <v>1085.1949999999999</v>
      </c>
      <c r="C170">
        <v>0.74185000000000001</v>
      </c>
      <c r="D170">
        <v>6.5164</v>
      </c>
      <c r="E170">
        <v>14179</v>
      </c>
      <c r="F170">
        <v>28.0015</v>
      </c>
      <c r="G170">
        <v>48.215000000000003</v>
      </c>
      <c r="I170">
        <f t="shared" si="49"/>
        <v>9.6850513538315752E-4</v>
      </c>
      <c r="J170">
        <f t="shared" si="47"/>
        <v>-1.0099649878804184E-3</v>
      </c>
      <c r="K170">
        <f t="shared" si="50"/>
        <v>9.1391532075357773E-4</v>
      </c>
      <c r="L170">
        <f t="shared" si="44"/>
        <v>3.1747151575012289E-4</v>
      </c>
      <c r="M170">
        <f t="shared" si="48"/>
        <v>5.8960157227083698E-4</v>
      </c>
      <c r="N170">
        <f t="shared" si="45"/>
        <v>2.0744736023248223E-4</v>
      </c>
      <c r="P170" s="2">
        <f t="shared" si="42"/>
        <v>9.6850513538315752E-4</v>
      </c>
      <c r="Q170" s="2">
        <f t="shared" si="43"/>
        <v>7.9034006331236083E-4</v>
      </c>
      <c r="R170" s="2">
        <f t="shared" si="46"/>
        <v>1.7816507207079669E-4</v>
      </c>
      <c r="T170">
        <f t="shared" si="34"/>
        <v>-1.0366800436787393E-3</v>
      </c>
      <c r="U170">
        <f t="shared" si="35"/>
        <v>-5.3919255914258724E-4</v>
      </c>
      <c r="V170">
        <f t="shared" si="36"/>
        <v>2.5320729236999462E-4</v>
      </c>
      <c r="W170">
        <f t="shared" si="37"/>
        <v>-3.5263417730413416E-5</v>
      </c>
      <c r="X170">
        <f t="shared" si="38"/>
        <v>1.7856186275588826E-5</v>
      </c>
      <c r="Y170">
        <f t="shared" si="39"/>
        <v>2.0740433475063824E-4</v>
      </c>
      <c r="AA170">
        <f t="shared" si="40"/>
        <v>-1.0366800436787393E-3</v>
      </c>
      <c r="AB170">
        <f>SUMPRODUCT($J$1:$N$1,U170:Y170)</f>
        <v>2.3076126878238535E-4</v>
      </c>
      <c r="AC170">
        <f t="shared" si="41"/>
        <v>-1.2674413124611247E-3</v>
      </c>
    </row>
    <row r="171" spans="1:29" x14ac:dyDescent="0.35">
      <c r="A171" s="1">
        <v>44173.491666666669</v>
      </c>
      <c r="B171">
        <v>1085.1949999999999</v>
      </c>
      <c r="C171">
        <v>0.74185000000000001</v>
      </c>
      <c r="D171">
        <v>6.5163000000000002</v>
      </c>
      <c r="E171">
        <v>14179</v>
      </c>
      <c r="F171">
        <v>28.0015</v>
      </c>
      <c r="G171">
        <v>48.215000000000003</v>
      </c>
      <c r="I171">
        <f t="shared" si="49"/>
        <v>9.6850513538315752E-4</v>
      </c>
      <c r="J171">
        <f t="shared" si="47"/>
        <v>-1.0099649878804184E-3</v>
      </c>
      <c r="K171">
        <f t="shared" si="50"/>
        <v>8.9855539939653895E-4</v>
      </c>
      <c r="L171">
        <f t="shared" si="44"/>
        <v>3.1747151575012289E-4</v>
      </c>
      <c r="M171">
        <f t="shared" si="48"/>
        <v>5.8960157227083698E-4</v>
      </c>
      <c r="N171">
        <f t="shared" si="45"/>
        <v>2.0744736023248223E-4</v>
      </c>
      <c r="P171" s="2">
        <f t="shared" si="42"/>
        <v>9.6850513538315752E-4</v>
      </c>
      <c r="Q171" s="2">
        <f t="shared" si="43"/>
        <v>7.8373573934096999E-4</v>
      </c>
      <c r="R171" s="2">
        <f t="shared" si="46"/>
        <v>1.8476939604218754E-4</v>
      </c>
      <c r="T171">
        <f t="shared" ref="T171:T234" si="51">T$1/B171-1</f>
        <v>-1.0366800436787393E-3</v>
      </c>
      <c r="U171">
        <f t="shared" ref="U171:U234" si="52">U$1/C171-1</f>
        <v>-5.3919255914258724E-4</v>
      </c>
      <c r="V171">
        <f t="shared" ref="V171:V234" si="53">V$1/D171-1</f>
        <v>2.6855731012997985E-4</v>
      </c>
      <c r="W171">
        <f t="shared" ref="W171:W234" si="54">W$1/E171-1</f>
        <v>-3.5263417730413416E-5</v>
      </c>
      <c r="X171">
        <f t="shared" ref="X171:X234" si="55">X$1/F171-1</f>
        <v>1.7856186275588826E-5</v>
      </c>
      <c r="Y171">
        <f t="shared" ref="Y171:Y234" si="56">Y$1/G171-1</f>
        <v>2.0740433475063824E-4</v>
      </c>
      <c r="AA171">
        <f t="shared" ref="AA171:AA234" si="57">T171</f>
        <v>-1.0366800436787393E-3</v>
      </c>
      <c r="AB171">
        <f>SUMPRODUCT($J$1:$N$1,U171:Y171)</f>
        <v>2.3736133449216769E-4</v>
      </c>
      <c r="AC171">
        <f t="shared" ref="AC171:AC234" si="58">AA171-AB171</f>
        <v>-1.274041378170907E-3</v>
      </c>
    </row>
    <row r="172" spans="1:29" x14ac:dyDescent="0.35">
      <c r="A172" s="1">
        <v>44173.492361111108</v>
      </c>
      <c r="B172">
        <v>1085.1949999999999</v>
      </c>
      <c r="C172">
        <v>0.74195</v>
      </c>
      <c r="D172">
        <v>6.5160999999999998</v>
      </c>
      <c r="E172">
        <v>14178</v>
      </c>
      <c r="F172">
        <v>28.0015</v>
      </c>
      <c r="G172">
        <v>48.215000000000003</v>
      </c>
      <c r="I172">
        <f t="shared" si="49"/>
        <v>9.6850513538315752E-4</v>
      </c>
      <c r="J172">
        <f t="shared" si="47"/>
        <v>-8.7530298949645147E-4</v>
      </c>
      <c r="K172">
        <f t="shared" si="50"/>
        <v>8.6783555668201728E-4</v>
      </c>
      <c r="L172">
        <f t="shared" si="44"/>
        <v>2.4692229002787336E-4</v>
      </c>
      <c r="M172">
        <f t="shared" si="48"/>
        <v>5.8960157227083698E-4</v>
      </c>
      <c r="N172">
        <f t="shared" si="45"/>
        <v>2.0744736023248223E-4</v>
      </c>
      <c r="P172" s="2">
        <f t="shared" si="42"/>
        <v>9.6850513538315752E-4</v>
      </c>
      <c r="Q172" s="2">
        <f t="shared" si="43"/>
        <v>7.4078829341374408E-4</v>
      </c>
      <c r="R172" s="2">
        <f t="shared" si="46"/>
        <v>2.2771684196941345E-4</v>
      </c>
      <c r="T172">
        <f t="shared" si="51"/>
        <v>-1.0366800436787393E-3</v>
      </c>
      <c r="U172">
        <f t="shared" si="52"/>
        <v>-6.7389985848098632E-4</v>
      </c>
      <c r="V172">
        <f t="shared" si="53"/>
        <v>2.9925875907377275E-4</v>
      </c>
      <c r="W172">
        <f t="shared" si="54"/>
        <v>3.5265904923198477E-5</v>
      </c>
      <c r="X172">
        <f t="shared" si="55"/>
        <v>1.7856186275588826E-5</v>
      </c>
      <c r="Y172">
        <f t="shared" si="56"/>
        <v>2.0740433475063824E-4</v>
      </c>
      <c r="AA172">
        <f t="shared" si="57"/>
        <v>-1.0366800436787393E-3</v>
      </c>
      <c r="AB172">
        <f>SUMPRODUCT($J$1:$N$1,U172:Y172)</f>
        <v>2.8030643631403652E-4</v>
      </c>
      <c r="AC172">
        <f t="shared" si="58"/>
        <v>-1.3169864799927758E-3</v>
      </c>
    </row>
    <row r="173" spans="1:29" x14ac:dyDescent="0.35">
      <c r="A173" s="1">
        <v>44173.493055555555</v>
      </c>
      <c r="B173">
        <v>1085.1949999999999</v>
      </c>
      <c r="C173">
        <v>0.74185000000000001</v>
      </c>
      <c r="D173">
        <v>6.51715</v>
      </c>
      <c r="E173">
        <v>14178</v>
      </c>
      <c r="F173">
        <v>28.0015</v>
      </c>
      <c r="G173">
        <v>48.215000000000003</v>
      </c>
      <c r="I173">
        <f t="shared" si="49"/>
        <v>9.6850513538315752E-4</v>
      </c>
      <c r="J173">
        <f t="shared" si="47"/>
        <v>-1.0099649878804184E-3</v>
      </c>
      <c r="K173">
        <f t="shared" si="50"/>
        <v>1.0291147309327009E-3</v>
      </c>
      <c r="L173">
        <f t="shared" si="44"/>
        <v>2.4692229002787336E-4</v>
      </c>
      <c r="M173">
        <f t="shared" si="48"/>
        <v>5.8960157227083698E-4</v>
      </c>
      <c r="N173">
        <f t="shared" si="45"/>
        <v>2.0744736023248223E-4</v>
      </c>
      <c r="P173" s="2">
        <f t="shared" si="42"/>
        <v>9.6850513538315752E-4</v>
      </c>
      <c r="Q173" s="2">
        <f t="shared" si="43"/>
        <v>8.3269474009120374E-4</v>
      </c>
      <c r="R173" s="2">
        <f t="shared" si="46"/>
        <v>1.3581039529195378E-4</v>
      </c>
      <c r="T173">
        <f t="shared" si="51"/>
        <v>-1.0366800436787393E-3</v>
      </c>
      <c r="U173">
        <f t="shared" si="52"/>
        <v>-5.3919255914258724E-4</v>
      </c>
      <c r="V173">
        <f t="shared" si="53"/>
        <v>1.3809717437829327E-4</v>
      </c>
      <c r="W173">
        <f t="shared" si="54"/>
        <v>3.5265904923198477E-5</v>
      </c>
      <c r="X173">
        <f t="shared" si="55"/>
        <v>1.7856186275588826E-5</v>
      </c>
      <c r="Y173">
        <f t="shared" si="56"/>
        <v>2.0740433475063824E-4</v>
      </c>
      <c r="AA173">
        <f t="shared" si="57"/>
        <v>-1.0366800436787393E-3</v>
      </c>
      <c r="AB173">
        <f>SUMPRODUCT($J$1:$N$1,U173:Y173)</f>
        <v>1.8844296011411124E-4</v>
      </c>
      <c r="AC173">
        <f t="shared" si="58"/>
        <v>-1.2251230037928506E-3</v>
      </c>
    </row>
    <row r="174" spans="1:29" x14ac:dyDescent="0.35">
      <c r="A174" s="1">
        <v>44173.493750000001</v>
      </c>
      <c r="B174">
        <v>1085.1949999999999</v>
      </c>
      <c r="C174">
        <v>0.74185000000000001</v>
      </c>
      <c r="D174">
        <v>6.5172499999999998</v>
      </c>
      <c r="E174">
        <v>14181</v>
      </c>
      <c r="F174">
        <v>28.0015</v>
      </c>
      <c r="G174">
        <v>48.215000000000003</v>
      </c>
      <c r="I174">
        <f t="shared" si="49"/>
        <v>9.6850513538315752E-4</v>
      </c>
      <c r="J174">
        <f t="shared" si="47"/>
        <v>-1.0099649878804184E-3</v>
      </c>
      <c r="K174">
        <f t="shared" si="50"/>
        <v>1.0444746522897397E-3</v>
      </c>
      <c r="L174">
        <f t="shared" si="44"/>
        <v>4.5856996719462195E-4</v>
      </c>
      <c r="M174">
        <f t="shared" si="48"/>
        <v>5.8960157227083698E-4</v>
      </c>
      <c r="N174">
        <f t="shared" si="45"/>
        <v>2.0744736023248223E-4</v>
      </c>
      <c r="P174" s="2">
        <f t="shared" si="42"/>
        <v>9.6850513538315752E-4</v>
      </c>
      <c r="Q174" s="2">
        <f t="shared" si="43"/>
        <v>8.6083232308407746E-4</v>
      </c>
      <c r="R174" s="2">
        <f t="shared" si="46"/>
        <v>1.0767281229908006E-4</v>
      </c>
      <c r="T174">
        <f t="shared" si="51"/>
        <v>-1.0366800436787393E-3</v>
      </c>
      <c r="U174">
        <f t="shared" si="52"/>
        <v>-5.3919255914258724E-4</v>
      </c>
      <c r="V174">
        <f t="shared" si="53"/>
        <v>1.2275116038207301E-4</v>
      </c>
      <c r="W174">
        <f t="shared" si="54"/>
        <v>-1.7629222198711769E-4</v>
      </c>
      <c r="X174">
        <f t="shared" si="55"/>
        <v>1.7856186275588826E-5</v>
      </c>
      <c r="Y174">
        <f t="shared" si="56"/>
        <v>2.0740433475063824E-4</v>
      </c>
      <c r="AA174">
        <f t="shared" si="57"/>
        <v>-1.0366800436787393E-3</v>
      </c>
      <c r="AB174">
        <f>SUMPRODUCT($J$1:$N$1,U174:Y174)</f>
        <v>1.6032046782400939E-4</v>
      </c>
      <c r="AC174">
        <f t="shared" si="58"/>
        <v>-1.1970005115027487E-3</v>
      </c>
    </row>
    <row r="175" spans="1:29" x14ac:dyDescent="0.35">
      <c r="A175" s="1">
        <v>44173.494444444441</v>
      </c>
      <c r="B175">
        <v>1085.1949999999999</v>
      </c>
      <c r="C175">
        <v>0.74175000000000002</v>
      </c>
      <c r="D175">
        <v>6.5174500000000002</v>
      </c>
      <c r="E175">
        <v>14179.5</v>
      </c>
      <c r="F175">
        <v>28.001999999999999</v>
      </c>
      <c r="G175">
        <v>48.225000000000001</v>
      </c>
      <c r="I175">
        <f t="shared" si="49"/>
        <v>9.6850513538315752E-4</v>
      </c>
      <c r="J175">
        <f t="shared" si="47"/>
        <v>-1.1446269862644964E-3</v>
      </c>
      <c r="K175">
        <f t="shared" si="50"/>
        <v>1.0751944950042613E-3</v>
      </c>
      <c r="L175">
        <f t="shared" si="44"/>
        <v>3.5274612861124766E-4</v>
      </c>
      <c r="M175">
        <f t="shared" si="48"/>
        <v>6.0746828658198027E-4</v>
      </c>
      <c r="N175">
        <f t="shared" si="45"/>
        <v>4.1489472046474241E-4</v>
      </c>
      <c r="P175" s="2">
        <f t="shared" si="42"/>
        <v>9.6850513538315752E-4</v>
      </c>
      <c r="Q175" s="2">
        <f t="shared" si="43"/>
        <v>9.2098633972828982E-4</v>
      </c>
      <c r="R175" s="2">
        <f t="shared" si="46"/>
        <v>4.7518795654867703E-5</v>
      </c>
      <c r="T175">
        <f t="shared" si="51"/>
        <v>-1.0366800436787393E-3</v>
      </c>
      <c r="U175">
        <f t="shared" si="52"/>
        <v>-4.0444893832147777E-4</v>
      </c>
      <c r="V175">
        <f t="shared" si="53"/>
        <v>9.2060545151761985E-5</v>
      </c>
      <c r="W175">
        <f t="shared" si="54"/>
        <v>-7.0524348531275649E-5</v>
      </c>
      <c r="X175">
        <f t="shared" si="55"/>
        <v>0</v>
      </c>
      <c r="Y175">
        <f t="shared" si="56"/>
        <v>0</v>
      </c>
      <c r="AA175">
        <f t="shared" si="57"/>
        <v>-1.0366800436787393E-3</v>
      </c>
      <c r="AB175">
        <f>SUMPRODUCT($J$1:$N$1,U175:Y175)</f>
        <v>1.0016885766894531E-4</v>
      </c>
      <c r="AC175">
        <f t="shared" si="58"/>
        <v>-1.1368489013476846E-3</v>
      </c>
    </row>
    <row r="176" spans="1:29" x14ac:dyDescent="0.35">
      <c r="A176" s="1">
        <v>44173.495138888888</v>
      </c>
      <c r="B176">
        <v>1085.1949999999999</v>
      </c>
      <c r="C176">
        <v>0.74165000000000003</v>
      </c>
      <c r="D176">
        <v>6.5174500000000002</v>
      </c>
      <c r="E176">
        <v>14181</v>
      </c>
      <c r="F176">
        <v>28.0015</v>
      </c>
      <c r="G176">
        <v>48.23</v>
      </c>
      <c r="I176">
        <f t="shared" si="49"/>
        <v>9.6850513538315752E-4</v>
      </c>
      <c r="J176">
        <f t="shared" si="47"/>
        <v>-1.2792889846485744E-3</v>
      </c>
      <c r="K176">
        <f t="shared" si="50"/>
        <v>1.0751944950042613E-3</v>
      </c>
      <c r="L176">
        <f t="shared" si="44"/>
        <v>4.5856996719462195E-4</v>
      </c>
      <c r="M176">
        <f t="shared" si="48"/>
        <v>5.8960157227083698E-4</v>
      </c>
      <c r="N176">
        <f t="shared" si="45"/>
        <v>5.1861840058076147E-4</v>
      </c>
      <c r="P176" s="2">
        <f t="shared" si="42"/>
        <v>9.6850513538315752E-4</v>
      </c>
      <c r="Q176" s="2">
        <f t="shared" si="43"/>
        <v>9.6435554827508773E-4</v>
      </c>
      <c r="R176" s="2">
        <f t="shared" si="46"/>
        <v>4.1495871080697924E-6</v>
      </c>
      <c r="T176">
        <f t="shared" si="51"/>
        <v>-1.0366800436787393E-3</v>
      </c>
      <c r="U176">
        <f t="shared" si="52"/>
        <v>-2.6966898132541051E-4</v>
      </c>
      <c r="V176">
        <f t="shared" si="53"/>
        <v>9.2060545151761985E-5</v>
      </c>
      <c r="W176">
        <f t="shared" si="54"/>
        <v>-1.7629222198711769E-4</v>
      </c>
      <c r="X176">
        <f t="shared" si="55"/>
        <v>1.7856186275588826E-5</v>
      </c>
      <c r="Y176">
        <f t="shared" si="56"/>
        <v>-1.0366991499055622E-4</v>
      </c>
      <c r="AA176">
        <f t="shared" si="57"/>
        <v>-1.0366800436787393E-3</v>
      </c>
      <c r="AB176">
        <f>SUMPRODUCT($J$1:$N$1,U176:Y176)</f>
        <v>5.6790429383438863E-5</v>
      </c>
      <c r="AC176">
        <f t="shared" si="58"/>
        <v>-1.0934704730621782E-3</v>
      </c>
    </row>
    <row r="177" spans="1:29" x14ac:dyDescent="0.35">
      <c r="A177" s="1">
        <v>44173.495833333334</v>
      </c>
      <c r="B177">
        <v>1085.1949999999999</v>
      </c>
      <c r="C177">
        <v>0.74180000000000001</v>
      </c>
      <c r="D177">
        <v>6.5168499999999998</v>
      </c>
      <c r="E177">
        <v>14182.5</v>
      </c>
      <c r="F177">
        <v>28.0015</v>
      </c>
      <c r="G177">
        <v>48.23</v>
      </c>
      <c r="I177">
        <f t="shared" si="49"/>
        <v>9.6850513538315752E-4</v>
      </c>
      <c r="J177">
        <f t="shared" si="47"/>
        <v>-1.077295987072513E-3</v>
      </c>
      <c r="K177">
        <f t="shared" si="50"/>
        <v>9.830349668609184E-4</v>
      </c>
      <c r="L177">
        <f t="shared" si="44"/>
        <v>5.6439380577799625E-4</v>
      </c>
      <c r="M177">
        <f t="shared" si="48"/>
        <v>5.8960157227083698E-4</v>
      </c>
      <c r="N177">
        <f t="shared" si="45"/>
        <v>5.1861840058076147E-4</v>
      </c>
      <c r="P177" s="2">
        <f t="shared" si="42"/>
        <v>9.6850513538315752E-4</v>
      </c>
      <c r="Q177" s="2">
        <f t="shared" si="43"/>
        <v>9.0165466649134952E-4</v>
      </c>
      <c r="R177" s="2">
        <f t="shared" si="46"/>
        <v>6.6850468891808002E-5</v>
      </c>
      <c r="T177">
        <f t="shared" si="51"/>
        <v>-1.0366800436787393E-3</v>
      </c>
      <c r="U177">
        <f t="shared" si="52"/>
        <v>-4.7182528983547023E-4</v>
      </c>
      <c r="V177">
        <f t="shared" si="53"/>
        <v>1.8413804215233753E-4</v>
      </c>
      <c r="W177">
        <f t="shared" si="54"/>
        <v>-2.8203772254542514E-4</v>
      </c>
      <c r="X177">
        <f t="shared" si="55"/>
        <v>1.7856186275588826E-5</v>
      </c>
      <c r="Y177">
        <f t="shared" si="56"/>
        <v>-1.0366991499055622E-4</v>
      </c>
      <c r="AA177">
        <f t="shared" si="57"/>
        <v>-1.0366800436787393E-3</v>
      </c>
      <c r="AB177">
        <f>SUMPRODUCT($J$1:$N$1,U177:Y177)</f>
        <v>1.1949137117069199E-4</v>
      </c>
      <c r="AC177">
        <f t="shared" si="58"/>
        <v>-1.1561714148494314E-3</v>
      </c>
    </row>
    <row r="178" spans="1:29" x14ac:dyDescent="0.35">
      <c r="A178" s="1">
        <v>44173.496527777781</v>
      </c>
      <c r="B178">
        <v>1085.585</v>
      </c>
      <c r="C178">
        <v>0.74185000000000001</v>
      </c>
      <c r="D178">
        <v>6.5173500000000004</v>
      </c>
      <c r="E178">
        <v>14182</v>
      </c>
      <c r="F178">
        <v>28.0015</v>
      </c>
      <c r="G178">
        <v>48.23</v>
      </c>
      <c r="I178">
        <f t="shared" si="49"/>
        <v>1.3282356142398921E-3</v>
      </c>
      <c r="J178">
        <f t="shared" si="47"/>
        <v>-1.0099649878804184E-3</v>
      </c>
      <c r="K178">
        <f t="shared" si="50"/>
        <v>1.0598345736470005E-3</v>
      </c>
      <c r="L178">
        <f t="shared" si="44"/>
        <v>5.2911919291687148E-4</v>
      </c>
      <c r="M178">
        <f t="shared" si="48"/>
        <v>5.8960157227083698E-4</v>
      </c>
      <c r="N178">
        <f t="shared" si="45"/>
        <v>5.1861840058076147E-4</v>
      </c>
      <c r="P178" s="2">
        <f t="shared" si="42"/>
        <v>1.3282356142398921E-3</v>
      </c>
      <c r="Q178" s="2">
        <f t="shared" si="43"/>
        <v>9.1980688735654004E-4</v>
      </c>
      <c r="R178" s="2">
        <f t="shared" si="46"/>
        <v>4.0842872688335208E-4</v>
      </c>
      <c r="T178">
        <f t="shared" si="51"/>
        <v>-1.3955609187673579E-3</v>
      </c>
      <c r="U178">
        <f t="shared" si="52"/>
        <v>-5.3919255914258724E-4</v>
      </c>
      <c r="V178">
        <f t="shared" si="53"/>
        <v>1.0740561731359399E-4</v>
      </c>
      <c r="W178">
        <f t="shared" si="54"/>
        <v>-2.4679170779862147E-4</v>
      </c>
      <c r="X178">
        <f t="shared" si="55"/>
        <v>1.7856186275588826E-5</v>
      </c>
      <c r="Y178">
        <f t="shared" si="56"/>
        <v>-1.0366991499055622E-4</v>
      </c>
      <c r="AA178">
        <f t="shared" si="57"/>
        <v>-1.3955609187673579E-3</v>
      </c>
      <c r="AB178">
        <f>SUMPRODUCT($J$1:$N$1,U178:Y178)</f>
        <v>1.0137120364036079E-4</v>
      </c>
      <c r="AC178">
        <f t="shared" si="58"/>
        <v>-1.4969321224077186E-3</v>
      </c>
    </row>
    <row r="179" spans="1:29" x14ac:dyDescent="0.35">
      <c r="A179" s="1">
        <v>44173.49722222222</v>
      </c>
      <c r="B179">
        <v>1085.58</v>
      </c>
      <c r="C179">
        <v>0.74165000000000003</v>
      </c>
      <c r="D179">
        <v>6.5179499999999999</v>
      </c>
      <c r="E179">
        <v>14182</v>
      </c>
      <c r="F179">
        <v>28.0045</v>
      </c>
      <c r="G179">
        <v>48.23</v>
      </c>
      <c r="I179">
        <f t="shared" si="49"/>
        <v>1.3236236850235894E-3</v>
      </c>
      <c r="J179">
        <f t="shared" si="47"/>
        <v>-1.2792889846485744E-3</v>
      </c>
      <c r="K179">
        <f t="shared" si="50"/>
        <v>1.1519941017903434E-3</v>
      </c>
      <c r="L179">
        <f t="shared" si="44"/>
        <v>5.2911919291687148E-4</v>
      </c>
      <c r="M179">
        <f t="shared" si="48"/>
        <v>6.9680185813836282E-4</v>
      </c>
      <c r="N179">
        <f t="shared" si="45"/>
        <v>5.1861840058076147E-4</v>
      </c>
      <c r="P179" s="2">
        <f t="shared" si="42"/>
        <v>1.3236236850235894E-3</v>
      </c>
      <c r="Q179" s="2">
        <f t="shared" si="43"/>
        <v>1.0346906913736658E-3</v>
      </c>
      <c r="R179" s="2">
        <f t="shared" si="46"/>
        <v>2.8893299364992362E-4</v>
      </c>
      <c r="T179">
        <f t="shared" si="51"/>
        <v>-1.3909615136609155E-3</v>
      </c>
      <c r="U179">
        <f t="shared" si="52"/>
        <v>-2.6966898132541051E-4</v>
      </c>
      <c r="V179">
        <f t="shared" si="53"/>
        <v>1.5342247178917745E-5</v>
      </c>
      <c r="W179">
        <f t="shared" si="54"/>
        <v>-2.4679170779862147E-4</v>
      </c>
      <c r="X179">
        <f t="shared" si="55"/>
        <v>-8.9271367101795285E-5</v>
      </c>
      <c r="Y179">
        <f t="shared" si="56"/>
        <v>-1.0366991499055622E-4</v>
      </c>
      <c r="AA179">
        <f t="shared" si="57"/>
        <v>-1.3909615136609155E-3</v>
      </c>
      <c r="AB179">
        <f>SUMPRODUCT($J$1:$N$1,U179:Y179)</f>
        <v>-1.3484246371291817E-5</v>
      </c>
      <c r="AC179">
        <f t="shared" si="58"/>
        <v>-1.3774772672896236E-3</v>
      </c>
    </row>
    <row r="180" spans="1:29" x14ac:dyDescent="0.35">
      <c r="A180" s="1">
        <v>44173.497916666667</v>
      </c>
      <c r="B180">
        <v>1085.5450000000001</v>
      </c>
      <c r="C180">
        <v>0.74155000000000004</v>
      </c>
      <c r="D180">
        <v>6.5174000000000003</v>
      </c>
      <c r="E180">
        <v>14182</v>
      </c>
      <c r="F180">
        <v>28.0045</v>
      </c>
      <c r="G180">
        <v>48.23</v>
      </c>
      <c r="I180">
        <f t="shared" si="49"/>
        <v>1.2913401805110247E-3</v>
      </c>
      <c r="J180">
        <f t="shared" si="47"/>
        <v>-1.4139509830325414E-3</v>
      </c>
      <c r="K180">
        <f t="shared" si="50"/>
        <v>1.0675145343257419E-3</v>
      </c>
      <c r="L180">
        <f t="shared" si="44"/>
        <v>5.2911919291687148E-4</v>
      </c>
      <c r="M180">
        <f t="shared" si="48"/>
        <v>6.9680185813836282E-4</v>
      </c>
      <c r="N180">
        <f t="shared" si="45"/>
        <v>5.1861840058076147E-4</v>
      </c>
      <c r="P180" s="2">
        <f t="shared" si="42"/>
        <v>1.2913401805110247E-3</v>
      </c>
      <c r="Q180" s="2">
        <f t="shared" si="43"/>
        <v>1.020927954507727E-3</v>
      </c>
      <c r="R180" s="2">
        <f t="shared" si="46"/>
        <v>2.7041222600329771E-4</v>
      </c>
      <c r="T180">
        <f t="shared" si="51"/>
        <v>-1.358764491568909E-3</v>
      </c>
      <c r="U180">
        <f t="shared" si="52"/>
        <v>-1.3485267345425545E-4</v>
      </c>
      <c r="V180">
        <f t="shared" si="53"/>
        <v>9.973302237087367E-5</v>
      </c>
      <c r="W180">
        <f t="shared" si="54"/>
        <v>-2.4679170779862147E-4</v>
      </c>
      <c r="X180">
        <f t="shared" si="55"/>
        <v>-8.9271367101795285E-5</v>
      </c>
      <c r="Y180">
        <f t="shared" si="56"/>
        <v>-1.0366991499055622E-4</v>
      </c>
      <c r="AA180">
        <f t="shared" si="57"/>
        <v>-1.358764491568909E-3</v>
      </c>
      <c r="AB180">
        <f>SUMPRODUCT($J$1:$N$1,U180:Y180)</f>
        <v>2.1445962149535692E-7</v>
      </c>
      <c r="AC180">
        <f t="shared" si="58"/>
        <v>-1.3589789511904043E-3</v>
      </c>
    </row>
    <row r="181" spans="1:29" x14ac:dyDescent="0.35">
      <c r="A181" s="1">
        <v>44173.498611111114</v>
      </c>
      <c r="B181">
        <v>1085.6949999999999</v>
      </c>
      <c r="C181">
        <v>0.74139999999999995</v>
      </c>
      <c r="D181">
        <v>6.5179</v>
      </c>
      <c r="E181">
        <v>14182</v>
      </c>
      <c r="F181">
        <v>28.0045</v>
      </c>
      <c r="G181">
        <v>48.23</v>
      </c>
      <c r="I181">
        <f t="shared" si="49"/>
        <v>1.4296980569941109E-3</v>
      </c>
      <c r="J181">
        <f t="shared" si="47"/>
        <v>-1.6159439806088249E-3</v>
      </c>
      <c r="K181">
        <f t="shared" si="50"/>
        <v>1.144314141111602E-3</v>
      </c>
      <c r="L181">
        <f t="shared" si="44"/>
        <v>5.2911919291687148E-4</v>
      </c>
      <c r="M181">
        <f t="shared" si="48"/>
        <v>6.9680185813836282E-4</v>
      </c>
      <c r="N181">
        <f t="shared" si="45"/>
        <v>5.1861840058076147E-4</v>
      </c>
      <c r="P181" s="2">
        <f t="shared" si="42"/>
        <v>1.4296980569941109E-3</v>
      </c>
      <c r="Q181" s="2">
        <f t="shared" si="43"/>
        <v>1.0877911418306621E-3</v>
      </c>
      <c r="R181" s="2">
        <f t="shared" si="46"/>
        <v>3.4190691516344882E-4</v>
      </c>
      <c r="T181">
        <f t="shared" si="51"/>
        <v>-1.4967371130935048E-3</v>
      </c>
      <c r="U181">
        <f t="shared" si="52"/>
        <v>6.7439978419292501E-5</v>
      </c>
      <c r="V181">
        <f t="shared" si="53"/>
        <v>2.3013547308048388E-5</v>
      </c>
      <c r="W181">
        <f t="shared" si="54"/>
        <v>-2.4679170779862147E-4</v>
      </c>
      <c r="X181">
        <f t="shared" si="55"/>
        <v>-8.9271367101795285E-5</v>
      </c>
      <c r="Y181">
        <f t="shared" si="56"/>
        <v>-1.0366991499055622E-4</v>
      </c>
      <c r="AA181">
        <f t="shared" si="57"/>
        <v>-1.4967371130935048E-3</v>
      </c>
      <c r="AB181">
        <f>SUMPRODUCT($J$1:$N$1,U181:Y181)</f>
        <v>-6.6664476945071528E-5</v>
      </c>
      <c r="AC181">
        <f t="shared" si="58"/>
        <v>-1.4300726361484333E-3</v>
      </c>
    </row>
    <row r="182" spans="1:29" x14ac:dyDescent="0.35">
      <c r="A182" s="1">
        <v>44173.499305555553</v>
      </c>
      <c r="B182">
        <v>1085.6949999999999</v>
      </c>
      <c r="C182">
        <v>0.74129999999999996</v>
      </c>
      <c r="D182">
        <v>6.5178500000000001</v>
      </c>
      <c r="E182">
        <v>14182</v>
      </c>
      <c r="F182">
        <v>28.0045</v>
      </c>
      <c r="G182">
        <v>48.23</v>
      </c>
      <c r="I182">
        <f t="shared" si="49"/>
        <v>1.4296980569941109E-3</v>
      </c>
      <c r="J182">
        <f t="shared" si="47"/>
        <v>-1.7506059789927919E-3</v>
      </c>
      <c r="K182">
        <f t="shared" si="50"/>
        <v>1.1366341804330826E-3</v>
      </c>
      <c r="L182">
        <f t="shared" si="44"/>
        <v>5.2911919291687148E-4</v>
      </c>
      <c r="M182">
        <f t="shared" si="48"/>
        <v>6.9680185813836282E-4</v>
      </c>
      <c r="N182">
        <f t="shared" si="45"/>
        <v>5.1861840058076147E-4</v>
      </c>
      <c r="P182" s="2">
        <f t="shared" si="42"/>
        <v>1.4296980569941109E-3</v>
      </c>
      <c r="Q182" s="2">
        <f t="shared" si="43"/>
        <v>1.1070500248220592E-3</v>
      </c>
      <c r="R182" s="2">
        <f t="shared" si="46"/>
        <v>3.2264803217205173E-4</v>
      </c>
      <c r="T182">
        <f t="shared" si="51"/>
        <v>-1.4967371130935048E-3</v>
      </c>
      <c r="U182">
        <f t="shared" si="52"/>
        <v>2.0234722784318038E-4</v>
      </c>
      <c r="V182">
        <f t="shared" si="53"/>
        <v>3.0684965134142317E-5</v>
      </c>
      <c r="W182">
        <f t="shared" si="54"/>
        <v>-2.4679170779862147E-4</v>
      </c>
      <c r="X182">
        <f t="shared" si="55"/>
        <v>-8.9271367101795285E-5</v>
      </c>
      <c r="Y182">
        <f t="shared" si="56"/>
        <v>-1.0366991499055622E-4</v>
      </c>
      <c r="AA182">
        <f t="shared" si="57"/>
        <v>-1.4967371130935048E-3</v>
      </c>
      <c r="AB182">
        <f>SUMPRODUCT($J$1:$N$1,U182:Y182)</f>
        <v>-8.5968122064269487E-5</v>
      </c>
      <c r="AC182">
        <f t="shared" si="58"/>
        <v>-1.4107689910292352E-3</v>
      </c>
    </row>
    <row r="183" spans="1:29" x14ac:dyDescent="0.35">
      <c r="A183" s="1">
        <v>44173.5</v>
      </c>
      <c r="B183">
        <v>1085.895</v>
      </c>
      <c r="C183">
        <v>0.74124999999999996</v>
      </c>
      <c r="D183">
        <v>6.5181500000000003</v>
      </c>
      <c r="E183">
        <v>14182</v>
      </c>
      <c r="F183">
        <v>28.002500000000001</v>
      </c>
      <c r="G183">
        <v>48.23</v>
      </c>
      <c r="I183">
        <f t="shared" si="49"/>
        <v>1.6141752256386699E-3</v>
      </c>
      <c r="J183">
        <f t="shared" si="47"/>
        <v>-1.8179369781848864E-3</v>
      </c>
      <c r="K183">
        <f t="shared" si="50"/>
        <v>1.1827139445046431E-3</v>
      </c>
      <c r="L183">
        <f t="shared" si="44"/>
        <v>5.2911919291687148E-4</v>
      </c>
      <c r="M183">
        <f t="shared" si="48"/>
        <v>6.2533500089334559E-4</v>
      </c>
      <c r="N183">
        <f t="shared" si="45"/>
        <v>5.1861840058076147E-4</v>
      </c>
      <c r="P183" s="2">
        <f t="shared" si="42"/>
        <v>1.6141752256386699E-3</v>
      </c>
      <c r="Q183" s="2">
        <f t="shared" si="43"/>
        <v>1.1180530057355999E-3</v>
      </c>
      <c r="R183" s="2">
        <f t="shared" si="46"/>
        <v>4.9612221990307003E-4</v>
      </c>
      <c r="T183">
        <f t="shared" si="51"/>
        <v>-1.6806413143075627E-3</v>
      </c>
      <c r="U183">
        <f t="shared" si="52"/>
        <v>2.6981450252971939E-4</v>
      </c>
      <c r="V183">
        <f t="shared" si="53"/>
        <v>-1.534177642437129E-5</v>
      </c>
      <c r="W183">
        <f t="shared" si="54"/>
        <v>-2.4679170779862147E-4</v>
      </c>
      <c r="X183">
        <f t="shared" si="55"/>
        <v>-1.7855548611778183E-5</v>
      </c>
      <c r="Y183">
        <f t="shared" si="56"/>
        <v>-1.0366991499055622E-4</v>
      </c>
      <c r="AA183">
        <f t="shared" si="57"/>
        <v>-1.6806413143075627E-3</v>
      </c>
      <c r="AB183">
        <f>SUMPRODUCT($J$1:$N$1,U183:Y183)</f>
        <v>-9.6985484027795066E-5</v>
      </c>
      <c r="AC183">
        <f t="shared" si="58"/>
        <v>-1.5836558302797677E-3</v>
      </c>
    </row>
    <row r="184" spans="1:29" x14ac:dyDescent="0.35">
      <c r="A184" s="1">
        <v>44173.500694444447</v>
      </c>
      <c r="B184">
        <v>1085.9949999999999</v>
      </c>
      <c r="C184">
        <v>0.74134999999999995</v>
      </c>
      <c r="D184">
        <v>6.5183</v>
      </c>
      <c r="E184">
        <v>14182</v>
      </c>
      <c r="F184">
        <v>28.002500000000001</v>
      </c>
      <c r="G184">
        <v>48.23</v>
      </c>
      <c r="I184">
        <f t="shared" si="49"/>
        <v>1.7064138099607273E-3</v>
      </c>
      <c r="J184">
        <f t="shared" si="47"/>
        <v>-1.6832749798008084E-3</v>
      </c>
      <c r="K184">
        <f t="shared" si="50"/>
        <v>1.2057538265404233E-3</v>
      </c>
      <c r="L184">
        <f t="shared" si="44"/>
        <v>5.2911919291687148E-4</v>
      </c>
      <c r="M184">
        <f t="shared" si="48"/>
        <v>6.2533500089334559E-4</v>
      </c>
      <c r="N184">
        <f t="shared" si="45"/>
        <v>5.1861840058076147E-4</v>
      </c>
      <c r="P184" s="2">
        <f t="shared" si="42"/>
        <v>1.7064138099607273E-3</v>
      </c>
      <c r="Q184" s="2">
        <f t="shared" si="43"/>
        <v>1.1053984467156704E-3</v>
      </c>
      <c r="R184" s="2">
        <f t="shared" si="46"/>
        <v>6.0101536324505696E-4</v>
      </c>
      <c r="T184">
        <f t="shared" si="51"/>
        <v>-1.7725680136648769E-3</v>
      </c>
      <c r="U184">
        <f t="shared" si="52"/>
        <v>1.3488905375336202E-4</v>
      </c>
      <c r="V184">
        <f t="shared" si="53"/>
        <v>-3.8353558443171565E-5</v>
      </c>
      <c r="W184">
        <f t="shared" si="54"/>
        <v>-2.4679170779862147E-4</v>
      </c>
      <c r="X184">
        <f t="shared" si="55"/>
        <v>-1.7855548611778183E-5</v>
      </c>
      <c r="Y184">
        <f t="shared" si="56"/>
        <v>-1.0366991499055622E-4</v>
      </c>
      <c r="AA184">
        <f t="shared" si="57"/>
        <v>-1.7725680136648769E-3</v>
      </c>
      <c r="AB184">
        <f>SUMPRODUCT($J$1:$N$1,U184:Y184)</f>
        <v>-8.4274704773437906E-5</v>
      </c>
      <c r="AC184">
        <f t="shared" si="58"/>
        <v>-1.6882933088914391E-3</v>
      </c>
    </row>
    <row r="185" spans="1:29" x14ac:dyDescent="0.35">
      <c r="A185" s="1">
        <v>44173.501388888886</v>
      </c>
      <c r="B185">
        <v>1085.9949999999999</v>
      </c>
      <c r="C185">
        <v>0.74134999999999995</v>
      </c>
      <c r="D185">
        <v>6.5185000000000004</v>
      </c>
      <c r="E185">
        <v>14183</v>
      </c>
      <c r="F185">
        <v>28.0015</v>
      </c>
      <c r="G185">
        <v>48.23</v>
      </c>
      <c r="I185">
        <f t="shared" si="49"/>
        <v>1.7064138099607273E-3</v>
      </c>
      <c r="J185">
        <f t="shared" si="47"/>
        <v>-1.6832749798008084E-3</v>
      </c>
      <c r="K185">
        <f t="shared" si="50"/>
        <v>1.236473669254945E-3</v>
      </c>
      <c r="L185">
        <f t="shared" si="44"/>
        <v>5.9966841863912101E-4</v>
      </c>
      <c r="M185">
        <f t="shared" si="48"/>
        <v>5.8960157227083698E-4</v>
      </c>
      <c r="N185">
        <f t="shared" si="45"/>
        <v>5.1861840058076147E-4</v>
      </c>
      <c r="P185" s="2">
        <f t="shared" si="42"/>
        <v>1.7064138099607273E-3</v>
      </c>
      <c r="Q185" s="2">
        <f t="shared" si="43"/>
        <v>1.1157395909211104E-3</v>
      </c>
      <c r="R185" s="2">
        <f t="shared" si="46"/>
        <v>5.9067421903961697E-4</v>
      </c>
      <c r="T185">
        <f t="shared" si="51"/>
        <v>-1.7725680136648769E-3</v>
      </c>
      <c r="U185">
        <f t="shared" si="52"/>
        <v>1.3488905375336202E-4</v>
      </c>
      <c r="V185">
        <f t="shared" si="53"/>
        <v>-6.903428702931258E-5</v>
      </c>
      <c r="W185">
        <f t="shared" si="54"/>
        <v>-3.1728125220331638E-4</v>
      </c>
      <c r="X185">
        <f t="shared" si="55"/>
        <v>1.7856186275588826E-5</v>
      </c>
      <c r="Y185">
        <f t="shared" si="56"/>
        <v>-1.0366991499055622E-4</v>
      </c>
      <c r="AA185">
        <f t="shared" si="57"/>
        <v>-1.7725680136648769E-3</v>
      </c>
      <c r="AB185">
        <f>SUMPRODUCT($J$1:$N$1,U185:Y185)</f>
        <v>-9.45990574563714E-5</v>
      </c>
      <c r="AC185">
        <f t="shared" si="58"/>
        <v>-1.6779689562085056E-3</v>
      </c>
    </row>
    <row r="186" spans="1:29" x14ac:dyDescent="0.35">
      <c r="A186" s="1">
        <v>44173.502083333333</v>
      </c>
      <c r="B186">
        <v>1085.9949999999999</v>
      </c>
      <c r="C186">
        <v>0.74145000000000005</v>
      </c>
      <c r="D186">
        <v>6.5173500000000004</v>
      </c>
      <c r="E186">
        <v>14183</v>
      </c>
      <c r="F186">
        <v>28.0015</v>
      </c>
      <c r="G186">
        <v>48.23</v>
      </c>
      <c r="I186">
        <f t="shared" si="49"/>
        <v>1.7064138099607273E-3</v>
      </c>
      <c r="J186">
        <f t="shared" si="47"/>
        <v>-1.5486129814166194E-3</v>
      </c>
      <c r="K186">
        <f t="shared" si="50"/>
        <v>1.0598345736470005E-3</v>
      </c>
      <c r="L186">
        <f t="shared" si="44"/>
        <v>5.9966841863912101E-4</v>
      </c>
      <c r="M186">
        <f t="shared" si="48"/>
        <v>5.8960157227083698E-4</v>
      </c>
      <c r="N186">
        <f t="shared" si="45"/>
        <v>5.1861840058076147E-4</v>
      </c>
      <c r="P186" s="2">
        <f t="shared" si="42"/>
        <v>1.7064138099607273E-3</v>
      </c>
      <c r="Q186" s="2">
        <f t="shared" si="43"/>
        <v>1.0172288202721269E-3</v>
      </c>
      <c r="R186" s="2">
        <f t="shared" si="46"/>
        <v>6.8918498968860041E-4</v>
      </c>
      <c r="T186">
        <f t="shared" si="51"/>
        <v>-1.7725680136648769E-3</v>
      </c>
      <c r="U186">
        <f t="shared" si="52"/>
        <v>0</v>
      </c>
      <c r="V186">
        <f t="shared" si="53"/>
        <v>1.0740561731359399E-4</v>
      </c>
      <c r="W186">
        <f t="shared" si="54"/>
        <v>-3.1728125220331638E-4</v>
      </c>
      <c r="X186">
        <f t="shared" si="55"/>
        <v>1.7856186275588826E-5</v>
      </c>
      <c r="Y186">
        <f t="shared" si="56"/>
        <v>-1.0366991499055622E-4</v>
      </c>
      <c r="AA186">
        <f t="shared" si="57"/>
        <v>-1.7725680136648769E-3</v>
      </c>
      <c r="AB186">
        <f>SUMPRODUCT($J$1:$N$1,U186:Y186)</f>
        <v>3.8641071584603454E-6</v>
      </c>
      <c r="AC186">
        <f t="shared" si="58"/>
        <v>-1.7764321208233373E-3</v>
      </c>
    </row>
    <row r="187" spans="1:29" x14ac:dyDescent="0.35">
      <c r="A187" s="1">
        <v>44173.50277777778</v>
      </c>
      <c r="B187">
        <v>1085.9949999999999</v>
      </c>
      <c r="C187">
        <v>0.74150000000000005</v>
      </c>
      <c r="D187">
        <v>6.5171999999999999</v>
      </c>
      <c r="E187">
        <v>14183</v>
      </c>
      <c r="F187">
        <v>28.0015</v>
      </c>
      <c r="G187">
        <v>48.23</v>
      </c>
      <c r="I187">
        <f t="shared" si="49"/>
        <v>1.7064138099607273E-3</v>
      </c>
      <c r="J187">
        <f t="shared" si="47"/>
        <v>-1.4812819822246359E-3</v>
      </c>
      <c r="K187">
        <f t="shared" si="50"/>
        <v>1.0367946916112203E-3</v>
      </c>
      <c r="L187">
        <f t="shared" si="44"/>
        <v>5.9966841863912101E-4</v>
      </c>
      <c r="M187">
        <f t="shared" si="48"/>
        <v>5.8960157227083698E-4</v>
      </c>
      <c r="N187">
        <f t="shared" si="45"/>
        <v>5.1861840058076147E-4</v>
      </c>
      <c r="P187" s="2">
        <f t="shared" si="42"/>
        <v>1.7064138099607273E-3</v>
      </c>
      <c r="Q187" s="2">
        <f t="shared" si="43"/>
        <v>9.960418118263991E-4</v>
      </c>
      <c r="R187" s="2">
        <f t="shared" si="46"/>
        <v>7.1037199813432823E-4</v>
      </c>
      <c r="T187">
        <f t="shared" si="51"/>
        <v>-1.7725680136648769E-3</v>
      </c>
      <c r="U187">
        <f t="shared" si="52"/>
        <v>-6.7430883344599124E-5</v>
      </c>
      <c r="V187">
        <f t="shared" si="53"/>
        <v>1.3042410851271669E-4</v>
      </c>
      <c r="W187">
        <f t="shared" si="54"/>
        <v>-3.1728125220331638E-4</v>
      </c>
      <c r="X187">
        <f t="shared" si="55"/>
        <v>1.7856186275588826E-5</v>
      </c>
      <c r="Y187">
        <f t="shared" si="56"/>
        <v>-1.0366991499055622E-4</v>
      </c>
      <c r="AA187">
        <f t="shared" si="57"/>
        <v>-1.7725680136648769E-3</v>
      </c>
      <c r="AB187">
        <f>SUMPRODUCT($J$1:$N$1,U187:Y187)</f>
        <v>2.5058652583391591E-5</v>
      </c>
      <c r="AC187">
        <f t="shared" si="58"/>
        <v>-1.7976266662482684E-3</v>
      </c>
    </row>
    <row r="188" spans="1:29" x14ac:dyDescent="0.35">
      <c r="A188" s="1">
        <v>44173.503472222219</v>
      </c>
      <c r="B188">
        <v>1085.9949999999999</v>
      </c>
      <c r="C188">
        <v>0.74155000000000004</v>
      </c>
      <c r="D188">
        <v>6.5171999999999999</v>
      </c>
      <c r="E188">
        <v>14183</v>
      </c>
      <c r="F188">
        <v>28.0015</v>
      </c>
      <c r="G188">
        <v>48.23</v>
      </c>
      <c r="I188">
        <f t="shared" si="49"/>
        <v>1.7064138099607273E-3</v>
      </c>
      <c r="J188">
        <f t="shared" si="47"/>
        <v>-1.4139509830325414E-3</v>
      </c>
      <c r="K188">
        <f t="shared" si="50"/>
        <v>1.0367946916112203E-3</v>
      </c>
      <c r="L188">
        <f t="shared" si="44"/>
        <v>5.9966841863912101E-4</v>
      </c>
      <c r="M188">
        <f t="shared" si="48"/>
        <v>5.8960157227083698E-4</v>
      </c>
      <c r="N188">
        <f t="shared" si="45"/>
        <v>5.1861840058076147E-4</v>
      </c>
      <c r="P188" s="2">
        <f t="shared" si="42"/>
        <v>1.7064138099607273E-3</v>
      </c>
      <c r="Q188" s="2">
        <f t="shared" si="43"/>
        <v>9.8476128933783409E-4</v>
      </c>
      <c r="R188" s="2">
        <f t="shared" si="46"/>
        <v>7.2165252062289325E-4</v>
      </c>
      <c r="T188">
        <f t="shared" si="51"/>
        <v>-1.7725680136648769E-3</v>
      </c>
      <c r="U188">
        <f t="shared" si="52"/>
        <v>-1.3485267345425545E-4</v>
      </c>
      <c r="V188">
        <f t="shared" si="53"/>
        <v>1.3042410851271669E-4</v>
      </c>
      <c r="W188">
        <f t="shared" si="54"/>
        <v>-3.1728125220331638E-4</v>
      </c>
      <c r="X188">
        <f t="shared" si="55"/>
        <v>1.7856186275588826E-5</v>
      </c>
      <c r="Y188">
        <f t="shared" si="56"/>
        <v>-1.0366991499055622E-4</v>
      </c>
      <c r="AA188">
        <f t="shared" si="57"/>
        <v>-1.7725680136648769E-3</v>
      </c>
      <c r="AB188">
        <f>SUMPRODUCT($J$1:$N$1,U188:Y188)</f>
        <v>3.6354386029756031E-5</v>
      </c>
      <c r="AC188">
        <f t="shared" si="58"/>
        <v>-1.808922399694633E-3</v>
      </c>
    </row>
    <row r="189" spans="1:29" x14ac:dyDescent="0.35">
      <c r="A189" s="1">
        <v>44173.504166666666</v>
      </c>
      <c r="B189">
        <v>1085.895</v>
      </c>
      <c r="C189">
        <v>0.74150000000000005</v>
      </c>
      <c r="D189">
        <v>6.5178500000000001</v>
      </c>
      <c r="E189">
        <v>14183</v>
      </c>
      <c r="F189">
        <v>28.0015</v>
      </c>
      <c r="G189">
        <v>48.23</v>
      </c>
      <c r="I189">
        <f t="shared" si="49"/>
        <v>1.6141752256386699E-3</v>
      </c>
      <c r="J189">
        <f t="shared" si="47"/>
        <v>-1.4812819822246359E-3</v>
      </c>
      <c r="K189">
        <f t="shared" si="50"/>
        <v>1.1366341804330826E-3</v>
      </c>
      <c r="L189">
        <f t="shared" si="44"/>
        <v>5.9966841863912101E-4</v>
      </c>
      <c r="M189">
        <f t="shared" si="48"/>
        <v>5.8960157227083698E-4</v>
      </c>
      <c r="N189">
        <f t="shared" si="45"/>
        <v>5.1861840058076147E-4</v>
      </c>
      <c r="P189" s="2">
        <f t="shared" si="42"/>
        <v>1.6141752256386699E-3</v>
      </c>
      <c r="Q189" s="2">
        <f t="shared" si="43"/>
        <v>1.0389699176409166E-3</v>
      </c>
      <c r="R189" s="2">
        <f t="shared" si="46"/>
        <v>5.7520530799775324E-4</v>
      </c>
      <c r="T189">
        <f t="shared" si="51"/>
        <v>-1.6806413143075627E-3</v>
      </c>
      <c r="U189">
        <f t="shared" si="52"/>
        <v>-6.7430883344599124E-5</v>
      </c>
      <c r="V189">
        <f t="shared" si="53"/>
        <v>3.0684965134142317E-5</v>
      </c>
      <c r="W189">
        <f t="shared" si="54"/>
        <v>-3.1728125220331638E-4</v>
      </c>
      <c r="X189">
        <f t="shared" si="55"/>
        <v>1.7856186275588826E-5</v>
      </c>
      <c r="Y189">
        <f t="shared" si="56"/>
        <v>-1.0366991499055622E-4</v>
      </c>
      <c r="AA189">
        <f t="shared" si="57"/>
        <v>-1.6806413143075627E-3</v>
      </c>
      <c r="AB189">
        <f>SUMPRODUCT($J$1:$N$1,U189:Y189)</f>
        <v>-1.7826307579457507E-5</v>
      </c>
      <c r="AC189">
        <f t="shared" si="58"/>
        <v>-1.6628150067281053E-3</v>
      </c>
    </row>
    <row r="190" spans="1:29" x14ac:dyDescent="0.35">
      <c r="A190" s="1">
        <v>44173.504861111112</v>
      </c>
      <c r="B190">
        <v>1085.895</v>
      </c>
      <c r="C190">
        <v>0.74145000000000005</v>
      </c>
      <c r="D190">
        <v>6.5182000000000002</v>
      </c>
      <c r="E190">
        <v>14183.5</v>
      </c>
      <c r="F190">
        <v>28.0015</v>
      </c>
      <c r="G190">
        <v>48.23</v>
      </c>
      <c r="I190">
        <f t="shared" si="49"/>
        <v>1.6141752256386699E-3</v>
      </c>
      <c r="J190">
        <f t="shared" si="47"/>
        <v>-1.5486129814166194E-3</v>
      </c>
      <c r="K190">
        <f t="shared" si="50"/>
        <v>1.1903939051833845E-3</v>
      </c>
      <c r="L190">
        <f t="shared" si="44"/>
        <v>6.3494303150024578E-4</v>
      </c>
      <c r="M190">
        <f t="shared" si="48"/>
        <v>5.8960157227083698E-4</v>
      </c>
      <c r="N190">
        <f t="shared" si="45"/>
        <v>5.1861840058076147E-4</v>
      </c>
      <c r="P190" s="2">
        <f t="shared" si="42"/>
        <v>1.6141752256386699E-3</v>
      </c>
      <c r="Q190" s="2">
        <f t="shared" si="43"/>
        <v>1.0769544505331977E-3</v>
      </c>
      <c r="R190" s="2">
        <f t="shared" si="46"/>
        <v>5.3722077510547214E-4</v>
      </c>
      <c r="T190">
        <f t="shared" si="51"/>
        <v>-1.6806413143075627E-3</v>
      </c>
      <c r="U190">
        <f t="shared" si="52"/>
        <v>0</v>
      </c>
      <c r="V190">
        <f t="shared" si="53"/>
        <v>-2.3012488110318863E-5</v>
      </c>
      <c r="W190">
        <f t="shared" si="54"/>
        <v>-3.5252229703530702E-4</v>
      </c>
      <c r="X190">
        <f t="shared" si="55"/>
        <v>1.7856186275588826E-5</v>
      </c>
      <c r="Y190">
        <f t="shared" si="56"/>
        <v>-1.0366991499055622E-4</v>
      </c>
      <c r="AA190">
        <f t="shared" si="57"/>
        <v>-1.6806413143075627E-3</v>
      </c>
      <c r="AB190">
        <f>SUMPRODUCT($J$1:$N$1,U190:Y190)</f>
        <v>-5.579738469328128E-5</v>
      </c>
      <c r="AC190">
        <f t="shared" si="58"/>
        <v>-1.6248439296142813E-3</v>
      </c>
    </row>
    <row r="191" spans="1:29" x14ac:dyDescent="0.35">
      <c r="A191" s="1">
        <v>44173.505555555559</v>
      </c>
      <c r="B191">
        <v>1085.895</v>
      </c>
      <c r="C191">
        <v>0.74160000000000004</v>
      </c>
      <c r="D191">
        <v>6.5178500000000001</v>
      </c>
      <c r="E191">
        <v>14183.5</v>
      </c>
      <c r="F191">
        <v>28.0015</v>
      </c>
      <c r="G191">
        <v>48.23</v>
      </c>
      <c r="I191">
        <f t="shared" si="49"/>
        <v>1.6141752256386699E-3</v>
      </c>
      <c r="J191">
        <f t="shared" si="47"/>
        <v>-1.3466199838405579E-3</v>
      </c>
      <c r="K191">
        <f t="shared" si="50"/>
        <v>1.1366341804330826E-3</v>
      </c>
      <c r="L191">
        <f t="shared" si="44"/>
        <v>6.3494303150024578E-4</v>
      </c>
      <c r="M191">
        <f t="shared" si="48"/>
        <v>5.8960157227083698E-4</v>
      </c>
      <c r="N191">
        <f t="shared" si="45"/>
        <v>5.1861840058076147E-4</v>
      </c>
      <c r="P191" s="2">
        <f t="shared" si="42"/>
        <v>1.6141752256386699E-3</v>
      </c>
      <c r="Q191" s="2">
        <f t="shared" si="43"/>
        <v>1.019997749167386E-3</v>
      </c>
      <c r="R191" s="2">
        <f t="shared" si="46"/>
        <v>5.9417747647128386E-4</v>
      </c>
      <c r="T191">
        <f t="shared" si="51"/>
        <v>-1.6806413143075627E-3</v>
      </c>
      <c r="U191">
        <f t="shared" si="52"/>
        <v>-2.0226537216827545E-4</v>
      </c>
      <c r="V191">
        <f t="shared" si="53"/>
        <v>3.0684965134142317E-5</v>
      </c>
      <c r="W191">
        <f t="shared" si="54"/>
        <v>-3.5252229703530702E-4</v>
      </c>
      <c r="X191">
        <f t="shared" si="55"/>
        <v>1.7856186275588826E-5</v>
      </c>
      <c r="Y191">
        <f t="shared" si="56"/>
        <v>-1.0366991499055622E-4</v>
      </c>
      <c r="AA191">
        <f t="shared" si="57"/>
        <v>-1.6806413143075627E-3</v>
      </c>
      <c r="AB191">
        <f>SUMPRODUCT($J$1:$N$1,U191:Y191)</f>
        <v>1.1781748994057522E-6</v>
      </c>
      <c r="AC191">
        <f t="shared" si="58"/>
        <v>-1.6818194892069685E-3</v>
      </c>
    </row>
    <row r="192" spans="1:29" x14ac:dyDescent="0.35">
      <c r="A192" s="1">
        <v>44173.506249999999</v>
      </c>
      <c r="B192">
        <v>1085.9849999999999</v>
      </c>
      <c r="C192">
        <v>0.74155000000000004</v>
      </c>
      <c r="D192">
        <v>6.5180499999999997</v>
      </c>
      <c r="E192">
        <v>14184</v>
      </c>
      <c r="F192">
        <v>28.0015</v>
      </c>
      <c r="G192">
        <v>48.23</v>
      </c>
      <c r="I192">
        <f t="shared" si="49"/>
        <v>1.697189951528566E-3</v>
      </c>
      <c r="J192">
        <f t="shared" si="47"/>
        <v>-1.4139509830325414E-3</v>
      </c>
      <c r="K192">
        <f t="shared" si="50"/>
        <v>1.1673540231473822E-3</v>
      </c>
      <c r="L192">
        <f t="shared" si="44"/>
        <v>6.7021764436137055E-4</v>
      </c>
      <c r="M192">
        <f t="shared" si="48"/>
        <v>5.8960157227083698E-4</v>
      </c>
      <c r="N192">
        <f t="shared" si="45"/>
        <v>5.1861840058076147E-4</v>
      </c>
      <c r="P192" s="2">
        <f t="shared" si="42"/>
        <v>1.697189951528566E-3</v>
      </c>
      <c r="Q192" s="2">
        <f t="shared" si="43"/>
        <v>1.0480757961023898E-3</v>
      </c>
      <c r="R192" s="2">
        <f t="shared" si="46"/>
        <v>6.4911415542617617E-4</v>
      </c>
      <c r="T192">
        <f t="shared" si="51"/>
        <v>-1.763376105563097E-3</v>
      </c>
      <c r="U192">
        <f t="shared" si="52"/>
        <v>-1.3485267345425545E-4</v>
      </c>
      <c r="V192">
        <f t="shared" si="53"/>
        <v>0</v>
      </c>
      <c r="W192">
        <f t="shared" si="54"/>
        <v>-3.8776085730396481E-4</v>
      </c>
      <c r="X192">
        <f t="shared" si="55"/>
        <v>1.7856186275588826E-5</v>
      </c>
      <c r="Y192">
        <f t="shared" si="56"/>
        <v>-1.0366991499055622E-4</v>
      </c>
      <c r="AA192">
        <f t="shared" si="57"/>
        <v>-1.763376105563097E-3</v>
      </c>
      <c r="AB192">
        <f>SUMPRODUCT($J$1:$N$1,U192:Y192)</f>
        <v>-2.689489545194943E-5</v>
      </c>
      <c r="AC192">
        <f t="shared" si="58"/>
        <v>-1.7364812101111475E-3</v>
      </c>
    </row>
    <row r="193" spans="1:29" x14ac:dyDescent="0.35">
      <c r="A193" s="1">
        <v>44173.506944444445</v>
      </c>
      <c r="B193">
        <v>1085.9949999999999</v>
      </c>
      <c r="C193">
        <v>0.74155000000000004</v>
      </c>
      <c r="D193">
        <v>6.5177500000000004</v>
      </c>
      <c r="E193">
        <v>14184</v>
      </c>
      <c r="F193">
        <v>28.0015</v>
      </c>
      <c r="G193">
        <v>48.23</v>
      </c>
      <c r="I193">
        <f t="shared" si="49"/>
        <v>1.7064138099607273E-3</v>
      </c>
      <c r="J193">
        <f t="shared" si="47"/>
        <v>-1.4139509830325414E-3</v>
      </c>
      <c r="K193">
        <f t="shared" si="50"/>
        <v>1.1212742590758218E-3</v>
      </c>
      <c r="L193">
        <f t="shared" si="44"/>
        <v>6.7021764436137055E-4</v>
      </c>
      <c r="M193">
        <f t="shared" si="48"/>
        <v>5.8960157227083698E-4</v>
      </c>
      <c r="N193">
        <f t="shared" si="45"/>
        <v>5.1861840058076147E-4</v>
      </c>
      <c r="P193" s="2">
        <f t="shared" si="42"/>
        <v>1.7064138099607273E-3</v>
      </c>
      <c r="Q193" s="2">
        <f t="shared" si="43"/>
        <v>1.0282628241880265E-3</v>
      </c>
      <c r="R193" s="2">
        <f t="shared" si="46"/>
        <v>6.7815098577270086E-4</v>
      </c>
      <c r="T193">
        <f t="shared" si="51"/>
        <v>-1.7725680136648769E-3</v>
      </c>
      <c r="U193">
        <f t="shared" si="52"/>
        <v>-1.3485267345425545E-4</v>
      </c>
      <c r="V193">
        <f t="shared" si="53"/>
        <v>4.6028153887434087E-5</v>
      </c>
      <c r="W193">
        <f t="shared" si="54"/>
        <v>-3.8776085730396481E-4</v>
      </c>
      <c r="X193">
        <f t="shared" si="55"/>
        <v>1.7856186275588826E-5</v>
      </c>
      <c r="Y193">
        <f t="shared" si="56"/>
        <v>-1.0366991499055622E-4</v>
      </c>
      <c r="AA193">
        <f t="shared" si="57"/>
        <v>-1.7725680136648769E-3</v>
      </c>
      <c r="AB193">
        <f>SUMPRODUCT($J$1:$N$1,U193:Y193)</f>
        <v>-7.1041144309031975E-6</v>
      </c>
      <c r="AC193">
        <f t="shared" si="58"/>
        <v>-1.7654638992339736E-3</v>
      </c>
    </row>
    <row r="194" spans="1:29" x14ac:dyDescent="0.35">
      <c r="A194" s="1">
        <v>44173.507638888892</v>
      </c>
      <c r="B194">
        <v>1085.9949999999999</v>
      </c>
      <c r="C194">
        <v>0.74155000000000004</v>
      </c>
      <c r="D194">
        <v>6.5179999999999998</v>
      </c>
      <c r="E194">
        <v>14184</v>
      </c>
      <c r="F194">
        <v>28.000499999999999</v>
      </c>
      <c r="G194">
        <v>48.23</v>
      </c>
      <c r="I194">
        <f t="shared" si="49"/>
        <v>1.7064138099607273E-3</v>
      </c>
      <c r="J194">
        <f t="shared" si="47"/>
        <v>-1.4139509830325414E-3</v>
      </c>
      <c r="K194">
        <f t="shared" si="50"/>
        <v>1.1596740624688628E-3</v>
      </c>
      <c r="L194">
        <f t="shared" si="44"/>
        <v>6.7021764436137055E-4</v>
      </c>
      <c r="M194">
        <f t="shared" si="48"/>
        <v>5.5386814364832837E-4</v>
      </c>
      <c r="N194">
        <f t="shared" si="45"/>
        <v>5.1861840058076147E-4</v>
      </c>
      <c r="P194" s="2">
        <f t="shared" si="42"/>
        <v>1.7064138099607273E-3</v>
      </c>
      <c r="Q194" s="2">
        <f t="shared" si="43"/>
        <v>1.0347283773720006E-3</v>
      </c>
      <c r="R194" s="2">
        <f t="shared" si="46"/>
        <v>6.7168543258872677E-4</v>
      </c>
      <c r="T194">
        <f t="shared" si="51"/>
        <v>-1.7725680136648769E-3</v>
      </c>
      <c r="U194">
        <f t="shared" si="52"/>
        <v>-1.3485267345425545E-4</v>
      </c>
      <c r="V194">
        <f t="shared" si="53"/>
        <v>7.6710647438638091E-6</v>
      </c>
      <c r="W194">
        <f t="shared" si="54"/>
        <v>-3.8776085730396481E-4</v>
      </c>
      <c r="X194">
        <f t="shared" si="55"/>
        <v>5.3570471955755039E-5</v>
      </c>
      <c r="Y194">
        <f t="shared" si="56"/>
        <v>-1.0366991499055622E-4</v>
      </c>
      <c r="AA194">
        <f t="shared" si="57"/>
        <v>-1.7725680136648769E-3</v>
      </c>
      <c r="AB194">
        <f>SUMPRODUCT($J$1:$N$1,U194:Y194)</f>
        <v>-1.3556683114490666E-5</v>
      </c>
      <c r="AC194">
        <f t="shared" si="58"/>
        <v>-1.7590113305503863E-3</v>
      </c>
    </row>
    <row r="195" spans="1:29" x14ac:dyDescent="0.35">
      <c r="A195" s="1">
        <v>44173.508333333331</v>
      </c>
      <c r="B195">
        <v>1086.0450000000001</v>
      </c>
      <c r="C195">
        <v>0.74155000000000004</v>
      </c>
      <c r="D195">
        <v>6.5180499999999997</v>
      </c>
      <c r="E195">
        <v>14184</v>
      </c>
      <c r="F195">
        <v>28.000499999999999</v>
      </c>
      <c r="G195">
        <v>48.23</v>
      </c>
      <c r="I195">
        <f t="shared" si="49"/>
        <v>1.7525331021219781E-3</v>
      </c>
      <c r="J195">
        <f t="shared" si="47"/>
        <v>-1.4139509830325414E-3</v>
      </c>
      <c r="K195">
        <f t="shared" si="50"/>
        <v>1.1673540231473822E-3</v>
      </c>
      <c r="L195">
        <f t="shared" si="44"/>
        <v>6.7021764436137055E-4</v>
      </c>
      <c r="M195">
        <f t="shared" si="48"/>
        <v>5.5386814364832837E-4</v>
      </c>
      <c r="N195">
        <f t="shared" si="45"/>
        <v>5.1861840058076147E-4</v>
      </c>
      <c r="P195" s="2">
        <f t="shared" si="42"/>
        <v>1.7525331021219781E-3</v>
      </c>
      <c r="Q195" s="2">
        <f t="shared" si="43"/>
        <v>1.038030539357696E-3</v>
      </c>
      <c r="R195" s="2">
        <f t="shared" si="46"/>
        <v>7.1450256276428211E-4</v>
      </c>
      <c r="T195">
        <f t="shared" si="51"/>
        <v>-1.8185250150777321E-3</v>
      </c>
      <c r="U195">
        <f t="shared" si="52"/>
        <v>-1.3485267345425545E-4</v>
      </c>
      <c r="V195">
        <f t="shared" si="53"/>
        <v>0</v>
      </c>
      <c r="W195">
        <f t="shared" si="54"/>
        <v>-3.8776085730396481E-4</v>
      </c>
      <c r="X195">
        <f t="shared" si="55"/>
        <v>5.3570471955755039E-5</v>
      </c>
      <c r="Y195">
        <f t="shared" si="56"/>
        <v>-1.0366991499055622E-4</v>
      </c>
      <c r="AA195">
        <f t="shared" si="57"/>
        <v>-1.8185250150777321E-3</v>
      </c>
      <c r="AB195">
        <f>SUMPRODUCT($J$1:$N$1,U195:Y195)</f>
        <v>-1.6855020104398127E-5</v>
      </c>
      <c r="AC195">
        <f t="shared" si="58"/>
        <v>-1.8016699949733341E-3</v>
      </c>
    </row>
    <row r="196" spans="1:29" x14ac:dyDescent="0.35">
      <c r="A196" s="1">
        <v>44173.509027777778</v>
      </c>
      <c r="B196">
        <v>1086.0450000000001</v>
      </c>
      <c r="C196">
        <v>0.74150000000000005</v>
      </c>
      <c r="D196">
        <v>6.5189000000000004</v>
      </c>
      <c r="E196">
        <v>14184</v>
      </c>
      <c r="F196">
        <v>28.001000000000001</v>
      </c>
      <c r="G196">
        <v>48.23</v>
      </c>
      <c r="I196">
        <f t="shared" si="49"/>
        <v>1.7525331021219781E-3</v>
      </c>
      <c r="J196">
        <f t="shared" si="47"/>
        <v>-1.4812819822246359E-3</v>
      </c>
      <c r="K196">
        <f t="shared" si="50"/>
        <v>1.2979133546837662E-3</v>
      </c>
      <c r="L196">
        <f t="shared" si="44"/>
        <v>6.7021764436137055E-4</v>
      </c>
      <c r="M196">
        <f t="shared" si="48"/>
        <v>5.717348579596937E-4</v>
      </c>
      <c r="N196">
        <f t="shared" si="45"/>
        <v>5.1861840058076147E-4</v>
      </c>
      <c r="P196" s="2">
        <f t="shared" ref="P196:P259" si="59">I196</f>
        <v>1.7525331021219781E-3</v>
      </c>
      <c r="Q196" s="2">
        <f t="shared" ref="Q196:Q259" si="60">SUMPRODUCT($J$1:$N$1, J196:N196)</f>
        <v>1.1104704439761292E-3</v>
      </c>
      <c r="R196" s="2">
        <f t="shared" si="46"/>
        <v>6.420626581458489E-4</v>
      </c>
      <c r="T196">
        <f t="shared" si="51"/>
        <v>-1.8185250150777321E-3</v>
      </c>
      <c r="U196">
        <f t="shared" si="52"/>
        <v>-6.7430883344599124E-5</v>
      </c>
      <c r="V196">
        <f t="shared" si="53"/>
        <v>-1.3039009648874167E-4</v>
      </c>
      <c r="W196">
        <f t="shared" si="54"/>
        <v>-3.8776085730396481E-4</v>
      </c>
      <c r="X196">
        <f t="shared" si="55"/>
        <v>3.571301024951623E-5</v>
      </c>
      <c r="Y196">
        <f t="shared" si="56"/>
        <v>-1.0366991499055622E-4</v>
      </c>
      <c r="AA196">
        <f t="shared" si="57"/>
        <v>-1.8185250150777321E-3</v>
      </c>
      <c r="AB196">
        <f>SUMPRODUCT($J$1:$N$1,U196:Y196)</f>
        <v>-8.9234768422360064E-5</v>
      </c>
      <c r="AC196">
        <f t="shared" si="58"/>
        <v>-1.729290246655372E-3</v>
      </c>
    </row>
    <row r="197" spans="1:29" x14ac:dyDescent="0.35">
      <c r="A197" s="1">
        <v>44173.509722222225</v>
      </c>
      <c r="B197">
        <v>1086.0250000000001</v>
      </c>
      <c r="C197">
        <v>0.74160000000000004</v>
      </c>
      <c r="D197">
        <v>6.5183</v>
      </c>
      <c r="E197">
        <v>14184</v>
      </c>
      <c r="F197">
        <v>28.0015</v>
      </c>
      <c r="G197">
        <v>48.22</v>
      </c>
      <c r="I197">
        <f t="shared" si="49"/>
        <v>1.7340853852576554E-3</v>
      </c>
      <c r="J197">
        <f t="shared" si="47"/>
        <v>-1.3466199838405579E-3</v>
      </c>
      <c r="K197">
        <f t="shared" si="50"/>
        <v>1.2057538265404233E-3</v>
      </c>
      <c r="L197">
        <f t="shared" ref="L197:L260" si="61">E197/$E$3 - 1</f>
        <v>6.7021764436137055E-4</v>
      </c>
      <c r="M197">
        <f t="shared" si="48"/>
        <v>5.8960157227083698E-4</v>
      </c>
      <c r="N197">
        <f t="shared" ref="N197:N260" si="62">G197/$G$3 -1</f>
        <v>3.1117104034850129E-4</v>
      </c>
      <c r="P197" s="2">
        <f t="shared" si="59"/>
        <v>1.7340853852576554E-3</v>
      </c>
      <c r="Q197" s="2">
        <f t="shared" si="60"/>
        <v>1.0231777586799571E-3</v>
      </c>
      <c r="R197" s="2">
        <f t="shared" ref="R197:R260" si="63">P197-Q197</f>
        <v>7.1090762657769835E-4</v>
      </c>
      <c r="T197">
        <f t="shared" si="51"/>
        <v>-1.8001427223132138E-3</v>
      </c>
      <c r="U197">
        <f t="shared" si="52"/>
        <v>-2.0226537216827545E-4</v>
      </c>
      <c r="V197">
        <f t="shared" si="53"/>
        <v>-3.8353558443171565E-5</v>
      </c>
      <c r="W197">
        <f t="shared" si="54"/>
        <v>-3.8776085730396481E-4</v>
      </c>
      <c r="X197">
        <f t="shared" si="55"/>
        <v>1.7856186275588826E-5</v>
      </c>
      <c r="Y197">
        <f t="shared" si="56"/>
        <v>1.0369141435084828E-4</v>
      </c>
      <c r="AA197">
        <f t="shared" si="57"/>
        <v>-1.8001427223132138E-3</v>
      </c>
      <c r="AB197">
        <f>SUMPRODUCT($J$1:$N$1,U197:Y197)</f>
        <v>-1.9757808069280388E-6</v>
      </c>
      <c r="AC197">
        <f t="shared" si="58"/>
        <v>-1.7981669415062858E-3</v>
      </c>
    </row>
    <row r="198" spans="1:29" x14ac:dyDescent="0.35">
      <c r="A198" s="1">
        <v>44173.510416666664</v>
      </c>
      <c r="B198">
        <v>1086.0450000000001</v>
      </c>
      <c r="C198">
        <v>0.74160000000000004</v>
      </c>
      <c r="D198">
        <v>6.5183499999999999</v>
      </c>
      <c r="E198">
        <v>14184</v>
      </c>
      <c r="F198">
        <v>28.0015</v>
      </c>
      <c r="G198">
        <v>48.225000000000001</v>
      </c>
      <c r="I198">
        <f t="shared" si="49"/>
        <v>1.7525331021219781E-3</v>
      </c>
      <c r="J198">
        <f t="shared" ref="J198:J261" si="64">C198/$C$3 - 1</f>
        <v>-1.3466199838405579E-3</v>
      </c>
      <c r="K198">
        <f t="shared" si="50"/>
        <v>1.2134337872189427E-3</v>
      </c>
      <c r="L198">
        <f t="shared" si="61"/>
        <v>6.7021764436137055E-4</v>
      </c>
      <c r="M198">
        <f t="shared" ref="M198:M261" si="65">F198/$F$3 -1</f>
        <v>5.8960157227083698E-4</v>
      </c>
      <c r="N198">
        <f t="shared" si="62"/>
        <v>4.1489472046474241E-4</v>
      </c>
      <c r="P198" s="2">
        <f t="shared" si="59"/>
        <v>1.7525331021219781E-3</v>
      </c>
      <c r="Q198" s="2">
        <f t="shared" si="60"/>
        <v>1.0415440830969457E-3</v>
      </c>
      <c r="R198" s="2">
        <f t="shared" si="63"/>
        <v>7.109890190250324E-4</v>
      </c>
      <c r="T198">
        <f t="shared" si="51"/>
        <v>-1.8185250150777321E-3</v>
      </c>
      <c r="U198">
        <f t="shared" si="52"/>
        <v>-2.0226537216827545E-4</v>
      </c>
      <c r="V198">
        <f t="shared" si="53"/>
        <v>-4.6023917095627809E-5</v>
      </c>
      <c r="W198">
        <f t="shared" si="54"/>
        <v>-3.8776085730396481E-4</v>
      </c>
      <c r="X198">
        <f t="shared" si="55"/>
        <v>1.7856186275588826E-5</v>
      </c>
      <c r="Y198">
        <f t="shared" si="56"/>
        <v>0</v>
      </c>
      <c r="AA198">
        <f t="shared" si="57"/>
        <v>-1.8185250150777321E-3</v>
      </c>
      <c r="AB198">
        <f>SUMPRODUCT($J$1:$N$1,U198:Y198)</f>
        <v>-2.0333290556209833E-5</v>
      </c>
      <c r="AC198">
        <f t="shared" si="58"/>
        <v>-1.7981917245215222E-3</v>
      </c>
    </row>
    <row r="199" spans="1:29" x14ac:dyDescent="0.35">
      <c r="A199" s="1">
        <v>44173.511111111111</v>
      </c>
      <c r="B199">
        <v>1086.0450000000001</v>
      </c>
      <c r="C199">
        <v>0.74145000000000005</v>
      </c>
      <c r="D199">
        <v>6.5185500000000003</v>
      </c>
      <c r="E199">
        <v>14184</v>
      </c>
      <c r="F199">
        <v>28.0015</v>
      </c>
      <c r="G199">
        <v>48.225000000000001</v>
      </c>
      <c r="I199">
        <f t="shared" ref="I199:I262" si="66">B199/$B$3 -1</f>
        <v>1.7525331021219781E-3</v>
      </c>
      <c r="J199">
        <f t="shared" si="64"/>
        <v>-1.5486129814166194E-3</v>
      </c>
      <c r="K199">
        <f t="shared" ref="K199:K262" si="67">D199/$D$3 -1</f>
        <v>1.2441536299334643E-3</v>
      </c>
      <c r="L199">
        <f t="shared" si="61"/>
        <v>6.7021764436137055E-4</v>
      </c>
      <c r="M199">
        <f t="shared" si="65"/>
        <v>5.8960157227083698E-4</v>
      </c>
      <c r="N199">
        <f t="shared" si="62"/>
        <v>4.1489472046474241E-4</v>
      </c>
      <c r="P199" s="2">
        <f t="shared" si="59"/>
        <v>1.7525331021219781E-3</v>
      </c>
      <c r="Q199" s="2">
        <f t="shared" si="60"/>
        <v>1.0885942985055757E-3</v>
      </c>
      <c r="R199" s="2">
        <f t="shared" si="63"/>
        <v>6.6393880361640236E-4</v>
      </c>
      <c r="T199">
        <f t="shared" si="51"/>
        <v>-1.8185250150777321E-3</v>
      </c>
      <c r="U199">
        <f t="shared" si="52"/>
        <v>0</v>
      </c>
      <c r="V199">
        <f t="shared" si="53"/>
        <v>-7.6704175008379671E-5</v>
      </c>
      <c r="W199">
        <f t="shared" si="54"/>
        <v>-3.8776085730396481E-4</v>
      </c>
      <c r="X199">
        <f t="shared" si="55"/>
        <v>1.7856186275588826E-5</v>
      </c>
      <c r="Y199">
        <f t="shared" si="56"/>
        <v>0</v>
      </c>
      <c r="AA199">
        <f t="shared" si="57"/>
        <v>-1.8185250150777321E-3</v>
      </c>
      <c r="AB199">
        <f>SUMPRODUCT($J$1:$N$1,U199:Y199)</f>
        <v>-6.7412118821315442E-5</v>
      </c>
      <c r="AC199">
        <f t="shared" si="58"/>
        <v>-1.7511128962564167E-3</v>
      </c>
    </row>
    <row r="200" spans="1:29" x14ac:dyDescent="0.35">
      <c r="A200" s="1">
        <v>44173.511805555558</v>
      </c>
      <c r="B200">
        <v>1086.0450000000001</v>
      </c>
      <c r="C200">
        <v>0.74145000000000005</v>
      </c>
      <c r="D200">
        <v>6.5177500000000004</v>
      </c>
      <c r="E200">
        <v>14184</v>
      </c>
      <c r="F200">
        <v>28.0015</v>
      </c>
      <c r="G200">
        <v>48.22</v>
      </c>
      <c r="I200">
        <f t="shared" si="66"/>
        <v>1.7525331021219781E-3</v>
      </c>
      <c r="J200">
        <f t="shared" si="64"/>
        <v>-1.5486129814166194E-3</v>
      </c>
      <c r="K200">
        <f t="shared" si="67"/>
        <v>1.1212742590758218E-3</v>
      </c>
      <c r="L200">
        <f t="shared" si="61"/>
        <v>6.7021764436137055E-4</v>
      </c>
      <c r="M200">
        <f t="shared" si="65"/>
        <v>5.8960157227083698E-4</v>
      </c>
      <c r="N200">
        <f t="shared" si="62"/>
        <v>3.1117104034850129E-4</v>
      </c>
      <c r="P200" s="2">
        <f t="shared" si="59"/>
        <v>1.7525331021219781E-3</v>
      </c>
      <c r="Q200" s="2">
        <f t="shared" si="60"/>
        <v>1.0206955443025831E-3</v>
      </c>
      <c r="R200" s="2">
        <f t="shared" si="63"/>
        <v>7.31837557819395E-4</v>
      </c>
      <c r="T200">
        <f t="shared" si="51"/>
        <v>-1.8185250150777321E-3</v>
      </c>
      <c r="U200">
        <f t="shared" si="52"/>
        <v>0</v>
      </c>
      <c r="V200">
        <f t="shared" si="53"/>
        <v>4.6028153887434087E-5</v>
      </c>
      <c r="W200">
        <f t="shared" si="54"/>
        <v>-3.8776085730396481E-4</v>
      </c>
      <c r="X200">
        <f t="shared" si="55"/>
        <v>1.7856186275588826E-5</v>
      </c>
      <c r="Y200">
        <f t="shared" si="56"/>
        <v>1.0369141435084828E-4</v>
      </c>
      <c r="AA200">
        <f t="shared" si="57"/>
        <v>-1.8185250150777321E-3</v>
      </c>
      <c r="AB200">
        <f>SUMPRODUCT($J$1:$N$1,U200:Y200)</f>
        <v>4.1872549848676344E-7</v>
      </c>
      <c r="AC200">
        <f t="shared" si="58"/>
        <v>-1.8189437405762188E-3</v>
      </c>
    </row>
    <row r="201" spans="1:29" x14ac:dyDescent="0.35">
      <c r="A201" s="1">
        <v>44173.512499999997</v>
      </c>
      <c r="B201">
        <v>1086.0450000000001</v>
      </c>
      <c r="C201">
        <v>0.74145000000000005</v>
      </c>
      <c r="D201">
        <v>6.5179499999999999</v>
      </c>
      <c r="E201">
        <v>14184</v>
      </c>
      <c r="F201">
        <v>28.0015</v>
      </c>
      <c r="G201">
        <v>48.225000000000001</v>
      </c>
      <c r="I201">
        <f t="shared" si="66"/>
        <v>1.7525331021219781E-3</v>
      </c>
      <c r="J201">
        <f t="shared" si="64"/>
        <v>-1.5486129814166194E-3</v>
      </c>
      <c r="K201">
        <f t="shared" si="67"/>
        <v>1.1519941017903434E-3</v>
      </c>
      <c r="L201">
        <f t="shared" si="61"/>
        <v>6.7021764436137055E-4</v>
      </c>
      <c r="M201">
        <f t="shared" si="65"/>
        <v>5.8960157227083698E-4</v>
      </c>
      <c r="N201">
        <f t="shared" si="62"/>
        <v>4.1489472046474241E-4</v>
      </c>
      <c r="P201" s="2">
        <f t="shared" si="59"/>
        <v>1.7525331021219781E-3</v>
      </c>
      <c r="Q201" s="2">
        <f t="shared" si="60"/>
        <v>1.0489683546768488E-3</v>
      </c>
      <c r="R201" s="2">
        <f t="shared" si="63"/>
        <v>7.0356474744512928E-4</v>
      </c>
      <c r="T201">
        <f t="shared" si="51"/>
        <v>-1.8185250150777321E-3</v>
      </c>
      <c r="U201">
        <f t="shared" si="52"/>
        <v>0</v>
      </c>
      <c r="V201">
        <f t="shared" si="53"/>
        <v>1.5342247178917745E-5</v>
      </c>
      <c r="W201">
        <f t="shared" si="54"/>
        <v>-3.8776085730396481E-4</v>
      </c>
      <c r="X201">
        <f t="shared" si="55"/>
        <v>1.7856186275588826E-5</v>
      </c>
      <c r="Y201">
        <f t="shared" si="56"/>
        <v>0</v>
      </c>
      <c r="AA201">
        <f t="shared" si="57"/>
        <v>-1.8185250150777321E-3</v>
      </c>
      <c r="AB201">
        <f>SUMPRODUCT($J$1:$N$1,U201:Y201)</f>
        <v>-2.7834807297272338E-5</v>
      </c>
      <c r="AC201">
        <f t="shared" si="58"/>
        <v>-1.7906902077804599E-3</v>
      </c>
    </row>
    <row r="202" spans="1:29" x14ac:dyDescent="0.35">
      <c r="A202" s="1">
        <v>44173.513194444444</v>
      </c>
      <c r="B202">
        <v>1086.0450000000001</v>
      </c>
      <c r="C202">
        <v>0.74145000000000005</v>
      </c>
      <c r="D202">
        <v>6.5170500000000002</v>
      </c>
      <c r="E202">
        <v>14184</v>
      </c>
      <c r="F202">
        <v>28.0015</v>
      </c>
      <c r="G202">
        <v>48.225000000000001</v>
      </c>
      <c r="I202">
        <f t="shared" si="66"/>
        <v>1.7525331021219781E-3</v>
      </c>
      <c r="J202">
        <f t="shared" si="64"/>
        <v>-1.5486129814166194E-3</v>
      </c>
      <c r="K202">
        <f t="shared" si="67"/>
        <v>1.0137548095754401E-3</v>
      </c>
      <c r="L202">
        <f t="shared" si="61"/>
        <v>6.7021764436137055E-4</v>
      </c>
      <c r="M202">
        <f t="shared" si="65"/>
        <v>5.8960157227083698E-4</v>
      </c>
      <c r="N202">
        <f t="shared" si="62"/>
        <v>4.1489472046474241E-4</v>
      </c>
      <c r="P202" s="2">
        <f t="shared" si="59"/>
        <v>1.7525331021219781E-3</v>
      </c>
      <c r="Q202" s="2">
        <f t="shared" si="60"/>
        <v>9.8952943893366335E-4</v>
      </c>
      <c r="R202" s="2">
        <f t="shared" si="63"/>
        <v>7.6300366318831476E-4</v>
      </c>
      <c r="T202">
        <f t="shared" si="51"/>
        <v>-1.8185250150777321E-3</v>
      </c>
      <c r="U202">
        <f t="shared" si="52"/>
        <v>0</v>
      </c>
      <c r="V202">
        <f t="shared" si="53"/>
        <v>1.534436593242372E-4</v>
      </c>
      <c r="W202">
        <f t="shared" si="54"/>
        <v>-3.8776085730396481E-4</v>
      </c>
      <c r="X202">
        <f t="shared" si="55"/>
        <v>1.7856186275588826E-5</v>
      </c>
      <c r="Y202">
        <f t="shared" si="56"/>
        <v>0</v>
      </c>
      <c r="AA202">
        <f t="shared" si="57"/>
        <v>-1.8185250150777321E-3</v>
      </c>
      <c r="AB202">
        <f>SUMPRODUCT($J$1:$N$1,U202:Y202)</f>
        <v>3.1544823985559358E-5</v>
      </c>
      <c r="AC202">
        <f t="shared" si="58"/>
        <v>-1.8500698390632915E-3</v>
      </c>
    </row>
    <row r="203" spans="1:29" x14ac:dyDescent="0.35">
      <c r="A203" s="1">
        <v>44173.513888888891</v>
      </c>
      <c r="B203">
        <v>1085.9949999999999</v>
      </c>
      <c r="C203">
        <v>0.74134999999999995</v>
      </c>
      <c r="D203">
        <v>6.5170500000000002</v>
      </c>
      <c r="E203">
        <v>14184</v>
      </c>
      <c r="F203">
        <v>28.0015</v>
      </c>
      <c r="G203">
        <v>48.225000000000001</v>
      </c>
      <c r="I203">
        <f t="shared" si="66"/>
        <v>1.7064138099607273E-3</v>
      </c>
      <c r="J203">
        <f t="shared" si="64"/>
        <v>-1.6832749798008084E-3</v>
      </c>
      <c r="K203">
        <f t="shared" si="67"/>
        <v>1.0137548095754401E-3</v>
      </c>
      <c r="L203">
        <f t="shared" si="61"/>
        <v>6.7021764436137055E-4</v>
      </c>
      <c r="M203">
        <f t="shared" si="65"/>
        <v>5.8960157227083698E-4</v>
      </c>
      <c r="N203">
        <f t="shared" si="62"/>
        <v>4.1489472046474241E-4</v>
      </c>
      <c r="P203" s="2">
        <f t="shared" si="59"/>
        <v>1.7064138099607273E-3</v>
      </c>
      <c r="Q203" s="2">
        <f t="shared" si="60"/>
        <v>1.0120904839107932E-3</v>
      </c>
      <c r="R203" s="2">
        <f t="shared" si="63"/>
        <v>6.9432332604993418E-4</v>
      </c>
      <c r="T203">
        <f t="shared" si="51"/>
        <v>-1.7725680136648769E-3</v>
      </c>
      <c r="U203">
        <f t="shared" si="52"/>
        <v>1.3488905375336202E-4</v>
      </c>
      <c r="V203">
        <f t="shared" si="53"/>
        <v>1.534436593242372E-4</v>
      </c>
      <c r="W203">
        <f t="shared" si="54"/>
        <v>-3.8776085730396481E-4</v>
      </c>
      <c r="X203">
        <f t="shared" si="55"/>
        <v>1.7856186275588826E-5</v>
      </c>
      <c r="Y203">
        <f t="shared" si="56"/>
        <v>0</v>
      </c>
      <c r="AA203">
        <f t="shared" si="57"/>
        <v>-1.7725680136648769E-3</v>
      </c>
      <c r="AB203">
        <f>SUMPRODUCT($J$1:$N$1,U203:Y203)</f>
        <v>8.945738533331392E-6</v>
      </c>
      <c r="AC203">
        <f t="shared" si="58"/>
        <v>-1.7815137521982084E-3</v>
      </c>
    </row>
    <row r="204" spans="1:29" x14ac:dyDescent="0.35">
      <c r="A204" s="1">
        <v>44173.51458333333</v>
      </c>
      <c r="B204">
        <v>1085.855</v>
      </c>
      <c r="C204">
        <v>0.74145000000000005</v>
      </c>
      <c r="D204">
        <v>6.5166500000000003</v>
      </c>
      <c r="E204">
        <v>14184</v>
      </c>
      <c r="F204">
        <v>28.0015</v>
      </c>
      <c r="G204">
        <v>48.225000000000001</v>
      </c>
      <c r="I204">
        <f t="shared" si="66"/>
        <v>1.5772797919098025E-3</v>
      </c>
      <c r="J204">
        <f t="shared" si="64"/>
        <v>-1.5486129814166194E-3</v>
      </c>
      <c r="K204">
        <f t="shared" si="67"/>
        <v>9.5231512414661879E-4</v>
      </c>
      <c r="L204">
        <f t="shared" si="61"/>
        <v>6.7021764436137055E-4</v>
      </c>
      <c r="M204">
        <f t="shared" si="65"/>
        <v>5.8960157227083698E-4</v>
      </c>
      <c r="N204">
        <f t="shared" si="62"/>
        <v>4.1489472046474241E-4</v>
      </c>
      <c r="P204" s="2">
        <f t="shared" si="59"/>
        <v>1.5772797919098025E-3</v>
      </c>
      <c r="Q204" s="2">
        <f t="shared" si="60"/>
        <v>9.6311214304781385E-4</v>
      </c>
      <c r="R204" s="2">
        <f t="shared" si="63"/>
        <v>6.1416764886198865E-4</v>
      </c>
      <c r="T204">
        <f t="shared" si="51"/>
        <v>-1.6438658936966943E-3</v>
      </c>
      <c r="U204">
        <f t="shared" si="52"/>
        <v>0</v>
      </c>
      <c r="V204">
        <f t="shared" si="53"/>
        <v>2.148343090391247E-4</v>
      </c>
      <c r="W204">
        <f t="shared" si="54"/>
        <v>-3.8776085730396481E-4</v>
      </c>
      <c r="X204">
        <f t="shared" si="55"/>
        <v>1.7856186275588826E-5</v>
      </c>
      <c r="Y204">
        <f t="shared" si="56"/>
        <v>0</v>
      </c>
      <c r="AA204">
        <f t="shared" si="57"/>
        <v>-1.6438658936966943E-3</v>
      </c>
      <c r="AB204">
        <f>SUMPRODUCT($J$1:$N$1,U204:Y204)</f>
        <v>5.7941035926155693E-5</v>
      </c>
      <c r="AC204">
        <f t="shared" si="58"/>
        <v>-1.70180692962285E-3</v>
      </c>
    </row>
    <row r="205" spans="1:29" x14ac:dyDescent="0.35">
      <c r="A205" s="1">
        <v>44173.515277777777</v>
      </c>
      <c r="B205">
        <v>1085.8150000000001</v>
      </c>
      <c r="C205">
        <v>0.74145000000000005</v>
      </c>
      <c r="D205">
        <v>6.51675</v>
      </c>
      <c r="E205">
        <v>14184</v>
      </c>
      <c r="F205">
        <v>27.999500000000001</v>
      </c>
      <c r="G205">
        <v>48.225000000000001</v>
      </c>
      <c r="I205">
        <f t="shared" si="66"/>
        <v>1.5403843581809351E-3</v>
      </c>
      <c r="J205">
        <f t="shared" si="64"/>
        <v>-1.5486129814166194E-3</v>
      </c>
      <c r="K205">
        <f t="shared" si="67"/>
        <v>9.6767504550387962E-4</v>
      </c>
      <c r="L205">
        <f t="shared" si="61"/>
        <v>6.7021764436137055E-4</v>
      </c>
      <c r="M205">
        <f t="shared" si="65"/>
        <v>5.181347150260418E-4</v>
      </c>
      <c r="N205">
        <f t="shared" si="62"/>
        <v>4.1489472046474241E-4</v>
      </c>
      <c r="P205" s="2">
        <f t="shared" si="59"/>
        <v>1.5403843581809351E-3</v>
      </c>
      <c r="Q205" s="2">
        <f t="shared" si="60"/>
        <v>9.4962595352997509E-4</v>
      </c>
      <c r="R205" s="2">
        <f t="shared" si="63"/>
        <v>5.9075840465096002E-4</v>
      </c>
      <c r="T205">
        <f t="shared" si="51"/>
        <v>-1.6070877635694369E-3</v>
      </c>
      <c r="U205">
        <f t="shared" si="52"/>
        <v>0</v>
      </c>
      <c r="V205">
        <f t="shared" si="53"/>
        <v>1.9948594007734854E-4</v>
      </c>
      <c r="W205">
        <f t="shared" si="54"/>
        <v>-3.8776085730396481E-4</v>
      </c>
      <c r="X205">
        <f t="shared" si="55"/>
        <v>8.9287308701946344E-5</v>
      </c>
      <c r="Y205">
        <f t="shared" si="56"/>
        <v>0</v>
      </c>
      <c r="AA205">
        <f t="shared" si="57"/>
        <v>-1.6070877635694369E-3</v>
      </c>
      <c r="AB205">
        <f>SUMPRODUCT($J$1:$N$1,U205:Y205)</f>
        <v>7.142214699401472E-5</v>
      </c>
      <c r="AC205">
        <f t="shared" si="58"/>
        <v>-1.6785099105634516E-3</v>
      </c>
    </row>
    <row r="206" spans="1:29" x14ac:dyDescent="0.35">
      <c r="A206" s="1">
        <v>44173.515972222223</v>
      </c>
      <c r="B206">
        <v>1085.72</v>
      </c>
      <c r="C206">
        <v>0.74155000000000004</v>
      </c>
      <c r="D206">
        <v>6.51675</v>
      </c>
      <c r="E206">
        <v>14184</v>
      </c>
      <c r="F206">
        <v>27.997499999999999</v>
      </c>
      <c r="G206">
        <v>48.225000000000001</v>
      </c>
      <c r="I206">
        <f t="shared" si="66"/>
        <v>1.4527577030747363E-3</v>
      </c>
      <c r="J206">
        <f t="shared" si="64"/>
        <v>-1.4139509830325414E-3</v>
      </c>
      <c r="K206">
        <f t="shared" si="67"/>
        <v>9.6767504550387962E-4</v>
      </c>
      <c r="L206">
        <f t="shared" si="61"/>
        <v>6.7021764436137055E-4</v>
      </c>
      <c r="M206">
        <f t="shared" si="65"/>
        <v>4.4666785778102458E-4</v>
      </c>
      <c r="N206">
        <f t="shared" si="62"/>
        <v>4.1489472046474241E-4</v>
      </c>
      <c r="P206" s="2">
        <f t="shared" si="59"/>
        <v>1.4527577030747363E-3</v>
      </c>
      <c r="Q206" s="2">
        <f t="shared" si="60"/>
        <v>9.0697439506347646E-4</v>
      </c>
      <c r="R206" s="2">
        <f t="shared" si="63"/>
        <v>5.4578330801125982E-4</v>
      </c>
      <c r="T206">
        <f t="shared" si="51"/>
        <v>-1.5197288435324641E-3</v>
      </c>
      <c r="U206">
        <f t="shared" si="52"/>
        <v>-1.3485267345425545E-4</v>
      </c>
      <c r="V206">
        <f t="shared" si="53"/>
        <v>1.9948594007734854E-4</v>
      </c>
      <c r="W206">
        <f t="shared" si="54"/>
        <v>-3.8776085730396481E-4</v>
      </c>
      <c r="X206">
        <f t="shared" si="55"/>
        <v>1.6072863648530777E-4</v>
      </c>
      <c r="Y206">
        <f t="shared" si="56"/>
        <v>0</v>
      </c>
      <c r="AA206">
        <f t="shared" si="57"/>
        <v>-1.5197288435324641E-3</v>
      </c>
      <c r="AB206">
        <f>SUMPRODUCT($J$1:$N$1,U206:Y206)</f>
        <v>1.1409847408827388E-4</v>
      </c>
      <c r="AC206">
        <f t="shared" si="58"/>
        <v>-1.6338273176207379E-3</v>
      </c>
    </row>
    <row r="207" spans="1:29" x14ac:dyDescent="0.35">
      <c r="A207" s="1">
        <v>44173.51666666667</v>
      </c>
      <c r="B207">
        <v>1085.6949999999999</v>
      </c>
      <c r="C207">
        <v>0.74160000000000004</v>
      </c>
      <c r="D207">
        <v>6.5164</v>
      </c>
      <c r="E207">
        <v>14184</v>
      </c>
      <c r="F207">
        <v>27.997499999999999</v>
      </c>
      <c r="G207">
        <v>48.23</v>
      </c>
      <c r="I207">
        <f t="shared" si="66"/>
        <v>1.4296980569941109E-3</v>
      </c>
      <c r="J207">
        <f t="shared" si="64"/>
        <v>-1.3466199838405579E-3</v>
      </c>
      <c r="K207">
        <f t="shared" si="67"/>
        <v>9.1391532075357773E-4</v>
      </c>
      <c r="L207">
        <f t="shared" si="61"/>
        <v>6.7021764436137055E-4</v>
      </c>
      <c r="M207">
        <f t="shared" si="65"/>
        <v>4.4666785778102458E-4</v>
      </c>
      <c r="N207">
        <f t="shared" si="62"/>
        <v>5.1861840058076147E-4</v>
      </c>
      <c r="P207" s="2">
        <f t="shared" si="59"/>
        <v>1.4296980569941109E-3</v>
      </c>
      <c r="Q207" s="2">
        <f t="shared" si="60"/>
        <v>8.8764290110603691E-4</v>
      </c>
      <c r="R207" s="2">
        <f t="shared" si="63"/>
        <v>5.4205515588807399E-4</v>
      </c>
      <c r="T207">
        <f t="shared" si="51"/>
        <v>-1.4967371130935048E-3</v>
      </c>
      <c r="U207">
        <f t="shared" si="52"/>
        <v>-2.0226537216827545E-4</v>
      </c>
      <c r="V207">
        <f t="shared" si="53"/>
        <v>2.5320729236999462E-4</v>
      </c>
      <c r="W207">
        <f t="shared" si="54"/>
        <v>-3.8776085730396481E-4</v>
      </c>
      <c r="X207">
        <f t="shared" si="55"/>
        <v>1.6072863648530777E-4</v>
      </c>
      <c r="Y207">
        <f t="shared" si="56"/>
        <v>-1.0366991499055622E-4</v>
      </c>
      <c r="AA207">
        <f t="shared" si="57"/>
        <v>-1.4967371130935048E-3</v>
      </c>
      <c r="AB207">
        <f>SUMPRODUCT($J$1:$N$1,U207:Y207)</f>
        <v>1.3343496529651894E-4</v>
      </c>
      <c r="AC207">
        <f t="shared" si="58"/>
        <v>-1.6301720783900237E-3</v>
      </c>
    </row>
    <row r="208" spans="1:29" x14ac:dyDescent="0.35">
      <c r="A208" s="1">
        <v>44173.517361111109</v>
      </c>
      <c r="B208">
        <v>1085.6949999999999</v>
      </c>
      <c r="C208">
        <v>0.74155000000000004</v>
      </c>
      <c r="D208">
        <v>6.5166000000000004</v>
      </c>
      <c r="E208">
        <v>14184</v>
      </c>
      <c r="F208">
        <v>27.997499999999999</v>
      </c>
      <c r="G208">
        <v>48.225000000000001</v>
      </c>
      <c r="I208">
        <f t="shared" si="66"/>
        <v>1.4296980569941109E-3</v>
      </c>
      <c r="J208">
        <f t="shared" si="64"/>
        <v>-1.4139509830325414E-3</v>
      </c>
      <c r="K208">
        <f t="shared" si="67"/>
        <v>9.4463516346809939E-4</v>
      </c>
      <c r="L208">
        <f t="shared" si="61"/>
        <v>6.7021764436137055E-4</v>
      </c>
      <c r="M208">
        <f t="shared" si="65"/>
        <v>4.4666785778102458E-4</v>
      </c>
      <c r="N208">
        <f t="shared" si="62"/>
        <v>4.1489472046474241E-4</v>
      </c>
      <c r="P208" s="2">
        <f t="shared" si="59"/>
        <v>1.4296980569941109E-3</v>
      </c>
      <c r="Q208" s="2">
        <f t="shared" si="60"/>
        <v>8.9706790910629478E-4</v>
      </c>
      <c r="R208" s="2">
        <f t="shared" si="63"/>
        <v>5.3263014788781612E-4</v>
      </c>
      <c r="T208">
        <f t="shared" si="51"/>
        <v>-1.4967371130935048E-3</v>
      </c>
      <c r="U208">
        <f t="shared" si="52"/>
        <v>-1.3485267345425545E-4</v>
      </c>
      <c r="V208">
        <f t="shared" si="53"/>
        <v>2.2250867016526676E-4</v>
      </c>
      <c r="W208">
        <f t="shared" si="54"/>
        <v>-3.8776085730396481E-4</v>
      </c>
      <c r="X208">
        <f t="shared" si="55"/>
        <v>1.6072863648530777E-4</v>
      </c>
      <c r="Y208">
        <f t="shared" si="56"/>
        <v>0</v>
      </c>
      <c r="AA208">
        <f t="shared" si="57"/>
        <v>-1.4967371130935048E-3</v>
      </c>
      <c r="AB208">
        <f>SUMPRODUCT($J$1:$N$1,U208:Y208)</f>
        <v>1.2399758520167947E-4</v>
      </c>
      <c r="AC208">
        <f t="shared" si="58"/>
        <v>-1.6207346982951842E-3</v>
      </c>
    </row>
    <row r="209" spans="1:29" x14ac:dyDescent="0.35">
      <c r="A209" s="1">
        <v>44173.518055555556</v>
      </c>
      <c r="B209">
        <v>1085.6949999999999</v>
      </c>
      <c r="C209">
        <v>0.74170000000000003</v>
      </c>
      <c r="D209">
        <v>6.5165499999999996</v>
      </c>
      <c r="E209">
        <v>14184</v>
      </c>
      <c r="F209">
        <v>27.997499999999999</v>
      </c>
      <c r="G209">
        <v>48.25</v>
      </c>
      <c r="I209">
        <f t="shared" si="66"/>
        <v>1.4296980569941109E-3</v>
      </c>
      <c r="J209">
        <f t="shared" si="64"/>
        <v>-1.2119579854564799E-3</v>
      </c>
      <c r="K209">
        <f t="shared" si="67"/>
        <v>9.3695520278935795E-4</v>
      </c>
      <c r="L209">
        <f t="shared" si="61"/>
        <v>6.7021764436137055E-4</v>
      </c>
      <c r="M209">
        <f t="shared" si="65"/>
        <v>4.4666785778102458E-4</v>
      </c>
      <c r="N209">
        <f t="shared" si="62"/>
        <v>9.3351312104550388E-4</v>
      </c>
      <c r="P209" s="2">
        <f t="shared" si="59"/>
        <v>1.4296980569941109E-3</v>
      </c>
      <c r="Q209" s="2">
        <f t="shared" si="60"/>
        <v>9.352449918112487E-4</v>
      </c>
      <c r="R209" s="2">
        <f t="shared" si="63"/>
        <v>4.944530651828622E-4</v>
      </c>
      <c r="T209">
        <f t="shared" si="51"/>
        <v>-1.4967371130935048E-3</v>
      </c>
      <c r="U209">
        <f t="shared" si="52"/>
        <v>-3.3706350276385688E-4</v>
      </c>
      <c r="V209">
        <f t="shared" si="53"/>
        <v>2.3018314905898229E-4</v>
      </c>
      <c r="W209">
        <f t="shared" si="54"/>
        <v>-3.8776085730396481E-4</v>
      </c>
      <c r="X209">
        <f t="shared" si="55"/>
        <v>1.6072863648530777E-4</v>
      </c>
      <c r="Y209">
        <f t="shared" si="56"/>
        <v>-5.1813471502593078E-4</v>
      </c>
      <c r="AA209">
        <f t="shared" si="57"/>
        <v>-1.4967371130935048E-3</v>
      </c>
      <c r="AB209">
        <f>SUMPRODUCT($J$1:$N$1,U209:Y209)</f>
        <v>8.5924888039224322E-5</v>
      </c>
      <c r="AC209">
        <f t="shared" si="58"/>
        <v>-1.5826620011327292E-3</v>
      </c>
    </row>
    <row r="210" spans="1:29" x14ac:dyDescent="0.35">
      <c r="A210" s="1">
        <v>44173.518750000003</v>
      </c>
      <c r="B210">
        <v>1085.6949999999999</v>
      </c>
      <c r="C210">
        <v>0.74175000000000002</v>
      </c>
      <c r="D210">
        <v>6.5164999999999997</v>
      </c>
      <c r="E210">
        <v>14184</v>
      </c>
      <c r="F210">
        <v>27.997499999999999</v>
      </c>
      <c r="G210">
        <v>48.25</v>
      </c>
      <c r="I210">
        <f t="shared" si="66"/>
        <v>1.4296980569941109E-3</v>
      </c>
      <c r="J210">
        <f t="shared" si="64"/>
        <v>-1.1446269862644964E-3</v>
      </c>
      <c r="K210">
        <f t="shared" si="67"/>
        <v>9.2927524211083856E-4</v>
      </c>
      <c r="L210">
        <f t="shared" si="61"/>
        <v>6.7021764436137055E-4</v>
      </c>
      <c r="M210">
        <f t="shared" si="65"/>
        <v>4.4666785778102458E-4</v>
      </c>
      <c r="N210">
        <f t="shared" si="62"/>
        <v>9.3351312104550388E-4</v>
      </c>
      <c r="P210" s="2">
        <f t="shared" si="59"/>
        <v>1.4296980569941109E-3</v>
      </c>
      <c r="Q210" s="2">
        <f t="shared" si="60"/>
        <v>9.2066230733700691E-4</v>
      </c>
      <c r="R210" s="2">
        <f t="shared" si="63"/>
        <v>5.0903574965710399E-4</v>
      </c>
      <c r="T210">
        <f t="shared" si="51"/>
        <v>-1.4967371130935048E-3</v>
      </c>
      <c r="U210">
        <f t="shared" si="52"/>
        <v>-4.0444893832147777E-4</v>
      </c>
      <c r="V210">
        <f t="shared" si="53"/>
        <v>2.3785774572249174E-4</v>
      </c>
      <c r="W210">
        <f t="shared" si="54"/>
        <v>-3.8776085730396481E-4</v>
      </c>
      <c r="X210">
        <f t="shared" si="55"/>
        <v>1.6072863648530777E-4</v>
      </c>
      <c r="Y210">
        <f t="shared" si="56"/>
        <v>-5.1813471502593078E-4</v>
      </c>
      <c r="AA210">
        <f t="shared" si="57"/>
        <v>-1.4967371130935048E-3</v>
      </c>
      <c r="AB210">
        <f>SUMPRODUCT($J$1:$N$1,U210:Y210)</f>
        <v>1.005143863186875E-4</v>
      </c>
      <c r="AC210">
        <f t="shared" si="58"/>
        <v>-1.5972514994121922E-3</v>
      </c>
    </row>
    <row r="211" spans="1:29" x14ac:dyDescent="0.35">
      <c r="A211" s="1">
        <v>44173.519444444442</v>
      </c>
      <c r="B211">
        <v>1085.7750000000001</v>
      </c>
      <c r="C211">
        <v>0.74165000000000003</v>
      </c>
      <c r="D211">
        <v>6.51675</v>
      </c>
      <c r="E211">
        <v>14184</v>
      </c>
      <c r="F211">
        <v>27.997499999999999</v>
      </c>
      <c r="G211">
        <v>48.25</v>
      </c>
      <c r="I211">
        <f t="shared" si="66"/>
        <v>1.5034889244520677E-3</v>
      </c>
      <c r="J211">
        <f t="shared" si="64"/>
        <v>-1.2792889846485744E-3</v>
      </c>
      <c r="K211">
        <f t="shared" si="67"/>
        <v>9.6767504550387962E-4</v>
      </c>
      <c r="L211">
        <f t="shared" si="61"/>
        <v>6.7021764436137055E-4</v>
      </c>
      <c r="M211">
        <f t="shared" si="65"/>
        <v>4.4666785778102458E-4</v>
      </c>
      <c r="N211">
        <f t="shared" si="62"/>
        <v>9.3351312104550388E-4</v>
      </c>
      <c r="P211" s="2">
        <f t="shared" si="59"/>
        <v>1.5034889244520677E-3</v>
      </c>
      <c r="Q211" s="2">
        <f t="shared" si="60"/>
        <v>9.59734162242786E-4</v>
      </c>
      <c r="R211" s="2">
        <f t="shared" si="63"/>
        <v>5.4375476220928172E-4</v>
      </c>
      <c r="T211">
        <f t="shared" si="51"/>
        <v>-1.5703069236261413E-3</v>
      </c>
      <c r="U211">
        <f t="shared" si="52"/>
        <v>-2.6966898132541051E-4</v>
      </c>
      <c r="V211">
        <f t="shared" si="53"/>
        <v>1.9948594007734854E-4</v>
      </c>
      <c r="W211">
        <f t="shared" si="54"/>
        <v>-3.8776085730396481E-4</v>
      </c>
      <c r="X211">
        <f t="shared" si="55"/>
        <v>1.6072863648530777E-4</v>
      </c>
      <c r="Y211">
        <f t="shared" si="56"/>
        <v>-5.1813471502593078E-4</v>
      </c>
      <c r="AA211">
        <f t="shared" si="57"/>
        <v>-1.5703069236261413E-3</v>
      </c>
      <c r="AB211">
        <f>SUMPRODUCT($J$1:$N$1,U211:Y211)</f>
        <v>6.1434807050767112E-5</v>
      </c>
      <c r="AC211">
        <f t="shared" si="58"/>
        <v>-1.6317417306769084E-3</v>
      </c>
    </row>
    <row r="212" spans="1:29" x14ac:dyDescent="0.35">
      <c r="A212" s="1">
        <v>44173.520138888889</v>
      </c>
      <c r="B212">
        <v>1085.7950000000001</v>
      </c>
      <c r="C212">
        <v>0.74165000000000003</v>
      </c>
      <c r="D212">
        <v>6.5168499999999998</v>
      </c>
      <c r="E212">
        <v>14184</v>
      </c>
      <c r="F212">
        <v>27.997499999999999</v>
      </c>
      <c r="G212">
        <v>48.25</v>
      </c>
      <c r="I212">
        <f t="shared" si="66"/>
        <v>1.5219366413166124E-3</v>
      </c>
      <c r="J212">
        <f t="shared" si="64"/>
        <v>-1.2792889846485744E-3</v>
      </c>
      <c r="K212">
        <f t="shared" si="67"/>
        <v>9.830349668609184E-4</v>
      </c>
      <c r="L212">
        <f t="shared" si="61"/>
        <v>6.7021764436137055E-4</v>
      </c>
      <c r="M212">
        <f t="shared" si="65"/>
        <v>4.4666785778102458E-4</v>
      </c>
      <c r="N212">
        <f t="shared" si="62"/>
        <v>9.3351312104550388E-4</v>
      </c>
      <c r="P212" s="2">
        <f t="shared" si="59"/>
        <v>1.5219366413166124E-3</v>
      </c>
      <c r="Q212" s="2">
        <f t="shared" si="60"/>
        <v>9.6633848621417685E-4</v>
      </c>
      <c r="R212" s="2">
        <f t="shared" si="63"/>
        <v>5.5559815510243559E-4</v>
      </c>
      <c r="T212">
        <f t="shared" si="51"/>
        <v>-1.5886976823434873E-3</v>
      </c>
      <c r="U212">
        <f t="shared" si="52"/>
        <v>-2.6966898132541051E-4</v>
      </c>
      <c r="V212">
        <f t="shared" si="53"/>
        <v>1.8413804215233753E-4</v>
      </c>
      <c r="W212">
        <f t="shared" si="54"/>
        <v>-3.8776085730396481E-4</v>
      </c>
      <c r="X212">
        <f t="shared" si="55"/>
        <v>1.6072863648530777E-4</v>
      </c>
      <c r="Y212">
        <f t="shared" si="56"/>
        <v>-5.1813471502593078E-4</v>
      </c>
      <c r="AA212">
        <f t="shared" si="57"/>
        <v>-1.5886976823434873E-3</v>
      </c>
      <c r="AB212">
        <f>SUMPRODUCT($J$1:$N$1,U212:Y212)</f>
        <v>5.4835652808993615E-5</v>
      </c>
      <c r="AC212">
        <f t="shared" si="58"/>
        <v>-1.6435333351524808E-3</v>
      </c>
    </row>
    <row r="213" spans="1:29" x14ac:dyDescent="0.35">
      <c r="A213" s="1">
        <v>44173.520833333336</v>
      </c>
      <c r="B213">
        <v>1085.7950000000001</v>
      </c>
      <c r="C213">
        <v>0.74165000000000003</v>
      </c>
      <c r="D213">
        <v>6.5169499999999996</v>
      </c>
      <c r="E213">
        <v>14184</v>
      </c>
      <c r="F213">
        <v>27.997499999999999</v>
      </c>
      <c r="G213">
        <v>48.25</v>
      </c>
      <c r="I213">
        <f t="shared" si="66"/>
        <v>1.5219366413166124E-3</v>
      </c>
      <c r="J213">
        <f t="shared" si="64"/>
        <v>-1.2792889846485744E-3</v>
      </c>
      <c r="K213">
        <f t="shared" si="67"/>
        <v>9.9839488821817923E-4</v>
      </c>
      <c r="L213">
        <f t="shared" si="61"/>
        <v>6.7021764436137055E-4</v>
      </c>
      <c r="M213">
        <f t="shared" si="65"/>
        <v>4.4666785778102458E-4</v>
      </c>
      <c r="N213">
        <f t="shared" si="62"/>
        <v>9.3351312104550388E-4</v>
      </c>
      <c r="P213" s="2">
        <f t="shared" si="59"/>
        <v>1.5219366413166124E-3</v>
      </c>
      <c r="Q213" s="2">
        <f t="shared" si="60"/>
        <v>9.729428101856631E-4</v>
      </c>
      <c r="R213" s="2">
        <f t="shared" si="63"/>
        <v>5.4899383113094934E-4</v>
      </c>
      <c r="T213">
        <f t="shared" si="51"/>
        <v>-1.5886976823434873E-3</v>
      </c>
      <c r="U213">
        <f t="shared" si="52"/>
        <v>-2.6966898132541051E-4</v>
      </c>
      <c r="V213">
        <f t="shared" si="53"/>
        <v>1.6879061524188721E-4</v>
      </c>
      <c r="W213">
        <f t="shared" si="54"/>
        <v>-3.8776085730396481E-4</v>
      </c>
      <c r="X213">
        <f t="shared" si="55"/>
        <v>1.6072863648530777E-4</v>
      </c>
      <c r="Y213">
        <f t="shared" si="56"/>
        <v>-5.1813471502593078E-4</v>
      </c>
      <c r="AA213">
        <f t="shared" si="57"/>
        <v>-1.5886976823434873E-3</v>
      </c>
      <c r="AB213">
        <f>SUMPRODUCT($J$1:$N$1,U213:Y213)</f>
        <v>4.8236701089920741E-5</v>
      </c>
      <c r="AC213">
        <f t="shared" si="58"/>
        <v>-1.6369343834334081E-3</v>
      </c>
    </row>
    <row r="214" spans="1:29" x14ac:dyDescent="0.35">
      <c r="A214" s="1">
        <v>44173.521527777775</v>
      </c>
      <c r="B214">
        <v>1085.7950000000001</v>
      </c>
      <c r="C214">
        <v>0.74165000000000003</v>
      </c>
      <c r="D214">
        <v>6.5173500000000004</v>
      </c>
      <c r="E214">
        <v>14184</v>
      </c>
      <c r="F214">
        <v>27.997499999999999</v>
      </c>
      <c r="G214">
        <v>48.25</v>
      </c>
      <c r="I214">
        <f t="shared" si="66"/>
        <v>1.5219366413166124E-3</v>
      </c>
      <c r="J214">
        <f t="shared" si="64"/>
        <v>-1.2792889846485744E-3</v>
      </c>
      <c r="K214">
        <f t="shared" si="67"/>
        <v>1.0598345736470005E-3</v>
      </c>
      <c r="L214">
        <f t="shared" si="61"/>
        <v>6.7021764436137055E-4</v>
      </c>
      <c r="M214">
        <f t="shared" si="65"/>
        <v>4.4666785778102458E-4</v>
      </c>
      <c r="N214">
        <f t="shared" si="62"/>
        <v>9.3351312104550388E-4</v>
      </c>
      <c r="P214" s="2">
        <f t="shared" si="59"/>
        <v>1.5219366413166124E-3</v>
      </c>
      <c r="Q214" s="2">
        <f t="shared" si="60"/>
        <v>9.993601060715126E-4</v>
      </c>
      <c r="R214" s="2">
        <f t="shared" si="63"/>
        <v>5.2257653524509983E-4</v>
      </c>
      <c r="T214">
        <f t="shared" si="51"/>
        <v>-1.5886976823434873E-3</v>
      </c>
      <c r="U214">
        <f t="shared" si="52"/>
        <v>-2.6966898132541051E-4</v>
      </c>
      <c r="V214">
        <f t="shared" si="53"/>
        <v>1.0740561731359399E-4</v>
      </c>
      <c r="W214">
        <f t="shared" si="54"/>
        <v>-3.8776085730396481E-4</v>
      </c>
      <c r="X214">
        <f t="shared" si="55"/>
        <v>1.6072863648530777E-4</v>
      </c>
      <c r="Y214">
        <f t="shared" si="56"/>
        <v>-5.1813471502593078E-4</v>
      </c>
      <c r="AA214">
        <f t="shared" si="57"/>
        <v>-1.5886976823434873E-3</v>
      </c>
      <c r="AB214">
        <f>SUMPRODUCT($J$1:$N$1,U214:Y214)</f>
        <v>2.1842919254845013E-5</v>
      </c>
      <c r="AC214">
        <f t="shared" si="58"/>
        <v>-1.6105406015983323E-3</v>
      </c>
    </row>
    <row r="215" spans="1:29" x14ac:dyDescent="0.35">
      <c r="A215" s="1">
        <v>44173.522222222222</v>
      </c>
      <c r="B215">
        <v>1085.7950000000001</v>
      </c>
      <c r="C215">
        <v>0.74160000000000004</v>
      </c>
      <c r="D215">
        <v>6.5179</v>
      </c>
      <c r="E215">
        <v>14184</v>
      </c>
      <c r="F215">
        <v>27.994499999999999</v>
      </c>
      <c r="G215">
        <v>48.23</v>
      </c>
      <c r="I215">
        <f t="shared" si="66"/>
        <v>1.5219366413166124E-3</v>
      </c>
      <c r="J215">
        <f t="shared" si="64"/>
        <v>-1.3466199838405579E-3</v>
      </c>
      <c r="K215">
        <f t="shared" si="67"/>
        <v>1.144314141111602E-3</v>
      </c>
      <c r="L215">
        <f t="shared" si="61"/>
        <v>6.7021764436137055E-4</v>
      </c>
      <c r="M215">
        <f t="shared" si="65"/>
        <v>3.3946757191349874E-4</v>
      </c>
      <c r="N215">
        <f t="shared" si="62"/>
        <v>5.1861840058076147E-4</v>
      </c>
      <c r="P215" s="2">
        <f t="shared" si="59"/>
        <v>1.5219366413166124E-3</v>
      </c>
      <c r="Q215" s="2">
        <f t="shared" si="60"/>
        <v>9.5657199044386822E-4</v>
      </c>
      <c r="R215" s="2">
        <f t="shared" si="63"/>
        <v>5.6536465087274421E-4</v>
      </c>
      <c r="T215">
        <f t="shared" si="51"/>
        <v>-1.5886976823434873E-3</v>
      </c>
      <c r="U215">
        <f t="shared" si="52"/>
        <v>-2.0226537216827545E-4</v>
      </c>
      <c r="V215">
        <f t="shared" si="53"/>
        <v>2.3013547308048388E-5</v>
      </c>
      <c r="W215">
        <f t="shared" si="54"/>
        <v>-3.8776085730396481E-4</v>
      </c>
      <c r="X215">
        <f t="shared" si="55"/>
        <v>2.6790976799007105E-4</v>
      </c>
      <c r="Y215">
        <f t="shared" si="56"/>
        <v>-1.0366991499055622E-4</v>
      </c>
      <c r="AA215">
        <f t="shared" si="57"/>
        <v>-1.5886976823434873E-3</v>
      </c>
      <c r="AB215">
        <f>SUMPRODUCT($J$1:$N$1,U215:Y215)</f>
        <v>6.4588667824272511E-5</v>
      </c>
      <c r="AC215">
        <f t="shared" si="58"/>
        <v>-1.6532863501677597E-3</v>
      </c>
    </row>
    <row r="216" spans="1:29" x14ac:dyDescent="0.35">
      <c r="A216" s="1">
        <v>44173.522916666669</v>
      </c>
      <c r="B216">
        <v>1085.7950000000001</v>
      </c>
      <c r="C216">
        <v>0.74155000000000004</v>
      </c>
      <c r="D216">
        <v>6.5179999999999998</v>
      </c>
      <c r="E216">
        <v>14184</v>
      </c>
      <c r="F216">
        <v>27.994499999999999</v>
      </c>
      <c r="G216">
        <v>48.225000000000001</v>
      </c>
      <c r="I216">
        <f t="shared" si="66"/>
        <v>1.5219366413166124E-3</v>
      </c>
      <c r="J216">
        <f t="shared" si="64"/>
        <v>-1.4139509830325414E-3</v>
      </c>
      <c r="K216">
        <f t="shared" si="67"/>
        <v>1.1596740624688628E-3</v>
      </c>
      <c r="L216">
        <f t="shared" si="61"/>
        <v>6.7021764436137055E-4</v>
      </c>
      <c r="M216">
        <f t="shared" si="65"/>
        <v>3.3946757191349874E-4</v>
      </c>
      <c r="N216">
        <f t="shared" si="62"/>
        <v>4.1489472046474241E-4</v>
      </c>
      <c r="P216" s="2">
        <f t="shared" si="59"/>
        <v>1.5219366413166124E-3</v>
      </c>
      <c r="Q216" s="2">
        <f t="shared" si="60"/>
        <v>9.5939267447263973E-4</v>
      </c>
      <c r="R216" s="2">
        <f t="shared" si="63"/>
        <v>5.6254396684397271E-4</v>
      </c>
      <c r="T216">
        <f t="shared" si="51"/>
        <v>-1.5886976823434873E-3</v>
      </c>
      <c r="U216">
        <f t="shared" si="52"/>
        <v>-1.3485267345425545E-4</v>
      </c>
      <c r="V216">
        <f t="shared" si="53"/>
        <v>7.6710647438638091E-6</v>
      </c>
      <c r="W216">
        <f t="shared" si="54"/>
        <v>-3.8776085730396481E-4</v>
      </c>
      <c r="X216">
        <f t="shared" si="55"/>
        <v>2.6790976799007105E-4</v>
      </c>
      <c r="Y216">
        <f t="shared" si="56"/>
        <v>0</v>
      </c>
      <c r="AA216">
        <f t="shared" si="57"/>
        <v>-1.5886976823434873E-3</v>
      </c>
      <c r="AB216">
        <f>SUMPRODUCT($J$1:$N$1,U216:Y216)</f>
        <v>6.1753985671606377E-5</v>
      </c>
      <c r="AC216">
        <f t="shared" si="58"/>
        <v>-1.6504516680150936E-3</v>
      </c>
    </row>
    <row r="217" spans="1:29" x14ac:dyDescent="0.35">
      <c r="A217" s="1">
        <v>44173.523611111108</v>
      </c>
      <c r="B217">
        <v>1085.7950000000001</v>
      </c>
      <c r="C217">
        <v>0.74160000000000004</v>
      </c>
      <c r="D217">
        <v>6.5179999999999998</v>
      </c>
      <c r="E217">
        <v>14184</v>
      </c>
      <c r="F217">
        <v>27.994499999999999</v>
      </c>
      <c r="G217">
        <v>48.225000000000001</v>
      </c>
      <c r="I217">
        <f t="shared" si="66"/>
        <v>1.5219366413166124E-3</v>
      </c>
      <c r="J217">
        <f t="shared" si="64"/>
        <v>-1.3466199838405579E-3</v>
      </c>
      <c r="K217">
        <f t="shared" si="67"/>
        <v>1.1596740624688628E-3</v>
      </c>
      <c r="L217">
        <f t="shared" si="61"/>
        <v>6.7021764436137055E-4</v>
      </c>
      <c r="M217">
        <f t="shared" si="65"/>
        <v>3.3946757191349874E-4</v>
      </c>
      <c r="N217">
        <f t="shared" si="62"/>
        <v>4.1489472046474241E-4</v>
      </c>
      <c r="P217" s="2">
        <f t="shared" si="59"/>
        <v>1.5219366413166124E-3</v>
      </c>
      <c r="Q217" s="2">
        <f t="shared" si="60"/>
        <v>9.4811215198409347E-4</v>
      </c>
      <c r="R217" s="2">
        <f t="shared" si="63"/>
        <v>5.7382448933251896E-4</v>
      </c>
      <c r="T217">
        <f t="shared" si="51"/>
        <v>-1.5886976823434873E-3</v>
      </c>
      <c r="U217">
        <f t="shared" si="52"/>
        <v>-2.0226537216827545E-4</v>
      </c>
      <c r="V217">
        <f t="shared" si="53"/>
        <v>7.6710647438638091E-6</v>
      </c>
      <c r="W217">
        <f t="shared" si="54"/>
        <v>-3.8776085730396481E-4</v>
      </c>
      <c r="X217">
        <f t="shared" si="55"/>
        <v>2.6790976799007105E-4</v>
      </c>
      <c r="Y217">
        <f t="shared" si="56"/>
        <v>0</v>
      </c>
      <c r="AA217">
        <f t="shared" si="57"/>
        <v>-1.5886976823434873E-3</v>
      </c>
      <c r="AB217">
        <f>SUMPRODUCT($J$1:$N$1,U217:Y217)</f>
        <v>7.3048195960819453E-5</v>
      </c>
      <c r="AC217">
        <f t="shared" si="58"/>
        <v>-1.6617458783043067E-3</v>
      </c>
    </row>
    <row r="218" spans="1:29" x14ac:dyDescent="0.35">
      <c r="A218" s="1">
        <v>44173.524305555555</v>
      </c>
      <c r="B218">
        <v>1085.7950000000001</v>
      </c>
      <c r="C218">
        <v>0.74165000000000003</v>
      </c>
      <c r="D218">
        <v>6.5183999999999997</v>
      </c>
      <c r="E218">
        <v>14184</v>
      </c>
      <c r="F218">
        <v>27.994499999999999</v>
      </c>
      <c r="G218">
        <v>48.225000000000001</v>
      </c>
      <c r="I218">
        <f t="shared" si="66"/>
        <v>1.5219366413166124E-3</v>
      </c>
      <c r="J218">
        <f t="shared" si="64"/>
        <v>-1.2792889846485744E-3</v>
      </c>
      <c r="K218">
        <f t="shared" si="67"/>
        <v>1.2211137478976841E-3</v>
      </c>
      <c r="L218">
        <f t="shared" si="61"/>
        <v>6.7021764436137055E-4</v>
      </c>
      <c r="M218">
        <f t="shared" si="65"/>
        <v>3.3946757191349874E-4</v>
      </c>
      <c r="N218">
        <f t="shared" si="62"/>
        <v>4.1489472046474241E-4</v>
      </c>
      <c r="P218" s="2">
        <f t="shared" si="59"/>
        <v>1.5219366413166124E-3</v>
      </c>
      <c r="Q218" s="2">
        <f t="shared" si="60"/>
        <v>9.6324892538139693E-4</v>
      </c>
      <c r="R218" s="2">
        <f t="shared" si="63"/>
        <v>5.586877159352155E-4</v>
      </c>
      <c r="T218">
        <f t="shared" si="51"/>
        <v>-1.5886976823434873E-3</v>
      </c>
      <c r="U218">
        <f t="shared" si="52"/>
        <v>-2.6966898132541051E-4</v>
      </c>
      <c r="V218">
        <f t="shared" si="53"/>
        <v>-5.3694158075656695E-5</v>
      </c>
      <c r="W218">
        <f t="shared" si="54"/>
        <v>-3.8776085730396481E-4</v>
      </c>
      <c r="X218">
        <f t="shared" si="55"/>
        <v>2.6790976799007105E-4</v>
      </c>
      <c r="Y218">
        <f t="shared" si="56"/>
        <v>0</v>
      </c>
      <c r="AA218">
        <f t="shared" si="57"/>
        <v>-1.5886976823434873E-3</v>
      </c>
      <c r="AB218">
        <f>SUMPRODUCT($J$1:$N$1,U218:Y218)</f>
        <v>5.7955604293313627E-5</v>
      </c>
      <c r="AC218">
        <f t="shared" si="58"/>
        <v>-1.646653286636801E-3</v>
      </c>
    </row>
    <row r="219" spans="1:29" x14ac:dyDescent="0.35">
      <c r="A219" s="1">
        <v>44173.525000000001</v>
      </c>
      <c r="B219">
        <v>1085.7950000000001</v>
      </c>
      <c r="C219">
        <v>0.74165000000000003</v>
      </c>
      <c r="D219">
        <v>6.5178500000000001</v>
      </c>
      <c r="E219">
        <v>14184</v>
      </c>
      <c r="F219">
        <v>27.994499999999999</v>
      </c>
      <c r="G219">
        <v>48.225000000000001</v>
      </c>
      <c r="I219">
        <f t="shared" si="66"/>
        <v>1.5219366413166124E-3</v>
      </c>
      <c r="J219">
        <f t="shared" si="64"/>
        <v>-1.2792889846485744E-3</v>
      </c>
      <c r="K219">
        <f t="shared" si="67"/>
        <v>1.1366341804330826E-3</v>
      </c>
      <c r="L219">
        <f t="shared" si="61"/>
        <v>6.7021764436137055E-4</v>
      </c>
      <c r="M219">
        <f t="shared" si="65"/>
        <v>3.3946757191349874E-4</v>
      </c>
      <c r="N219">
        <f t="shared" si="62"/>
        <v>4.1489472046474241E-4</v>
      </c>
      <c r="P219" s="2">
        <f t="shared" si="59"/>
        <v>1.5219366413166124E-3</v>
      </c>
      <c r="Q219" s="2">
        <f t="shared" si="60"/>
        <v>9.2692514353836554E-4</v>
      </c>
      <c r="R219" s="2">
        <f t="shared" si="63"/>
        <v>5.950114977782469E-4</v>
      </c>
      <c r="T219">
        <f t="shared" si="51"/>
        <v>-1.5886976823434873E-3</v>
      </c>
      <c r="U219">
        <f t="shared" si="52"/>
        <v>-2.6966898132541051E-4</v>
      </c>
      <c r="V219">
        <f t="shared" si="53"/>
        <v>3.0684965134142317E-5</v>
      </c>
      <c r="W219">
        <f t="shared" si="54"/>
        <v>-3.8776085730396481E-4</v>
      </c>
      <c r="X219">
        <f t="shared" si="55"/>
        <v>2.6790976799007105E-4</v>
      </c>
      <c r="Y219">
        <f t="shared" si="56"/>
        <v>0</v>
      </c>
      <c r="AA219">
        <f t="shared" si="57"/>
        <v>-1.5886976823434873E-3</v>
      </c>
      <c r="AB219">
        <f>SUMPRODUCT($J$1:$N$1,U219:Y219)</f>
        <v>9.4236197998569997E-5</v>
      </c>
      <c r="AC219">
        <f t="shared" si="58"/>
        <v>-1.6829338803420572E-3</v>
      </c>
    </row>
    <row r="220" spans="1:29" x14ac:dyDescent="0.35">
      <c r="A220" s="1">
        <v>44173.525694444441</v>
      </c>
      <c r="B220">
        <v>1085.7950000000001</v>
      </c>
      <c r="C220">
        <v>0.74165000000000003</v>
      </c>
      <c r="D220">
        <v>6.5174500000000002</v>
      </c>
      <c r="E220">
        <v>14184</v>
      </c>
      <c r="F220">
        <v>27.994499999999999</v>
      </c>
      <c r="G220">
        <v>48.225000000000001</v>
      </c>
      <c r="I220">
        <f t="shared" si="66"/>
        <v>1.5219366413166124E-3</v>
      </c>
      <c r="J220">
        <f t="shared" si="64"/>
        <v>-1.2792889846485744E-3</v>
      </c>
      <c r="K220">
        <f t="shared" si="67"/>
        <v>1.0751944950042613E-3</v>
      </c>
      <c r="L220">
        <f t="shared" si="61"/>
        <v>6.7021764436137055E-4</v>
      </c>
      <c r="M220">
        <f t="shared" si="65"/>
        <v>3.3946757191349874E-4</v>
      </c>
      <c r="N220">
        <f t="shared" si="62"/>
        <v>4.1489472046474241E-4</v>
      </c>
      <c r="P220" s="2">
        <f t="shared" si="59"/>
        <v>1.5219366413166124E-3</v>
      </c>
      <c r="Q220" s="2">
        <f t="shared" si="60"/>
        <v>9.0050784765251593E-4</v>
      </c>
      <c r="R220" s="2">
        <f t="shared" si="63"/>
        <v>6.2142879366409651E-4</v>
      </c>
      <c r="T220">
        <f t="shared" si="51"/>
        <v>-1.5886976823434873E-3</v>
      </c>
      <c r="U220">
        <f t="shared" si="52"/>
        <v>-2.6966898132541051E-4</v>
      </c>
      <c r="V220">
        <f t="shared" si="53"/>
        <v>9.2060545151761985E-5</v>
      </c>
      <c r="W220">
        <f t="shared" si="54"/>
        <v>-3.8776085730396481E-4</v>
      </c>
      <c r="X220">
        <f t="shared" si="55"/>
        <v>2.6790976799007105E-4</v>
      </c>
      <c r="Y220">
        <f t="shared" si="56"/>
        <v>0</v>
      </c>
      <c r="AA220">
        <f t="shared" si="57"/>
        <v>-1.5886976823434873E-3</v>
      </c>
      <c r="AB220">
        <f>SUMPRODUCT($J$1:$N$1,U220:Y220)</f>
        <v>1.2062593040319775E-4</v>
      </c>
      <c r="AC220">
        <f t="shared" si="58"/>
        <v>-1.709323612746685E-3</v>
      </c>
    </row>
    <row r="221" spans="1:29" x14ac:dyDescent="0.35">
      <c r="A221" s="1">
        <v>44173.526388888888</v>
      </c>
      <c r="B221">
        <v>1085.7950000000001</v>
      </c>
      <c r="C221">
        <v>0.74145000000000005</v>
      </c>
      <c r="D221">
        <v>6.5173500000000004</v>
      </c>
      <c r="E221">
        <v>14184</v>
      </c>
      <c r="F221">
        <v>27.994499999999999</v>
      </c>
      <c r="G221">
        <v>48.225000000000001</v>
      </c>
      <c r="I221">
        <f t="shared" si="66"/>
        <v>1.5219366413166124E-3</v>
      </c>
      <c r="J221">
        <f t="shared" si="64"/>
        <v>-1.5486129814166194E-3</v>
      </c>
      <c r="K221">
        <f t="shared" si="67"/>
        <v>1.0598345736470005E-3</v>
      </c>
      <c r="L221">
        <f t="shared" si="61"/>
        <v>6.7021764436137055E-4</v>
      </c>
      <c r="M221">
        <f t="shared" si="65"/>
        <v>3.3946757191349874E-4</v>
      </c>
      <c r="N221">
        <f t="shared" si="62"/>
        <v>4.1489472046474241E-4</v>
      </c>
      <c r="P221" s="2">
        <f t="shared" si="59"/>
        <v>1.5219366413166124E-3</v>
      </c>
      <c r="Q221" s="2">
        <f t="shared" si="60"/>
        <v>9.3902561363523325E-4</v>
      </c>
      <c r="R221" s="2">
        <f t="shared" si="63"/>
        <v>5.8291102768137919E-4</v>
      </c>
      <c r="T221">
        <f t="shared" si="51"/>
        <v>-1.5886976823434873E-3</v>
      </c>
      <c r="U221">
        <f t="shared" si="52"/>
        <v>0</v>
      </c>
      <c r="V221">
        <f t="shared" si="53"/>
        <v>1.0740561731359399E-4</v>
      </c>
      <c r="W221">
        <f t="shared" si="54"/>
        <v>-3.8776085730396481E-4</v>
      </c>
      <c r="X221">
        <f t="shared" si="55"/>
        <v>2.6790976799007105E-4</v>
      </c>
      <c r="Y221">
        <f t="shared" si="56"/>
        <v>0</v>
      </c>
      <c r="AA221">
        <f t="shared" si="57"/>
        <v>-1.5886976823434873E-3</v>
      </c>
      <c r="AB221">
        <f>SUMPRODUCT($J$1:$N$1,U221:Y221)</f>
        <v>8.2043981560787321E-5</v>
      </c>
      <c r="AC221">
        <f t="shared" si="58"/>
        <v>-1.6707416639042745E-3</v>
      </c>
    </row>
    <row r="222" spans="1:29" x14ac:dyDescent="0.35">
      <c r="A222" s="1">
        <v>44173.527083333334</v>
      </c>
      <c r="B222">
        <v>1085.7950000000001</v>
      </c>
      <c r="C222">
        <v>0.74134999999999995</v>
      </c>
      <c r="D222">
        <v>6.5172499999999998</v>
      </c>
      <c r="E222">
        <v>14184</v>
      </c>
      <c r="F222">
        <v>27.994499999999999</v>
      </c>
      <c r="G222">
        <v>48.225000000000001</v>
      </c>
      <c r="I222">
        <f t="shared" si="66"/>
        <v>1.5219366413166124E-3</v>
      </c>
      <c r="J222">
        <f t="shared" si="64"/>
        <v>-1.6832749798008084E-3</v>
      </c>
      <c r="K222">
        <f t="shared" si="67"/>
        <v>1.0444746522897397E-3</v>
      </c>
      <c r="L222">
        <f t="shared" si="61"/>
        <v>6.7021764436137055E-4</v>
      </c>
      <c r="M222">
        <f t="shared" si="65"/>
        <v>3.3946757191349874E-4</v>
      </c>
      <c r="N222">
        <f t="shared" si="62"/>
        <v>4.1489472046474241E-4</v>
      </c>
      <c r="P222" s="2">
        <f t="shared" si="59"/>
        <v>1.5219366413166124E-3</v>
      </c>
      <c r="Q222" s="2">
        <f t="shared" si="60"/>
        <v>9.549823346408768E-4</v>
      </c>
      <c r="R222" s="2">
        <f t="shared" si="63"/>
        <v>5.6695430667573563E-4</v>
      </c>
      <c r="T222">
        <f t="shared" si="51"/>
        <v>-1.5886976823434873E-3</v>
      </c>
      <c r="U222">
        <f t="shared" si="52"/>
        <v>1.3488905375336202E-4</v>
      </c>
      <c r="V222">
        <f t="shared" si="53"/>
        <v>1.2275116038207301E-4</v>
      </c>
      <c r="W222">
        <f t="shared" si="54"/>
        <v>-3.8776085730396481E-4</v>
      </c>
      <c r="X222">
        <f t="shared" si="55"/>
        <v>2.6790976799007105E-4</v>
      </c>
      <c r="Y222">
        <f t="shared" si="56"/>
        <v>0</v>
      </c>
      <c r="AA222">
        <f t="shared" si="57"/>
        <v>-1.5886976823434873E-3</v>
      </c>
      <c r="AB222">
        <f>SUMPRODUCT($J$1:$N$1,U222:Y222)</f>
        <v>6.604303782982039E-5</v>
      </c>
      <c r="AC222">
        <f t="shared" si="58"/>
        <v>-1.6547407201733077E-3</v>
      </c>
    </row>
    <row r="223" spans="1:29" x14ac:dyDescent="0.35">
      <c r="A223" s="1">
        <v>44173.527777777781</v>
      </c>
      <c r="B223">
        <v>1085.7950000000001</v>
      </c>
      <c r="C223">
        <v>0.74145000000000005</v>
      </c>
      <c r="D223">
        <v>6.51715</v>
      </c>
      <c r="E223">
        <v>14184</v>
      </c>
      <c r="F223">
        <v>27.994499999999999</v>
      </c>
      <c r="G223">
        <v>48.225000000000001</v>
      </c>
      <c r="I223">
        <f t="shared" si="66"/>
        <v>1.5219366413166124E-3</v>
      </c>
      <c r="J223">
        <f t="shared" si="64"/>
        <v>-1.5486129814166194E-3</v>
      </c>
      <c r="K223">
        <f t="shared" si="67"/>
        <v>1.0291147309327009E-3</v>
      </c>
      <c r="L223">
        <f t="shared" si="61"/>
        <v>6.7021764436137055E-4</v>
      </c>
      <c r="M223">
        <f t="shared" si="65"/>
        <v>3.3946757191349874E-4</v>
      </c>
      <c r="N223">
        <f t="shared" si="62"/>
        <v>4.1489472046474241E-4</v>
      </c>
      <c r="P223" s="2">
        <f t="shared" si="59"/>
        <v>1.5219366413166124E-3</v>
      </c>
      <c r="Q223" s="2">
        <f t="shared" si="60"/>
        <v>9.2581696569235615E-4</v>
      </c>
      <c r="R223" s="2">
        <f t="shared" si="63"/>
        <v>5.9611967562425629E-4</v>
      </c>
      <c r="T223">
        <f t="shared" si="51"/>
        <v>-1.5886976823434873E-3</v>
      </c>
      <c r="U223">
        <f t="shared" si="52"/>
        <v>0</v>
      </c>
      <c r="V223">
        <f t="shared" si="53"/>
        <v>1.3809717437829327E-4</v>
      </c>
      <c r="W223">
        <f t="shared" si="54"/>
        <v>-3.8776085730396481E-4</v>
      </c>
      <c r="X223">
        <f t="shared" si="55"/>
        <v>2.6790976799007105E-4</v>
      </c>
      <c r="Y223">
        <f t="shared" si="56"/>
        <v>0</v>
      </c>
      <c r="AA223">
        <f t="shared" si="57"/>
        <v>-1.5886976823434873E-3</v>
      </c>
      <c r="AB223">
        <f>SUMPRODUCT($J$1:$N$1,U223:Y223)</f>
        <v>9.5240467488680121E-5</v>
      </c>
      <c r="AC223">
        <f t="shared" si="58"/>
        <v>-1.6839381498321673E-3</v>
      </c>
    </row>
    <row r="224" spans="1:29" x14ac:dyDescent="0.35">
      <c r="A224" s="1">
        <v>44173.52847222222</v>
      </c>
      <c r="B224">
        <v>1085.7950000000001</v>
      </c>
      <c r="C224">
        <v>0.74134999999999995</v>
      </c>
      <c r="D224">
        <v>6.51715</v>
      </c>
      <c r="E224">
        <v>14184</v>
      </c>
      <c r="F224">
        <v>27.994499999999999</v>
      </c>
      <c r="G224">
        <v>48.225000000000001</v>
      </c>
      <c r="I224">
        <f t="shared" si="66"/>
        <v>1.5219366413166124E-3</v>
      </c>
      <c r="J224">
        <f t="shared" si="64"/>
        <v>-1.6832749798008084E-3</v>
      </c>
      <c r="K224">
        <f t="shared" si="67"/>
        <v>1.0291147309327009E-3</v>
      </c>
      <c r="L224">
        <f t="shared" si="61"/>
        <v>6.7021764436137055E-4</v>
      </c>
      <c r="M224">
        <f t="shared" si="65"/>
        <v>3.3946757191349874E-4</v>
      </c>
      <c r="N224">
        <f t="shared" si="62"/>
        <v>4.1489472046474241E-4</v>
      </c>
      <c r="P224" s="2">
        <f t="shared" si="59"/>
        <v>1.5219366413166124E-3</v>
      </c>
      <c r="Q224" s="2">
        <f t="shared" si="60"/>
        <v>9.4837801066948596E-4</v>
      </c>
      <c r="R224" s="2">
        <f t="shared" si="63"/>
        <v>5.7355863064712648E-4</v>
      </c>
      <c r="T224">
        <f t="shared" si="51"/>
        <v>-1.5886976823434873E-3</v>
      </c>
      <c r="U224">
        <f t="shared" si="52"/>
        <v>1.3488905375336202E-4</v>
      </c>
      <c r="V224">
        <f t="shared" si="53"/>
        <v>1.3809717437829327E-4</v>
      </c>
      <c r="W224">
        <f t="shared" si="54"/>
        <v>-3.8776085730396481E-4</v>
      </c>
      <c r="X224">
        <f t="shared" si="55"/>
        <v>2.6790976799007105E-4</v>
      </c>
      <c r="Y224">
        <f t="shared" si="56"/>
        <v>0</v>
      </c>
      <c r="AA224">
        <f t="shared" si="57"/>
        <v>-1.5886976823434873E-3</v>
      </c>
      <c r="AB224">
        <f>SUMPRODUCT($J$1:$N$1,U224:Y224)</f>
        <v>7.2641382036452154E-5</v>
      </c>
      <c r="AC224">
        <f t="shared" si="58"/>
        <v>-1.6613390643799395E-3</v>
      </c>
    </row>
    <row r="225" spans="1:29" x14ac:dyDescent="0.35">
      <c r="A225" s="1">
        <v>44173.529166666667</v>
      </c>
      <c r="B225">
        <v>1085.7950000000001</v>
      </c>
      <c r="C225">
        <v>0.74124999999999996</v>
      </c>
      <c r="D225">
        <v>6.51755</v>
      </c>
      <c r="E225">
        <v>14184</v>
      </c>
      <c r="F225">
        <v>27.994499999999999</v>
      </c>
      <c r="G225">
        <v>48.225000000000001</v>
      </c>
      <c r="I225">
        <f t="shared" si="66"/>
        <v>1.5219366413166124E-3</v>
      </c>
      <c r="J225">
        <f t="shared" si="64"/>
        <v>-1.8179369781848864E-3</v>
      </c>
      <c r="K225">
        <f t="shared" si="67"/>
        <v>1.0905544163615222E-3</v>
      </c>
      <c r="L225">
        <f t="shared" si="61"/>
        <v>6.7021764436137055E-4</v>
      </c>
      <c r="M225">
        <f t="shared" si="65"/>
        <v>3.3946757191349874E-4</v>
      </c>
      <c r="N225">
        <f t="shared" si="62"/>
        <v>4.1489472046474241E-4</v>
      </c>
      <c r="P225" s="2">
        <f t="shared" si="59"/>
        <v>1.5219366413166124E-3</v>
      </c>
      <c r="Q225" s="2">
        <f t="shared" si="60"/>
        <v>9.9735635153244662E-4</v>
      </c>
      <c r="R225" s="2">
        <f t="shared" si="63"/>
        <v>5.2458028978416582E-4</v>
      </c>
      <c r="T225">
        <f t="shared" si="51"/>
        <v>-1.5886976823434873E-3</v>
      </c>
      <c r="U225">
        <f t="shared" si="52"/>
        <v>2.6981450252971939E-4</v>
      </c>
      <c r="V225">
        <f t="shared" si="53"/>
        <v>7.6715943874594572E-5</v>
      </c>
      <c r="W225">
        <f t="shared" si="54"/>
        <v>-3.8776085730396481E-4</v>
      </c>
      <c r="X225">
        <f t="shared" si="55"/>
        <v>2.6790976799007105E-4</v>
      </c>
      <c r="Y225">
        <f t="shared" si="56"/>
        <v>0</v>
      </c>
      <c r="AA225">
        <f t="shared" si="57"/>
        <v>-1.5886976823434873E-3</v>
      </c>
      <c r="AB225">
        <f>SUMPRODUCT($J$1:$N$1,U225:Y225)</f>
        <v>2.3644037072250942E-5</v>
      </c>
      <c r="AC225">
        <f t="shared" si="58"/>
        <v>-1.6123417194157381E-3</v>
      </c>
    </row>
    <row r="226" spans="1:29" x14ac:dyDescent="0.35">
      <c r="A226" s="1">
        <v>44173.529861111114</v>
      </c>
      <c r="B226">
        <v>1085.7950000000001</v>
      </c>
      <c r="C226">
        <v>0.74124999999999996</v>
      </c>
      <c r="D226">
        <v>6.5183499999999999</v>
      </c>
      <c r="E226">
        <v>14181.5</v>
      </c>
      <c r="F226">
        <v>27.994499999999999</v>
      </c>
      <c r="G226">
        <v>48.225000000000001</v>
      </c>
      <c r="I226">
        <f t="shared" si="66"/>
        <v>1.5219366413166124E-3</v>
      </c>
      <c r="J226">
        <f t="shared" si="64"/>
        <v>-1.8179369781848864E-3</v>
      </c>
      <c r="K226">
        <f t="shared" si="67"/>
        <v>1.2134337872189427E-3</v>
      </c>
      <c r="L226">
        <f t="shared" si="61"/>
        <v>4.9384458005574672E-4</v>
      </c>
      <c r="M226">
        <f t="shared" si="65"/>
        <v>3.3946757191349874E-4</v>
      </c>
      <c r="N226">
        <f t="shared" si="62"/>
        <v>4.1489472046474241E-4</v>
      </c>
      <c r="P226" s="2">
        <f t="shared" si="59"/>
        <v>1.5219366413166124E-3</v>
      </c>
      <c r="Q226" s="2">
        <f t="shared" si="60"/>
        <v>1.0322465607861481E-3</v>
      </c>
      <c r="R226" s="2">
        <f t="shared" si="63"/>
        <v>4.8969008053046433E-4</v>
      </c>
      <c r="T226">
        <f t="shared" si="51"/>
        <v>-1.5886976823434873E-3</v>
      </c>
      <c r="U226">
        <f t="shared" si="52"/>
        <v>2.6981450252971939E-4</v>
      </c>
      <c r="V226">
        <f t="shared" si="53"/>
        <v>-4.6023917095627809E-5</v>
      </c>
      <c r="W226">
        <f t="shared" si="54"/>
        <v>-2.1154320770022661E-4</v>
      </c>
      <c r="X226">
        <f t="shared" si="55"/>
        <v>2.6790976799007105E-4</v>
      </c>
      <c r="Y226">
        <f t="shared" si="56"/>
        <v>0</v>
      </c>
      <c r="AA226">
        <f t="shared" si="57"/>
        <v>-1.5886976823434873E-3</v>
      </c>
      <c r="AB226">
        <f>SUMPRODUCT($J$1:$N$1,U226:Y226)</f>
        <v>-1.1201999002954447E-5</v>
      </c>
      <c r="AC226">
        <f t="shared" si="58"/>
        <v>-1.5774956833405328E-3</v>
      </c>
    </row>
    <row r="227" spans="1:29" x14ac:dyDescent="0.35">
      <c r="A227" s="1">
        <v>44173.530555555553</v>
      </c>
      <c r="B227">
        <v>1085.7950000000001</v>
      </c>
      <c r="C227">
        <v>0.74124999999999996</v>
      </c>
      <c r="D227">
        <v>6.5186500000000001</v>
      </c>
      <c r="E227">
        <v>14180.5</v>
      </c>
      <c r="F227">
        <v>27.994499999999999</v>
      </c>
      <c r="G227">
        <v>48.225000000000001</v>
      </c>
      <c r="I227">
        <f t="shared" si="66"/>
        <v>1.5219366413166124E-3</v>
      </c>
      <c r="J227">
        <f t="shared" si="64"/>
        <v>-1.8179369781848864E-3</v>
      </c>
      <c r="K227">
        <f t="shared" si="67"/>
        <v>1.2595135512907252E-3</v>
      </c>
      <c r="L227">
        <f t="shared" si="61"/>
        <v>4.2329535433349719E-4</v>
      </c>
      <c r="M227">
        <f t="shared" si="65"/>
        <v>3.3946757191349874E-4</v>
      </c>
      <c r="N227">
        <f t="shared" si="62"/>
        <v>4.1489472046474241E-4</v>
      </c>
      <c r="P227" s="2">
        <f t="shared" si="59"/>
        <v>1.5219366413166124E-3</v>
      </c>
      <c r="Q227" s="2">
        <f t="shared" si="60"/>
        <v>1.044881779693446E-3</v>
      </c>
      <c r="R227" s="2">
        <f t="shared" si="63"/>
        <v>4.7705486162316645E-4</v>
      </c>
      <c r="T227">
        <f t="shared" si="51"/>
        <v>-1.5886976823434873E-3</v>
      </c>
      <c r="U227">
        <f t="shared" si="52"/>
        <v>2.6981450252971939E-4</v>
      </c>
      <c r="V227">
        <f t="shared" si="53"/>
        <v>-9.2043597984314829E-5</v>
      </c>
      <c r="W227">
        <f t="shared" si="54"/>
        <v>-1.4103875039661595E-4</v>
      </c>
      <c r="X227">
        <f t="shared" si="55"/>
        <v>2.6790976799007105E-4</v>
      </c>
      <c r="Y227">
        <f t="shared" si="56"/>
        <v>0</v>
      </c>
      <c r="AA227">
        <f t="shared" si="57"/>
        <v>-1.5886976823434873E-3</v>
      </c>
      <c r="AB227">
        <f>SUMPRODUCT($J$1:$N$1,U227:Y227)</f>
        <v>-2.3815938657682995E-5</v>
      </c>
      <c r="AC227">
        <f t="shared" si="58"/>
        <v>-1.5648817436858043E-3</v>
      </c>
    </row>
    <row r="228" spans="1:29" x14ac:dyDescent="0.35">
      <c r="A228" s="1">
        <v>44173.53125</v>
      </c>
      <c r="B228">
        <v>1085.7950000000001</v>
      </c>
      <c r="C228">
        <v>0.74124999999999996</v>
      </c>
      <c r="D228">
        <v>6.5190000000000001</v>
      </c>
      <c r="E228">
        <v>14180.5</v>
      </c>
      <c r="F228">
        <v>27.994499999999999</v>
      </c>
      <c r="G228">
        <v>48.225000000000001</v>
      </c>
      <c r="I228">
        <f t="shared" si="66"/>
        <v>1.5219366413166124E-3</v>
      </c>
      <c r="J228">
        <f t="shared" si="64"/>
        <v>-1.8179369781848864E-3</v>
      </c>
      <c r="K228">
        <f t="shared" si="67"/>
        <v>1.313273276040805E-3</v>
      </c>
      <c r="L228">
        <f t="shared" si="61"/>
        <v>4.2329535433349719E-4</v>
      </c>
      <c r="M228">
        <f t="shared" si="65"/>
        <v>3.3946757191349874E-4</v>
      </c>
      <c r="N228">
        <f t="shared" si="62"/>
        <v>4.1489472046474241E-4</v>
      </c>
      <c r="P228" s="2">
        <f t="shared" si="59"/>
        <v>1.5219366413166124E-3</v>
      </c>
      <c r="Q228" s="2">
        <f t="shared" si="60"/>
        <v>1.0679969135935048E-3</v>
      </c>
      <c r="R228" s="2">
        <f t="shared" si="63"/>
        <v>4.5393972772310768E-4</v>
      </c>
      <c r="T228">
        <f t="shared" si="51"/>
        <v>-1.5886976823434873E-3</v>
      </c>
      <c r="U228">
        <f t="shared" si="52"/>
        <v>2.6981450252971939E-4</v>
      </c>
      <c r="V228">
        <f t="shared" si="53"/>
        <v>-1.4572787237310258E-4</v>
      </c>
      <c r="W228">
        <f t="shared" si="54"/>
        <v>-1.4103875039661595E-4</v>
      </c>
      <c r="X228">
        <f t="shared" si="55"/>
        <v>2.6790976799007105E-4</v>
      </c>
      <c r="Y228">
        <f t="shared" si="56"/>
        <v>0</v>
      </c>
      <c r="AA228">
        <f t="shared" si="57"/>
        <v>-1.5886976823434873E-3</v>
      </c>
      <c r="AB228">
        <f>SUMPRODUCT($J$1:$N$1,U228:Y228)</f>
        <v>-4.6898631074602078E-5</v>
      </c>
      <c r="AC228">
        <f t="shared" si="58"/>
        <v>-1.5417990512688851E-3</v>
      </c>
    </row>
    <row r="229" spans="1:29" x14ac:dyDescent="0.35">
      <c r="A229" s="1">
        <v>44173.531944444447</v>
      </c>
      <c r="B229">
        <v>1085.7950000000001</v>
      </c>
      <c r="C229">
        <v>0.74119999999999997</v>
      </c>
      <c r="D229">
        <v>6.5190000000000001</v>
      </c>
      <c r="E229">
        <v>14179.5</v>
      </c>
      <c r="F229">
        <v>27.9955</v>
      </c>
      <c r="G229">
        <v>48.225000000000001</v>
      </c>
      <c r="I229">
        <f t="shared" si="66"/>
        <v>1.5219366413166124E-3</v>
      </c>
      <c r="J229">
        <f t="shared" si="64"/>
        <v>-1.8852679773768699E-3</v>
      </c>
      <c r="K229">
        <f t="shared" si="67"/>
        <v>1.313273276040805E-3</v>
      </c>
      <c r="L229">
        <f t="shared" si="61"/>
        <v>3.5274612861124766E-4</v>
      </c>
      <c r="M229">
        <f t="shared" si="65"/>
        <v>3.7520100053600736E-4</v>
      </c>
      <c r="N229">
        <f t="shared" si="62"/>
        <v>4.1489472046474241E-4</v>
      </c>
      <c r="P229" s="2">
        <f t="shared" si="59"/>
        <v>1.5219366413166124E-3</v>
      </c>
      <c r="Q229" s="2">
        <f t="shared" si="60"/>
        <v>1.0821449398195839E-3</v>
      </c>
      <c r="R229" s="2">
        <f t="shared" si="63"/>
        <v>4.3979170149702857E-4</v>
      </c>
      <c r="T229">
        <f t="shared" si="51"/>
        <v>-1.5886976823434873E-3</v>
      </c>
      <c r="U229">
        <f t="shared" si="52"/>
        <v>3.3729087965461702E-4</v>
      </c>
      <c r="V229">
        <f t="shared" si="53"/>
        <v>-1.4572787237310258E-4</v>
      </c>
      <c r="W229">
        <f t="shared" si="54"/>
        <v>-7.0524348531275649E-5</v>
      </c>
      <c r="X229">
        <f t="shared" si="55"/>
        <v>2.3218017181325656E-4</v>
      </c>
      <c r="Y229">
        <f t="shared" si="56"/>
        <v>0</v>
      </c>
      <c r="AA229">
        <f t="shared" si="57"/>
        <v>-1.5886976823434873E-3</v>
      </c>
      <c r="AB229">
        <f>SUMPRODUCT($J$1:$N$1,U229:Y229)</f>
        <v>-6.1073479327683572E-5</v>
      </c>
      <c r="AC229">
        <f t="shared" si="58"/>
        <v>-1.5276242030158038E-3</v>
      </c>
    </row>
    <row r="230" spans="1:29" x14ac:dyDescent="0.35">
      <c r="A230" s="1">
        <v>44173.532638888886</v>
      </c>
      <c r="B230">
        <v>1085.74</v>
      </c>
      <c r="C230">
        <v>0.74124999999999996</v>
      </c>
      <c r="D230">
        <v>6.5190999999999999</v>
      </c>
      <c r="E230">
        <v>14179.5</v>
      </c>
      <c r="F230">
        <v>28.0015</v>
      </c>
      <c r="G230">
        <v>48.225000000000001</v>
      </c>
      <c r="I230">
        <f t="shared" si="66"/>
        <v>1.471205419939281E-3</v>
      </c>
      <c r="J230">
        <f t="shared" si="64"/>
        <v>-1.8179369781848864E-3</v>
      </c>
      <c r="K230">
        <f t="shared" si="67"/>
        <v>1.3286331973980658E-3</v>
      </c>
      <c r="L230">
        <f t="shared" si="61"/>
        <v>3.5274612861124766E-4</v>
      </c>
      <c r="M230">
        <f t="shared" si="65"/>
        <v>5.8960157227083698E-4</v>
      </c>
      <c r="N230">
        <f t="shared" si="62"/>
        <v>4.1489472046474241E-4</v>
      </c>
      <c r="P230" s="2">
        <f t="shared" si="59"/>
        <v>1.471205419939281E-3</v>
      </c>
      <c r="Q230" s="2">
        <f t="shared" si="60"/>
        <v>1.1377402817706237E-3</v>
      </c>
      <c r="R230" s="2">
        <f t="shared" si="63"/>
        <v>3.3346513816865731E-4</v>
      </c>
      <c r="T230">
        <f t="shared" si="51"/>
        <v>-1.5381214655443287E-3</v>
      </c>
      <c r="U230">
        <f t="shared" si="52"/>
        <v>2.6981450252971939E-4</v>
      </c>
      <c r="V230">
        <f t="shared" si="53"/>
        <v>-1.6106517770864137E-4</v>
      </c>
      <c r="W230">
        <f t="shared" si="54"/>
        <v>-7.0524348531275649E-5</v>
      </c>
      <c r="X230">
        <f t="shared" si="55"/>
        <v>1.7856186275588826E-5</v>
      </c>
      <c r="Y230">
        <f t="shared" si="56"/>
        <v>0</v>
      </c>
      <c r="AA230">
        <f t="shared" si="57"/>
        <v>-1.5381214655443287E-3</v>
      </c>
      <c r="AB230">
        <f>SUMPRODUCT($J$1:$N$1,U230:Y230)</f>
        <v>-1.1661321102139249E-4</v>
      </c>
      <c r="AC230">
        <f t="shared" si="58"/>
        <v>-1.4215082545229363E-3</v>
      </c>
    </row>
    <row r="231" spans="1:29" x14ac:dyDescent="0.35">
      <c r="A231" s="1">
        <v>44173.533333333333</v>
      </c>
      <c r="B231">
        <v>1085.74</v>
      </c>
      <c r="C231">
        <v>0.74124999999999996</v>
      </c>
      <c r="D231">
        <v>6.5194999999999999</v>
      </c>
      <c r="E231">
        <v>14179.5</v>
      </c>
      <c r="F231">
        <v>28.0015</v>
      </c>
      <c r="G231">
        <v>48.225000000000001</v>
      </c>
      <c r="I231">
        <f t="shared" si="66"/>
        <v>1.471205419939281E-3</v>
      </c>
      <c r="J231">
        <f t="shared" si="64"/>
        <v>-1.8179369781848864E-3</v>
      </c>
      <c r="K231">
        <f t="shared" si="67"/>
        <v>1.3900728828268871E-3</v>
      </c>
      <c r="L231">
        <f t="shared" si="61"/>
        <v>3.5274612861124766E-4</v>
      </c>
      <c r="M231">
        <f t="shared" si="65"/>
        <v>5.8960157227083698E-4</v>
      </c>
      <c r="N231">
        <f t="shared" si="62"/>
        <v>4.1489472046474241E-4</v>
      </c>
      <c r="P231" s="2">
        <f t="shared" si="59"/>
        <v>1.471205419939281E-3</v>
      </c>
      <c r="Q231" s="2">
        <f t="shared" si="60"/>
        <v>1.1641575776564735E-3</v>
      </c>
      <c r="R231" s="2">
        <f t="shared" si="63"/>
        <v>3.0704784228280748E-4</v>
      </c>
      <c r="T231">
        <f t="shared" si="51"/>
        <v>-1.5381214655443287E-3</v>
      </c>
      <c r="U231">
        <f t="shared" si="52"/>
        <v>2.6981450252971939E-4</v>
      </c>
      <c r="V231">
        <f t="shared" si="53"/>
        <v>-2.224096939950071E-4</v>
      </c>
      <c r="W231">
        <f t="shared" si="54"/>
        <v>-7.0524348531275649E-5</v>
      </c>
      <c r="X231">
        <f t="shared" si="55"/>
        <v>1.7856186275588826E-5</v>
      </c>
      <c r="Y231">
        <f t="shared" si="56"/>
        <v>0</v>
      </c>
      <c r="AA231">
        <f t="shared" si="57"/>
        <v>-1.5381214655443287E-3</v>
      </c>
      <c r="AB231">
        <f>SUMPRODUCT($J$1:$N$1,U231:Y231)</f>
        <v>-1.4298958691590587E-4</v>
      </c>
      <c r="AC231">
        <f t="shared" si="58"/>
        <v>-1.3951318786284228E-3</v>
      </c>
    </row>
    <row r="232" spans="1:29" x14ac:dyDescent="0.35">
      <c r="A232" s="1">
        <v>44173.53402777778</v>
      </c>
      <c r="B232">
        <v>1085.74</v>
      </c>
      <c r="C232">
        <v>0.74129999999999996</v>
      </c>
      <c r="D232">
        <v>6.5191499999999998</v>
      </c>
      <c r="E232">
        <v>14179.5</v>
      </c>
      <c r="F232">
        <v>28.0015</v>
      </c>
      <c r="G232">
        <v>48.225000000000001</v>
      </c>
      <c r="I232">
        <f t="shared" si="66"/>
        <v>1.471205419939281E-3</v>
      </c>
      <c r="J232">
        <f t="shared" si="64"/>
        <v>-1.7506059789927919E-3</v>
      </c>
      <c r="K232">
        <f t="shared" si="67"/>
        <v>1.3363131580765852E-3</v>
      </c>
      <c r="L232">
        <f t="shared" si="61"/>
        <v>3.5274612861124766E-4</v>
      </c>
      <c r="M232">
        <f t="shared" si="65"/>
        <v>5.8960157227083698E-4</v>
      </c>
      <c r="N232">
        <f t="shared" si="62"/>
        <v>4.1489472046474241E-4</v>
      </c>
      <c r="P232" s="2">
        <f t="shared" si="59"/>
        <v>1.471205419939281E-3</v>
      </c>
      <c r="Q232" s="2">
        <f t="shared" si="60"/>
        <v>1.1297619212677543E-3</v>
      </c>
      <c r="R232" s="2">
        <f t="shared" si="63"/>
        <v>3.4144349867152668E-4</v>
      </c>
      <c r="T232">
        <f t="shared" si="51"/>
        <v>-1.5381214655443287E-3</v>
      </c>
      <c r="U232">
        <f t="shared" si="52"/>
        <v>2.0234722784318038E-4</v>
      </c>
      <c r="V232">
        <f t="shared" si="53"/>
        <v>-1.6873365392733319E-4</v>
      </c>
      <c r="W232">
        <f t="shared" si="54"/>
        <v>-7.0524348531275649E-5</v>
      </c>
      <c r="X232">
        <f t="shared" si="55"/>
        <v>1.7856186275588826E-5</v>
      </c>
      <c r="Y232">
        <f t="shared" si="56"/>
        <v>0</v>
      </c>
      <c r="AA232">
        <f t="shared" si="57"/>
        <v>-1.5381214655443287E-3</v>
      </c>
      <c r="AB232">
        <f>SUMPRODUCT($J$1:$N$1,U232:Y232)</f>
        <v>-1.0860708116403837E-4</v>
      </c>
      <c r="AC232">
        <f t="shared" si="58"/>
        <v>-1.4295143843802904E-3</v>
      </c>
    </row>
    <row r="233" spans="1:29" x14ac:dyDescent="0.35">
      <c r="A233" s="1">
        <v>44173.534722222219</v>
      </c>
      <c r="B233">
        <v>1085.69</v>
      </c>
      <c r="C233">
        <v>0.74134999999999995</v>
      </c>
      <c r="D233">
        <v>6.5186500000000001</v>
      </c>
      <c r="E233">
        <v>14179.5</v>
      </c>
      <c r="F233">
        <v>28.0015</v>
      </c>
      <c r="G233">
        <v>48.225000000000001</v>
      </c>
      <c r="I233">
        <f t="shared" si="66"/>
        <v>1.4250861277782523E-3</v>
      </c>
      <c r="J233">
        <f t="shared" si="64"/>
        <v>-1.6832749798008084E-3</v>
      </c>
      <c r="K233">
        <f t="shared" si="67"/>
        <v>1.2595135512907252E-3</v>
      </c>
      <c r="L233">
        <f t="shared" si="61"/>
        <v>3.5274612861124766E-4</v>
      </c>
      <c r="M233">
        <f t="shared" si="65"/>
        <v>5.8960157227083698E-4</v>
      </c>
      <c r="N233">
        <f t="shared" si="62"/>
        <v>4.1489472046474241E-4</v>
      </c>
      <c r="P233" s="2">
        <f t="shared" si="59"/>
        <v>1.4250861277782523E-3</v>
      </c>
      <c r="Q233" s="2">
        <f t="shared" si="60"/>
        <v>1.0854597789219675E-3</v>
      </c>
      <c r="R233" s="2">
        <f t="shared" si="63"/>
        <v>3.3962634885628478E-4</v>
      </c>
      <c r="T233">
        <f t="shared" si="51"/>
        <v>-1.4921386399433523E-3</v>
      </c>
      <c r="U233">
        <f t="shared" si="52"/>
        <v>1.3488905375336202E-4</v>
      </c>
      <c r="V233">
        <f t="shared" si="53"/>
        <v>-9.2043597984314829E-5</v>
      </c>
      <c r="W233">
        <f t="shared" si="54"/>
        <v>-7.0524348531275649E-5</v>
      </c>
      <c r="X233">
        <f t="shared" si="55"/>
        <v>1.7856186275588826E-5</v>
      </c>
      <c r="Y233">
        <f t="shared" si="56"/>
        <v>0</v>
      </c>
      <c r="AA233">
        <f t="shared" si="57"/>
        <v>-1.4921386399433523E-3</v>
      </c>
      <c r="AB233">
        <f>SUMPRODUCT($J$1:$N$1,U233:Y233)</f>
        <v>-6.4330735857975372E-5</v>
      </c>
      <c r="AC233">
        <f t="shared" si="58"/>
        <v>-1.427807904085377E-3</v>
      </c>
    </row>
    <row r="234" spans="1:29" x14ac:dyDescent="0.35">
      <c r="A234" s="1">
        <v>44173.535416666666</v>
      </c>
      <c r="B234">
        <v>1085.7650000000001</v>
      </c>
      <c r="C234">
        <v>0.74134999999999995</v>
      </c>
      <c r="D234">
        <v>6.5186500000000001</v>
      </c>
      <c r="E234">
        <v>14179.5</v>
      </c>
      <c r="F234">
        <v>28.0015</v>
      </c>
      <c r="G234">
        <v>48.225000000000001</v>
      </c>
      <c r="I234">
        <f t="shared" si="66"/>
        <v>1.4942650660199064E-3</v>
      </c>
      <c r="J234">
        <f t="shared" si="64"/>
        <v>-1.6832749798008084E-3</v>
      </c>
      <c r="K234">
        <f t="shared" si="67"/>
        <v>1.2595135512907252E-3</v>
      </c>
      <c r="L234">
        <f t="shared" si="61"/>
        <v>3.5274612861124766E-4</v>
      </c>
      <c r="M234">
        <f t="shared" si="65"/>
        <v>5.8960157227083698E-4</v>
      </c>
      <c r="N234">
        <f t="shared" si="62"/>
        <v>4.1489472046474241E-4</v>
      </c>
      <c r="P234" s="2">
        <f t="shared" si="59"/>
        <v>1.4942650660199064E-3</v>
      </c>
      <c r="Q234" s="2">
        <f t="shared" si="60"/>
        <v>1.0854597789219675E-3</v>
      </c>
      <c r="R234" s="2">
        <f t="shared" si="63"/>
        <v>4.0880528709793889E-4</v>
      </c>
      <c r="T234">
        <f t="shared" si="51"/>
        <v>-1.5611112901964264E-3</v>
      </c>
      <c r="U234">
        <f t="shared" si="52"/>
        <v>1.3488905375336202E-4</v>
      </c>
      <c r="V234">
        <f t="shared" si="53"/>
        <v>-9.2043597984314829E-5</v>
      </c>
      <c r="W234">
        <f t="shared" si="54"/>
        <v>-7.0524348531275649E-5</v>
      </c>
      <c r="X234">
        <f t="shared" si="55"/>
        <v>1.7856186275588826E-5</v>
      </c>
      <c r="Y234">
        <f t="shared" si="56"/>
        <v>0</v>
      </c>
      <c r="AA234">
        <f t="shared" si="57"/>
        <v>-1.5611112901964264E-3</v>
      </c>
      <c r="AB234">
        <f>SUMPRODUCT($J$1:$N$1,U234:Y234)</f>
        <v>-6.4330735857975372E-5</v>
      </c>
      <c r="AC234">
        <f t="shared" si="58"/>
        <v>-1.4967805543384511E-3</v>
      </c>
    </row>
    <row r="235" spans="1:29" x14ac:dyDescent="0.35">
      <c r="A235" s="1">
        <v>44173.536111111112</v>
      </c>
      <c r="B235">
        <v>1085.655</v>
      </c>
      <c r="C235">
        <v>0.74129999999999996</v>
      </c>
      <c r="D235">
        <v>6.5191499999999998</v>
      </c>
      <c r="E235">
        <v>14179.5</v>
      </c>
      <c r="F235">
        <v>28.0015</v>
      </c>
      <c r="G235">
        <v>48.225000000000001</v>
      </c>
      <c r="I235">
        <f t="shared" si="66"/>
        <v>1.3928026232652435E-3</v>
      </c>
      <c r="J235">
        <f t="shared" si="64"/>
        <v>-1.7506059789927919E-3</v>
      </c>
      <c r="K235">
        <f t="shared" si="67"/>
        <v>1.3363131580765852E-3</v>
      </c>
      <c r="L235">
        <f t="shared" si="61"/>
        <v>3.5274612861124766E-4</v>
      </c>
      <c r="M235">
        <f t="shared" si="65"/>
        <v>5.8960157227083698E-4</v>
      </c>
      <c r="N235">
        <f t="shared" si="62"/>
        <v>4.1489472046474241E-4</v>
      </c>
      <c r="P235" s="2">
        <f t="shared" si="59"/>
        <v>1.3928026232652435E-3</v>
      </c>
      <c r="Q235" s="2">
        <f t="shared" si="60"/>
        <v>1.1297619212677543E-3</v>
      </c>
      <c r="R235" s="2">
        <f t="shared" si="63"/>
        <v>2.6304070199748919E-4</v>
      </c>
      <c r="T235">
        <f t="shared" ref="T235:T298" si="68">T$1/B235-1</f>
        <v>-1.4599481419051985E-3</v>
      </c>
      <c r="U235">
        <f t="shared" ref="U235:U298" si="69">U$1/C235-1</f>
        <v>2.0234722784318038E-4</v>
      </c>
      <c r="V235">
        <f t="shared" ref="V235:V298" si="70">V$1/D235-1</f>
        <v>-1.6873365392733319E-4</v>
      </c>
      <c r="W235">
        <f t="shared" ref="W235:W298" si="71">W$1/E235-1</f>
        <v>-7.0524348531275649E-5</v>
      </c>
      <c r="X235">
        <f t="shared" ref="X235:X298" si="72">X$1/F235-1</f>
        <v>1.7856186275588826E-5</v>
      </c>
      <c r="Y235">
        <f t="shared" ref="Y235:Y298" si="73">Y$1/G235-1</f>
        <v>0</v>
      </c>
      <c r="AA235">
        <f t="shared" ref="AA235:AA298" si="74">T235</f>
        <v>-1.4599481419051985E-3</v>
      </c>
      <c r="AB235">
        <f>SUMPRODUCT($J$1:$N$1,U235:Y235)</f>
        <v>-1.0860708116403837E-4</v>
      </c>
      <c r="AC235">
        <f t="shared" ref="AC235:AC298" si="75">AA235-AB235</f>
        <v>-1.3513410607411602E-3</v>
      </c>
    </row>
    <row r="236" spans="1:29" x14ac:dyDescent="0.35">
      <c r="A236" s="1">
        <v>44173.536805555559</v>
      </c>
      <c r="B236">
        <v>1085.74</v>
      </c>
      <c r="C236">
        <v>0.74124999999999996</v>
      </c>
      <c r="D236">
        <v>6.5193500000000002</v>
      </c>
      <c r="E236">
        <v>14179.5</v>
      </c>
      <c r="F236">
        <v>28.0015</v>
      </c>
      <c r="G236">
        <v>48.225000000000001</v>
      </c>
      <c r="I236">
        <f t="shared" si="66"/>
        <v>1.471205419939281E-3</v>
      </c>
      <c r="J236">
        <f t="shared" si="64"/>
        <v>-1.8179369781848864E-3</v>
      </c>
      <c r="K236">
        <f t="shared" si="67"/>
        <v>1.3670330007911069E-3</v>
      </c>
      <c r="L236">
        <f t="shared" si="61"/>
        <v>3.5274612861124766E-4</v>
      </c>
      <c r="M236">
        <f t="shared" si="65"/>
        <v>5.8960157227083698E-4</v>
      </c>
      <c r="N236">
        <f t="shared" si="62"/>
        <v>4.1489472046474241E-4</v>
      </c>
      <c r="P236" s="2">
        <f t="shared" si="59"/>
        <v>1.471205419939281E-3</v>
      </c>
      <c r="Q236" s="2">
        <f t="shared" si="60"/>
        <v>1.1542510916992918E-3</v>
      </c>
      <c r="R236" s="2">
        <f t="shared" si="63"/>
        <v>3.1695432823998916E-4</v>
      </c>
      <c r="T236">
        <f t="shared" si="68"/>
        <v>-1.5381214655443287E-3</v>
      </c>
      <c r="U236">
        <f t="shared" si="69"/>
        <v>2.6981450252971939E-4</v>
      </c>
      <c r="V236">
        <f t="shared" si="70"/>
        <v>-1.9940638253823639E-4</v>
      </c>
      <c r="W236">
        <f t="shared" si="71"/>
        <v>-7.0524348531275649E-5</v>
      </c>
      <c r="X236">
        <f t="shared" si="72"/>
        <v>1.7856186275588826E-5</v>
      </c>
      <c r="Y236">
        <f t="shared" si="73"/>
        <v>0</v>
      </c>
      <c r="AA236">
        <f t="shared" si="74"/>
        <v>-1.5381214655443287E-3</v>
      </c>
      <c r="AB236">
        <f>SUMPRODUCT($J$1:$N$1,U236:Y236)</f>
        <v>-1.3309882525483133E-4</v>
      </c>
      <c r="AC236">
        <f t="shared" si="75"/>
        <v>-1.4050226402894973E-3</v>
      </c>
    </row>
    <row r="237" spans="1:29" x14ac:dyDescent="0.35">
      <c r="A237" s="1">
        <v>44173.537499999999</v>
      </c>
      <c r="B237">
        <v>1085.575</v>
      </c>
      <c r="C237">
        <v>0.74109999999999998</v>
      </c>
      <c r="D237">
        <v>6.52</v>
      </c>
      <c r="E237">
        <v>14179.5</v>
      </c>
      <c r="F237">
        <v>28.0015</v>
      </c>
      <c r="G237">
        <v>48.225000000000001</v>
      </c>
      <c r="I237">
        <f t="shared" si="66"/>
        <v>1.3190117558077308E-3</v>
      </c>
      <c r="J237">
        <f t="shared" si="64"/>
        <v>-2.0199299757609479E-3</v>
      </c>
      <c r="K237">
        <f t="shared" si="67"/>
        <v>1.4668724896127472E-3</v>
      </c>
      <c r="L237">
        <f t="shared" si="61"/>
        <v>3.5274612861124766E-4</v>
      </c>
      <c r="M237">
        <f t="shared" si="65"/>
        <v>5.8960157227083698E-4</v>
      </c>
      <c r="N237">
        <f t="shared" si="62"/>
        <v>4.1489472046474241E-4</v>
      </c>
      <c r="P237" s="2">
        <f t="shared" si="59"/>
        <v>1.3190117558077308E-3</v>
      </c>
      <c r="Q237" s="2">
        <f t="shared" si="60"/>
        <v>1.2310207649793715E-3</v>
      </c>
      <c r="R237" s="2">
        <f t="shared" si="63"/>
        <v>8.7990990828359277E-5</v>
      </c>
      <c r="T237">
        <f t="shared" si="68"/>
        <v>-1.386362066186253E-3</v>
      </c>
      <c r="U237">
        <f t="shared" si="69"/>
        <v>4.7227094859003671E-4</v>
      </c>
      <c r="V237">
        <f t="shared" si="70"/>
        <v>-2.9907975460119474E-4</v>
      </c>
      <c r="W237">
        <f t="shared" si="71"/>
        <v>-7.0524348531275649E-5</v>
      </c>
      <c r="X237">
        <f t="shared" si="72"/>
        <v>1.7856186275588826E-5</v>
      </c>
      <c r="Y237">
        <f t="shared" si="73"/>
        <v>0</v>
      </c>
      <c r="AA237">
        <f t="shared" si="74"/>
        <v>-1.386362066186253E-3</v>
      </c>
      <c r="AB237">
        <f>SUMPRODUCT($J$1:$N$1,U237:Y237)</f>
        <v>-2.0987471849163791E-4</v>
      </c>
      <c r="AC237">
        <f t="shared" si="75"/>
        <v>-1.1764873476946152E-3</v>
      </c>
    </row>
    <row r="238" spans="1:29" x14ac:dyDescent="0.35">
      <c r="A238" s="1">
        <v>44173.538194444445</v>
      </c>
      <c r="B238">
        <v>1085.655</v>
      </c>
      <c r="C238">
        <v>0.74104999999999999</v>
      </c>
      <c r="D238">
        <v>6.5197500000000002</v>
      </c>
      <c r="E238">
        <v>14179.5</v>
      </c>
      <c r="F238">
        <v>28.0015</v>
      </c>
      <c r="G238">
        <v>48.225000000000001</v>
      </c>
      <c r="I238">
        <f t="shared" si="66"/>
        <v>1.3928026232652435E-3</v>
      </c>
      <c r="J238">
        <f t="shared" si="64"/>
        <v>-2.0872609749529314E-3</v>
      </c>
      <c r="K238">
        <f t="shared" si="67"/>
        <v>1.4284726862199282E-3</v>
      </c>
      <c r="L238">
        <f t="shared" si="61"/>
        <v>3.5274612861124766E-4</v>
      </c>
      <c r="M238">
        <f t="shared" si="65"/>
        <v>5.8960157227083698E-4</v>
      </c>
      <c r="N238">
        <f t="shared" si="62"/>
        <v>4.1489472046474241E-4</v>
      </c>
      <c r="P238" s="2">
        <f t="shared" si="59"/>
        <v>1.3928026232652435E-3</v>
      </c>
      <c r="Q238" s="2">
        <f t="shared" si="60"/>
        <v>1.2257904775393451E-3</v>
      </c>
      <c r="R238" s="2">
        <f t="shared" si="63"/>
        <v>1.6701214572589838E-4</v>
      </c>
      <c r="T238">
        <f t="shared" si="68"/>
        <v>-1.4599481419051985E-3</v>
      </c>
      <c r="U238">
        <f t="shared" si="69"/>
        <v>5.3977464408627718E-4</v>
      </c>
      <c r="V238">
        <f t="shared" si="70"/>
        <v>-2.6074619425597856E-4</v>
      </c>
      <c r="W238">
        <f t="shared" si="71"/>
        <v>-7.0524348531275649E-5</v>
      </c>
      <c r="X238">
        <f t="shared" si="72"/>
        <v>1.7856186275588826E-5</v>
      </c>
      <c r="Y238">
        <f t="shared" si="73"/>
        <v>0</v>
      </c>
      <c r="AA238">
        <f t="shared" si="74"/>
        <v>-1.4599481419051985E-3</v>
      </c>
      <c r="AB238">
        <f>SUMPRODUCT($J$1:$N$1,U238:Y238)</f>
        <v>-2.0470184690362896E-4</v>
      </c>
      <c r="AC238">
        <f t="shared" si="75"/>
        <v>-1.2552462950015696E-3</v>
      </c>
    </row>
    <row r="239" spans="1:29" x14ac:dyDescent="0.35">
      <c r="A239" s="1">
        <v>44173.538888888892</v>
      </c>
      <c r="B239">
        <v>1085.645</v>
      </c>
      <c r="C239">
        <v>0.74119999999999997</v>
      </c>
      <c r="D239">
        <v>6.5187499999999998</v>
      </c>
      <c r="E239">
        <v>14179.5</v>
      </c>
      <c r="F239">
        <v>28.0015</v>
      </c>
      <c r="G239">
        <v>48.225000000000001</v>
      </c>
      <c r="I239">
        <f t="shared" si="66"/>
        <v>1.3835787648330822E-3</v>
      </c>
      <c r="J239">
        <f t="shared" si="64"/>
        <v>-1.8852679773768699E-3</v>
      </c>
      <c r="K239">
        <f t="shared" si="67"/>
        <v>1.274873472647764E-3</v>
      </c>
      <c r="L239">
        <f t="shared" si="61"/>
        <v>3.5274612861124766E-4</v>
      </c>
      <c r="M239">
        <f t="shared" si="65"/>
        <v>5.8960157227083698E-4</v>
      </c>
      <c r="N239">
        <f t="shared" si="62"/>
        <v>4.1489472046474241E-4</v>
      </c>
      <c r="P239" s="2">
        <f t="shared" si="59"/>
        <v>1.3835787648330822E-3</v>
      </c>
      <c r="Q239" s="2">
        <f t="shared" si="60"/>
        <v>1.1259056703590159E-3</v>
      </c>
      <c r="R239" s="2">
        <f t="shared" si="63"/>
        <v>2.576730944740663E-4</v>
      </c>
      <c r="T239">
        <f t="shared" si="68"/>
        <v>-1.4507504755237877E-3</v>
      </c>
      <c r="U239">
        <f t="shared" si="69"/>
        <v>3.3729087965461702E-4</v>
      </c>
      <c r="V239">
        <f t="shared" si="70"/>
        <v>-1.0738255033559962E-4</v>
      </c>
      <c r="W239">
        <f t="shared" si="71"/>
        <v>-7.0524348531275649E-5</v>
      </c>
      <c r="X239">
        <f t="shared" si="72"/>
        <v>1.7856186275588826E-5</v>
      </c>
      <c r="Y239">
        <f t="shared" si="73"/>
        <v>0</v>
      </c>
      <c r="AA239">
        <f t="shared" si="74"/>
        <v>-1.4507504755237877E-3</v>
      </c>
      <c r="AB239">
        <f>SUMPRODUCT($J$1:$N$1,U239:Y239)</f>
        <v>-1.0483610563701838E-4</v>
      </c>
      <c r="AC239">
        <f t="shared" si="75"/>
        <v>-1.3459143698867694E-3</v>
      </c>
    </row>
    <row r="240" spans="1:29" x14ac:dyDescent="0.35">
      <c r="A240" s="1">
        <v>44173.539583333331</v>
      </c>
      <c r="B240">
        <v>1085.5450000000001</v>
      </c>
      <c r="C240">
        <v>0.74119999999999997</v>
      </c>
      <c r="D240">
        <v>6.5185500000000003</v>
      </c>
      <c r="E240">
        <v>14179.5</v>
      </c>
      <c r="F240">
        <v>28.0015</v>
      </c>
      <c r="G240">
        <v>48.225000000000001</v>
      </c>
      <c r="I240">
        <f t="shared" si="66"/>
        <v>1.2913401805110247E-3</v>
      </c>
      <c r="J240">
        <f t="shared" si="64"/>
        <v>-1.8852679773768699E-3</v>
      </c>
      <c r="K240">
        <f t="shared" si="67"/>
        <v>1.2441536299334643E-3</v>
      </c>
      <c r="L240">
        <f t="shared" si="61"/>
        <v>3.5274612861124766E-4</v>
      </c>
      <c r="M240">
        <f t="shared" si="65"/>
        <v>5.8960157227083698E-4</v>
      </c>
      <c r="N240">
        <f t="shared" si="62"/>
        <v>4.1489472046474241E-4</v>
      </c>
      <c r="P240" s="2">
        <f t="shared" si="59"/>
        <v>1.2913401805110247E-3</v>
      </c>
      <c r="Q240" s="2">
        <f t="shared" si="60"/>
        <v>1.1126970224161388E-3</v>
      </c>
      <c r="R240" s="2">
        <f t="shared" si="63"/>
        <v>1.7864315809488595E-4</v>
      </c>
      <c r="T240">
        <f t="shared" si="68"/>
        <v>-1.358764491568909E-3</v>
      </c>
      <c r="U240">
        <f t="shared" si="69"/>
        <v>3.3729087965461702E-4</v>
      </c>
      <c r="V240">
        <f t="shared" si="70"/>
        <v>-7.6704175008379671E-5</v>
      </c>
      <c r="W240">
        <f t="shared" si="71"/>
        <v>-7.0524348531275649E-5</v>
      </c>
      <c r="X240">
        <f t="shared" si="72"/>
        <v>1.7856186275588826E-5</v>
      </c>
      <c r="Y240">
        <f t="shared" si="73"/>
        <v>0</v>
      </c>
      <c r="AA240">
        <f t="shared" si="74"/>
        <v>-1.358764491568909E-3</v>
      </c>
      <c r="AB240">
        <f>SUMPRODUCT($J$1:$N$1,U240:Y240)</f>
        <v>-9.1645287476739483E-5</v>
      </c>
      <c r="AC240">
        <f t="shared" si="75"/>
        <v>-1.2671192040921695E-3</v>
      </c>
    </row>
    <row r="241" spans="1:29" x14ac:dyDescent="0.35">
      <c r="A241" s="1">
        <v>44173.540277777778</v>
      </c>
      <c r="B241">
        <v>1085.5450000000001</v>
      </c>
      <c r="C241">
        <v>0.74114999999999998</v>
      </c>
      <c r="D241">
        <v>6.5186500000000001</v>
      </c>
      <c r="E241">
        <v>14179.5</v>
      </c>
      <c r="F241">
        <v>28.0015</v>
      </c>
      <c r="G241">
        <v>48.225000000000001</v>
      </c>
      <c r="I241">
        <f t="shared" si="66"/>
        <v>1.2913401805110247E-3</v>
      </c>
      <c r="J241">
        <f t="shared" si="64"/>
        <v>-1.9525989765688534E-3</v>
      </c>
      <c r="K241">
        <f t="shared" si="67"/>
        <v>1.2595135512907252E-3</v>
      </c>
      <c r="L241">
        <f t="shared" si="61"/>
        <v>3.5274612861124766E-4</v>
      </c>
      <c r="M241">
        <f t="shared" si="65"/>
        <v>5.8960157227083698E-4</v>
      </c>
      <c r="N241">
        <f t="shared" si="62"/>
        <v>4.1489472046474241E-4</v>
      </c>
      <c r="P241" s="2">
        <f t="shared" si="59"/>
        <v>1.2913401805110247E-3</v>
      </c>
      <c r="Q241" s="2">
        <f t="shared" si="60"/>
        <v>1.1305818688761712E-3</v>
      </c>
      <c r="R241" s="2">
        <f t="shared" si="63"/>
        <v>1.6075831163485355E-4</v>
      </c>
      <c r="T241">
        <f t="shared" si="68"/>
        <v>-1.358764491568909E-3</v>
      </c>
      <c r="U241">
        <f t="shared" si="69"/>
        <v>4.0477636106062143E-4</v>
      </c>
      <c r="V241">
        <f t="shared" si="70"/>
        <v>-9.2043597984314829E-5</v>
      </c>
      <c r="W241">
        <f t="shared" si="71"/>
        <v>-7.0524348531275649E-5</v>
      </c>
      <c r="X241">
        <f t="shared" si="72"/>
        <v>1.7856186275588826E-5</v>
      </c>
      <c r="Y241">
        <f t="shared" si="73"/>
        <v>0</v>
      </c>
      <c r="AA241">
        <f t="shared" si="74"/>
        <v>-1.358764491568909E-3</v>
      </c>
      <c r="AB241">
        <f>SUMPRODUCT($J$1:$N$1,U241:Y241)</f>
        <v>-1.0954720191355734E-4</v>
      </c>
      <c r="AC241">
        <f t="shared" si="75"/>
        <v>-1.2492172896553517E-3</v>
      </c>
    </row>
    <row r="242" spans="1:29" x14ac:dyDescent="0.35">
      <c r="A242" s="1">
        <v>44173.540972222225</v>
      </c>
      <c r="B242">
        <v>1085.5450000000001</v>
      </c>
      <c r="C242">
        <v>0.74150000000000005</v>
      </c>
      <c r="D242">
        <v>6.5182500000000001</v>
      </c>
      <c r="E242">
        <v>14179.5</v>
      </c>
      <c r="F242">
        <v>28.0015</v>
      </c>
      <c r="G242">
        <v>48.225000000000001</v>
      </c>
      <c r="I242">
        <f t="shared" si="66"/>
        <v>1.2913401805110247E-3</v>
      </c>
      <c r="J242">
        <f t="shared" si="64"/>
        <v>-1.4812819822246359E-3</v>
      </c>
      <c r="K242">
        <f t="shared" si="67"/>
        <v>1.1980738658619039E-3</v>
      </c>
      <c r="L242">
        <f t="shared" si="61"/>
        <v>3.5274612861124766E-4</v>
      </c>
      <c r="M242">
        <f t="shared" si="65"/>
        <v>5.8960157227083698E-4</v>
      </c>
      <c r="N242">
        <f t="shared" si="62"/>
        <v>4.1489472046474241E-4</v>
      </c>
      <c r="P242" s="2">
        <f t="shared" si="59"/>
        <v>1.2913401805110247E-3</v>
      </c>
      <c r="Q242" s="2">
        <f t="shared" si="60"/>
        <v>1.0252009155704419E-3</v>
      </c>
      <c r="R242" s="2">
        <f t="shared" si="63"/>
        <v>2.661392649405828E-4</v>
      </c>
      <c r="T242">
        <f t="shared" si="68"/>
        <v>-1.358764491568909E-3</v>
      </c>
      <c r="U242">
        <f t="shared" si="69"/>
        <v>-6.7430883344599124E-5</v>
      </c>
      <c r="V242">
        <f t="shared" si="70"/>
        <v>-3.0683082115623428E-5</v>
      </c>
      <c r="W242">
        <f t="shared" si="71"/>
        <v>-7.0524348531275649E-5</v>
      </c>
      <c r="X242">
        <f t="shared" si="72"/>
        <v>1.7856186275588826E-5</v>
      </c>
      <c r="Y242">
        <f t="shared" si="73"/>
        <v>0</v>
      </c>
      <c r="AA242">
        <f t="shared" si="74"/>
        <v>-1.358764491568909E-3</v>
      </c>
      <c r="AB242">
        <f>SUMPRODUCT($J$1:$N$1,U242:Y242)</f>
        <v>-4.0511382397918474E-6</v>
      </c>
      <c r="AC242">
        <f t="shared" si="75"/>
        <v>-1.3547133533291171E-3</v>
      </c>
    </row>
    <row r="243" spans="1:29" x14ac:dyDescent="0.35">
      <c r="A243" s="1">
        <v>44173.541666666664</v>
      </c>
      <c r="B243">
        <v>1085.5450000000001</v>
      </c>
      <c r="C243">
        <v>0.74155000000000004</v>
      </c>
      <c r="D243">
        <v>6.5179</v>
      </c>
      <c r="E243">
        <v>14179.5</v>
      </c>
      <c r="F243">
        <v>28.002500000000001</v>
      </c>
      <c r="G243">
        <v>48.225000000000001</v>
      </c>
      <c r="I243">
        <f t="shared" si="66"/>
        <v>1.2913401805110247E-3</v>
      </c>
      <c r="J243">
        <f t="shared" si="64"/>
        <v>-1.4139509830325414E-3</v>
      </c>
      <c r="K243">
        <f t="shared" si="67"/>
        <v>1.144314141111602E-3</v>
      </c>
      <c r="L243">
        <f t="shared" si="61"/>
        <v>3.5274612861124766E-4</v>
      </c>
      <c r="M243">
        <f t="shared" si="65"/>
        <v>6.2533500089334559E-4</v>
      </c>
      <c r="N243">
        <f t="shared" si="62"/>
        <v>4.1489472046474241E-4</v>
      </c>
      <c r="P243" s="2">
        <f t="shared" si="59"/>
        <v>1.2913401805110247E-3</v>
      </c>
      <c r="Q243" s="2">
        <f t="shared" si="60"/>
        <v>1.0008505159264166E-3</v>
      </c>
      <c r="R243" s="2">
        <f t="shared" si="63"/>
        <v>2.9048966458460816E-4</v>
      </c>
      <c r="T243">
        <f t="shared" si="68"/>
        <v>-1.358764491568909E-3</v>
      </c>
      <c r="U243">
        <f t="shared" si="69"/>
        <v>-1.3485267345425545E-4</v>
      </c>
      <c r="V243">
        <f t="shared" si="70"/>
        <v>2.3013547308048388E-5</v>
      </c>
      <c r="W243">
        <f t="shared" si="71"/>
        <v>-7.0524348531275649E-5</v>
      </c>
      <c r="X243">
        <f t="shared" si="72"/>
        <v>-1.7855548611778183E-5</v>
      </c>
      <c r="Y243">
        <f t="shared" si="73"/>
        <v>0</v>
      </c>
      <c r="AA243">
        <f t="shared" si="74"/>
        <v>-1.358764491568909E-3</v>
      </c>
      <c r="AB243">
        <f>SUMPRODUCT($J$1:$N$1,U243:Y243)</f>
        <v>2.0293441655208509E-5</v>
      </c>
      <c r="AC243">
        <f t="shared" si="75"/>
        <v>-1.3790579332241175E-3</v>
      </c>
    </row>
    <row r="244" spans="1:29" x14ac:dyDescent="0.35">
      <c r="A244" s="1">
        <v>44173.542361111111</v>
      </c>
      <c r="B244">
        <v>1085.5450000000001</v>
      </c>
      <c r="C244">
        <v>0.74165000000000003</v>
      </c>
      <c r="D244">
        <v>6.5177500000000004</v>
      </c>
      <c r="E244">
        <v>14179.5</v>
      </c>
      <c r="F244">
        <v>28.003499999999999</v>
      </c>
      <c r="G244">
        <v>48.225000000000001</v>
      </c>
      <c r="I244">
        <f t="shared" si="66"/>
        <v>1.2913401805110247E-3</v>
      </c>
      <c r="J244">
        <f t="shared" si="64"/>
        <v>-1.2792889846485744E-3</v>
      </c>
      <c r="K244">
        <f t="shared" si="67"/>
        <v>1.1212742590758218E-3</v>
      </c>
      <c r="L244">
        <f t="shared" si="61"/>
        <v>3.5274612861124766E-4</v>
      </c>
      <c r="M244">
        <f t="shared" si="65"/>
        <v>6.6106842951585421E-4</v>
      </c>
      <c r="N244">
        <f t="shared" si="62"/>
        <v>4.1489472046474241E-4</v>
      </c>
      <c r="P244" s="2">
        <f t="shared" si="59"/>
        <v>1.2913401805110247E-3</v>
      </c>
      <c r="Q244" s="2">
        <f t="shared" si="60"/>
        <v>9.78428241736836E-4</v>
      </c>
      <c r="R244" s="2">
        <f t="shared" si="63"/>
        <v>3.1291193877418873E-4</v>
      </c>
      <c r="T244">
        <f t="shared" si="68"/>
        <v>-1.358764491568909E-3</v>
      </c>
      <c r="U244">
        <f t="shared" si="69"/>
        <v>-2.6966898132541051E-4</v>
      </c>
      <c r="V244">
        <f t="shared" si="70"/>
        <v>4.6028153887434087E-5</v>
      </c>
      <c r="W244">
        <f t="shared" si="71"/>
        <v>-7.0524348531275649E-5</v>
      </c>
      <c r="X244">
        <f t="shared" si="72"/>
        <v>-5.3564732979793916E-5</v>
      </c>
      <c r="Y244">
        <f t="shared" si="73"/>
        <v>0</v>
      </c>
      <c r="AA244">
        <f t="shared" si="74"/>
        <v>-1.358764491568909E-3</v>
      </c>
      <c r="AB244">
        <f>SUMPRODUCT($J$1:$N$1,U244:Y244)</f>
        <v>4.2737516338673899E-5</v>
      </c>
      <c r="AC244">
        <f t="shared" si="75"/>
        <v>-1.4015020079075828E-3</v>
      </c>
    </row>
    <row r="245" spans="1:29" x14ac:dyDescent="0.35">
      <c r="A245" s="1">
        <v>44173.543055555558</v>
      </c>
      <c r="B245">
        <v>1085.5450000000001</v>
      </c>
      <c r="C245">
        <v>0.74165000000000003</v>
      </c>
      <c r="D245">
        <v>6.5180499999999997</v>
      </c>
      <c r="E245">
        <v>14179.5</v>
      </c>
      <c r="F245">
        <v>28.004999999999999</v>
      </c>
      <c r="G245">
        <v>48.23</v>
      </c>
      <c r="I245">
        <f t="shared" si="66"/>
        <v>1.2913401805110247E-3</v>
      </c>
      <c r="J245">
        <f t="shared" si="64"/>
        <v>-1.2792889846485744E-3</v>
      </c>
      <c r="K245">
        <f t="shared" si="67"/>
        <v>1.1673540231473822E-3</v>
      </c>
      <c r="L245">
        <f t="shared" si="61"/>
        <v>3.5274612861124766E-4</v>
      </c>
      <c r="M245">
        <f t="shared" si="65"/>
        <v>7.146685724495061E-4</v>
      </c>
      <c r="N245">
        <f t="shared" si="62"/>
        <v>5.1861840058076147E-4</v>
      </c>
      <c r="P245" s="2">
        <f t="shared" si="59"/>
        <v>1.2913401805110247E-3</v>
      </c>
      <c r="Q245" s="2">
        <f t="shared" si="60"/>
        <v>1.02837326119947E-3</v>
      </c>
      <c r="R245" s="2">
        <f t="shared" si="63"/>
        <v>2.6296691931155473E-4</v>
      </c>
      <c r="T245">
        <f t="shared" si="68"/>
        <v>-1.358764491568909E-3</v>
      </c>
      <c r="U245">
        <f t="shared" si="69"/>
        <v>-2.6966898132541051E-4</v>
      </c>
      <c r="V245">
        <f t="shared" si="70"/>
        <v>0</v>
      </c>
      <c r="W245">
        <f t="shared" si="71"/>
        <v>-7.0524348531275649E-5</v>
      </c>
      <c r="X245">
        <f t="shared" si="72"/>
        <v>-1.0712372790577795E-4</v>
      </c>
      <c r="Y245">
        <f t="shared" si="73"/>
        <v>-1.0366991499055622E-4</v>
      </c>
      <c r="AA245">
        <f t="shared" si="74"/>
        <v>-1.358764491568909E-3</v>
      </c>
      <c r="AB245">
        <f>SUMPRODUCT($J$1:$N$1,U245:Y245)</f>
        <v>-7.1659363441459819E-6</v>
      </c>
      <c r="AC245">
        <f t="shared" si="75"/>
        <v>-1.3515985552247629E-3</v>
      </c>
    </row>
    <row r="246" spans="1:29" x14ac:dyDescent="0.35">
      <c r="A246" s="1">
        <v>44173.543749999997</v>
      </c>
      <c r="B246">
        <v>1085.5450000000001</v>
      </c>
      <c r="C246">
        <v>0.74185000000000001</v>
      </c>
      <c r="D246">
        <v>6.5178000000000003</v>
      </c>
      <c r="E246">
        <v>14177.5</v>
      </c>
      <c r="F246">
        <v>28.0045</v>
      </c>
      <c r="G246">
        <v>48.234999999999999</v>
      </c>
      <c r="I246">
        <f t="shared" si="66"/>
        <v>1.2913401805110247E-3</v>
      </c>
      <c r="J246">
        <f t="shared" si="64"/>
        <v>-1.0099649878804184E-3</v>
      </c>
      <c r="K246">
        <f t="shared" si="67"/>
        <v>1.1289542197545632E-3</v>
      </c>
      <c r="L246">
        <f t="shared" si="61"/>
        <v>2.1164767716674859E-4</v>
      </c>
      <c r="M246">
        <f t="shared" si="65"/>
        <v>6.9680185813836282E-4</v>
      </c>
      <c r="N246">
        <f t="shared" si="62"/>
        <v>6.2234208069700259E-4</v>
      </c>
      <c r="P246" s="2">
        <f t="shared" si="59"/>
        <v>1.2913401805110247E-3</v>
      </c>
      <c r="Q246" s="2">
        <f t="shared" si="60"/>
        <v>9.62426389361331E-4</v>
      </c>
      <c r="R246" s="2">
        <f t="shared" si="63"/>
        <v>3.2891379114969373E-4</v>
      </c>
      <c r="T246">
        <f t="shared" si="68"/>
        <v>-1.358764491568909E-3</v>
      </c>
      <c r="U246">
        <f t="shared" si="69"/>
        <v>-5.3919255914258724E-4</v>
      </c>
      <c r="V246">
        <f t="shared" si="70"/>
        <v>3.8356500659642023E-5</v>
      </c>
      <c r="W246">
        <f t="shared" si="71"/>
        <v>7.0534297301971804E-5</v>
      </c>
      <c r="X246">
        <f t="shared" si="72"/>
        <v>-8.9271367101795285E-5</v>
      </c>
      <c r="Y246">
        <f t="shared" si="73"/>
        <v>-2.0731833730691651E-4</v>
      </c>
      <c r="AA246">
        <f t="shared" si="74"/>
        <v>-1.358764491568909E-3</v>
      </c>
      <c r="AB246">
        <f>SUMPRODUCT($J$1:$N$1,U246:Y246)</f>
        <v>5.8798599126599598E-5</v>
      </c>
      <c r="AC246">
        <f t="shared" si="75"/>
        <v>-1.4175630906955086E-3</v>
      </c>
    </row>
    <row r="247" spans="1:29" x14ac:dyDescent="0.35">
      <c r="A247" s="1">
        <v>44173.544444444444</v>
      </c>
      <c r="B247">
        <v>1085.5450000000001</v>
      </c>
      <c r="C247">
        <v>0.74180000000000001</v>
      </c>
      <c r="D247">
        <v>6.5178500000000001</v>
      </c>
      <c r="E247">
        <v>14177.5</v>
      </c>
      <c r="F247">
        <v>28.0045</v>
      </c>
      <c r="G247">
        <v>48.234999999999999</v>
      </c>
      <c r="I247">
        <f t="shared" si="66"/>
        <v>1.2913401805110247E-3</v>
      </c>
      <c r="J247">
        <f t="shared" si="64"/>
        <v>-1.077295987072513E-3</v>
      </c>
      <c r="K247">
        <f t="shared" si="67"/>
        <v>1.1366341804330826E-3</v>
      </c>
      <c r="L247">
        <f t="shared" si="61"/>
        <v>2.1164767716674859E-4</v>
      </c>
      <c r="M247">
        <f t="shared" si="65"/>
        <v>6.9680185813836282E-4</v>
      </c>
      <c r="N247">
        <f t="shared" si="62"/>
        <v>6.2234208069700259E-4</v>
      </c>
      <c r="P247" s="2">
        <f t="shared" si="59"/>
        <v>1.2913401805110247E-3</v>
      </c>
      <c r="Q247" s="2">
        <f t="shared" si="60"/>
        <v>9.7700907383559132E-4</v>
      </c>
      <c r="R247" s="2">
        <f t="shared" si="63"/>
        <v>3.143311066754334E-4</v>
      </c>
      <c r="T247">
        <f t="shared" si="68"/>
        <v>-1.358764491568909E-3</v>
      </c>
      <c r="U247">
        <f t="shared" si="69"/>
        <v>-4.7182528983547023E-4</v>
      </c>
      <c r="V247">
        <f t="shared" si="70"/>
        <v>3.0684965134142317E-5</v>
      </c>
      <c r="W247">
        <f t="shared" si="71"/>
        <v>7.0534297301971804E-5</v>
      </c>
      <c r="X247">
        <f t="shared" si="72"/>
        <v>-8.9271367101795285E-5</v>
      </c>
      <c r="Y247">
        <f t="shared" si="73"/>
        <v>-2.0731833730691651E-4</v>
      </c>
      <c r="AA247">
        <f t="shared" si="74"/>
        <v>-1.358764491568909E-3</v>
      </c>
      <c r="AB247">
        <f>SUMPRODUCT($J$1:$N$1,U247:Y247)</f>
        <v>4.4213460591440562E-5</v>
      </c>
      <c r="AC247">
        <f t="shared" si="75"/>
        <v>-1.4029779521603496E-3</v>
      </c>
    </row>
    <row r="248" spans="1:29" x14ac:dyDescent="0.35">
      <c r="A248" s="1">
        <v>44173.545138888891</v>
      </c>
      <c r="B248">
        <v>1085.1849999999999</v>
      </c>
      <c r="C248">
        <v>0.74175000000000002</v>
      </c>
      <c r="D248">
        <v>6.5190999999999999</v>
      </c>
      <c r="E248">
        <v>14177.5</v>
      </c>
      <c r="F248">
        <v>28.0045</v>
      </c>
      <c r="G248">
        <v>48.234999999999999</v>
      </c>
      <c r="I248">
        <f t="shared" si="66"/>
        <v>9.5928127695099619E-4</v>
      </c>
      <c r="J248">
        <f t="shared" si="64"/>
        <v>-1.1446269862644964E-3</v>
      </c>
      <c r="K248">
        <f t="shared" si="67"/>
        <v>1.3286331973980658E-3</v>
      </c>
      <c r="L248">
        <f t="shared" si="61"/>
        <v>2.1164767716674859E-4</v>
      </c>
      <c r="M248">
        <f t="shared" si="65"/>
        <v>6.9680185813836282E-4</v>
      </c>
      <c r="N248">
        <f t="shared" si="62"/>
        <v>6.2234208069700259E-4</v>
      </c>
      <c r="P248" s="2">
        <f t="shared" si="59"/>
        <v>9.5928127695099619E-4</v>
      </c>
      <c r="Q248" s="2">
        <f t="shared" si="60"/>
        <v>1.0708436459673819E-3</v>
      </c>
      <c r="R248" s="2">
        <f t="shared" si="63"/>
        <v>-1.1156236901638575E-4</v>
      </c>
      <c r="T248">
        <f t="shared" si="68"/>
        <v>-1.0274745780672889E-3</v>
      </c>
      <c r="U248">
        <f t="shared" si="69"/>
        <v>-4.0444893832147777E-4</v>
      </c>
      <c r="V248">
        <f t="shared" si="70"/>
        <v>-1.6106517770864137E-4</v>
      </c>
      <c r="W248">
        <f t="shared" si="71"/>
        <v>7.0534297301971804E-5</v>
      </c>
      <c r="X248">
        <f t="shared" si="72"/>
        <v>-8.9271367101795285E-5</v>
      </c>
      <c r="Y248">
        <f t="shared" si="73"/>
        <v>-2.0731833730691651E-4</v>
      </c>
      <c r="AA248">
        <f t="shared" si="74"/>
        <v>-1.0274745780672889E-3</v>
      </c>
      <c r="AB248">
        <f>SUMPRODUCT($J$1:$N$1,U248:Y248)</f>
        <v>-4.9521701084727723E-5</v>
      </c>
      <c r="AC248">
        <f t="shared" si="75"/>
        <v>-9.7795287698256126E-4</v>
      </c>
    </row>
    <row r="249" spans="1:29" x14ac:dyDescent="0.35">
      <c r="A249" s="1">
        <v>44173.54583333333</v>
      </c>
      <c r="B249">
        <v>1085.125</v>
      </c>
      <c r="C249">
        <v>0.74160000000000004</v>
      </c>
      <c r="D249">
        <v>6.5190000000000001</v>
      </c>
      <c r="E249">
        <v>14177.5</v>
      </c>
      <c r="F249">
        <v>28.0045</v>
      </c>
      <c r="G249">
        <v>48.234999999999999</v>
      </c>
      <c r="I249">
        <f t="shared" si="66"/>
        <v>9.0393812635758408E-4</v>
      </c>
      <c r="J249">
        <f t="shared" si="64"/>
        <v>-1.3466199838405579E-3</v>
      </c>
      <c r="K249">
        <f t="shared" si="67"/>
        <v>1.313273276040805E-3</v>
      </c>
      <c r="L249">
        <f t="shared" si="61"/>
        <v>2.1164767716674859E-4</v>
      </c>
      <c r="M249">
        <f t="shared" si="65"/>
        <v>6.9680185813836282E-4</v>
      </c>
      <c r="N249">
        <f t="shared" si="62"/>
        <v>6.2234208069700259E-4</v>
      </c>
      <c r="P249" s="2">
        <f t="shared" si="59"/>
        <v>9.0393812635758408E-4</v>
      </c>
      <c r="Q249" s="2">
        <f t="shared" si="60"/>
        <v>1.098080889461553E-3</v>
      </c>
      <c r="R249" s="2">
        <f t="shared" si="63"/>
        <v>-1.9414276310396892E-4</v>
      </c>
      <c r="T249">
        <f t="shared" si="68"/>
        <v>-9.7223822140313221E-4</v>
      </c>
      <c r="U249">
        <f t="shared" si="69"/>
        <v>-2.0226537216827545E-4</v>
      </c>
      <c r="V249">
        <f t="shared" si="70"/>
        <v>-1.4572787237310258E-4</v>
      </c>
      <c r="W249">
        <f t="shared" si="71"/>
        <v>7.0534297301971804E-5</v>
      </c>
      <c r="X249">
        <f t="shared" si="72"/>
        <v>-8.9271367101795285E-5</v>
      </c>
      <c r="Y249">
        <f t="shared" si="73"/>
        <v>-2.0731833730691651E-4</v>
      </c>
      <c r="AA249">
        <f t="shared" si="74"/>
        <v>-9.7223822140313221E-4</v>
      </c>
      <c r="AB249">
        <f>SUMPRODUCT($J$1:$N$1,U249:Y249)</f>
        <v>-7.6800596356383028E-5</v>
      </c>
      <c r="AC249">
        <f t="shared" si="75"/>
        <v>-8.9543762504674918E-4</v>
      </c>
    </row>
    <row r="250" spans="1:29" x14ac:dyDescent="0.35">
      <c r="A250" s="1">
        <v>44173.546527777777</v>
      </c>
      <c r="B250">
        <v>1085.23</v>
      </c>
      <c r="C250">
        <v>0.74175000000000002</v>
      </c>
      <c r="D250">
        <v>6.5179499999999999</v>
      </c>
      <c r="E250">
        <v>14177.5</v>
      </c>
      <c r="F250">
        <v>28.0045</v>
      </c>
      <c r="G250">
        <v>48.234999999999999</v>
      </c>
      <c r="I250">
        <f t="shared" si="66"/>
        <v>1.0007886398959442E-3</v>
      </c>
      <c r="J250">
        <f t="shared" si="64"/>
        <v>-1.1446269862644964E-3</v>
      </c>
      <c r="K250">
        <f t="shared" si="67"/>
        <v>1.1519941017903434E-3</v>
      </c>
      <c r="L250">
        <f t="shared" si="61"/>
        <v>2.1164767716674859E-4</v>
      </c>
      <c r="M250">
        <f t="shared" si="65"/>
        <v>6.9680185813836282E-4</v>
      </c>
      <c r="N250">
        <f t="shared" si="62"/>
        <v>6.2234208069700259E-4</v>
      </c>
      <c r="P250" s="2">
        <f t="shared" si="59"/>
        <v>1.0007886398959442E-3</v>
      </c>
      <c r="Q250" s="2">
        <f t="shared" si="60"/>
        <v>9.9489392029562373E-4</v>
      </c>
      <c r="R250" s="2">
        <f t="shared" si="63"/>
        <v>5.8947196003205152E-6</v>
      </c>
      <c r="T250">
        <f t="shared" si="68"/>
        <v>-1.0688978373248892E-3</v>
      </c>
      <c r="U250">
        <f t="shared" si="69"/>
        <v>-4.0444893832147777E-4</v>
      </c>
      <c r="V250">
        <f t="shared" si="70"/>
        <v>1.5342247178917745E-5</v>
      </c>
      <c r="W250">
        <f t="shared" si="71"/>
        <v>7.0534297301971804E-5</v>
      </c>
      <c r="X250">
        <f t="shared" si="72"/>
        <v>-8.9271367101795285E-5</v>
      </c>
      <c r="Y250">
        <f t="shared" si="73"/>
        <v>-2.0731833730691651E-4</v>
      </c>
      <c r="AA250">
        <f t="shared" si="74"/>
        <v>-1.0688978373248892E-3</v>
      </c>
      <c r="AB250">
        <f>SUMPRODUCT($J$1:$N$1,U250:Y250)</f>
        <v>2.6328412847160185E-5</v>
      </c>
      <c r="AC250">
        <f t="shared" si="75"/>
        <v>-1.0952262501720495E-3</v>
      </c>
    </row>
    <row r="251" spans="1:29" x14ac:dyDescent="0.35">
      <c r="A251" s="1">
        <v>44173.547222222223</v>
      </c>
      <c r="B251">
        <v>1085.18</v>
      </c>
      <c r="C251">
        <v>0.74175000000000002</v>
      </c>
      <c r="D251">
        <v>6.5176499999999997</v>
      </c>
      <c r="E251">
        <v>14177.5</v>
      </c>
      <c r="F251">
        <v>28.0045</v>
      </c>
      <c r="G251">
        <v>48.234999999999999</v>
      </c>
      <c r="I251">
        <f t="shared" si="66"/>
        <v>9.5466934773491552E-4</v>
      </c>
      <c r="J251">
        <f t="shared" si="64"/>
        <v>-1.1446269862644964E-3</v>
      </c>
      <c r="K251">
        <f t="shared" si="67"/>
        <v>1.105914337718561E-3</v>
      </c>
      <c r="L251">
        <f t="shared" si="61"/>
        <v>2.1164767716674859E-4</v>
      </c>
      <c r="M251">
        <f t="shared" si="65"/>
        <v>6.9680185813836282E-4</v>
      </c>
      <c r="N251">
        <f t="shared" si="62"/>
        <v>6.2234208069700259E-4</v>
      </c>
      <c r="P251" s="2">
        <f t="shared" si="59"/>
        <v>9.5466934773491552E-4</v>
      </c>
      <c r="Q251" s="2">
        <f t="shared" si="60"/>
        <v>9.7508094838116486E-4</v>
      </c>
      <c r="R251" s="2">
        <f t="shared" si="63"/>
        <v>-2.0411600646249336E-5</v>
      </c>
      <c r="T251">
        <f t="shared" si="68"/>
        <v>-1.0228717816400668E-3</v>
      </c>
      <c r="U251">
        <f t="shared" si="69"/>
        <v>-4.0444893832147777E-4</v>
      </c>
      <c r="V251">
        <f t="shared" si="70"/>
        <v>6.1371813460331381E-5</v>
      </c>
      <c r="W251">
        <f t="shared" si="71"/>
        <v>7.0534297301971804E-5</v>
      </c>
      <c r="X251">
        <f t="shared" si="72"/>
        <v>-8.9271367101795285E-5</v>
      </c>
      <c r="Y251">
        <f t="shared" si="73"/>
        <v>-2.0731833730691651E-4</v>
      </c>
      <c r="AA251">
        <f t="shared" si="74"/>
        <v>-1.0228717816400668E-3</v>
      </c>
      <c r="AB251">
        <f>SUMPRODUCT($J$1:$N$1,U251:Y251)</f>
        <v>4.6119801156954807E-5</v>
      </c>
      <c r="AC251">
        <f t="shared" si="75"/>
        <v>-1.0689915827970216E-3</v>
      </c>
    </row>
    <row r="252" spans="1:29" x14ac:dyDescent="0.35">
      <c r="A252" s="1">
        <v>44173.54791666667</v>
      </c>
      <c r="B252">
        <v>1085.3499999999999</v>
      </c>
      <c r="C252">
        <v>0.74175000000000002</v>
      </c>
      <c r="D252">
        <v>6.5173500000000004</v>
      </c>
      <c r="E252">
        <v>14177.5</v>
      </c>
      <c r="F252">
        <v>28.0045</v>
      </c>
      <c r="G252">
        <v>48.234999999999999</v>
      </c>
      <c r="I252">
        <f t="shared" si="66"/>
        <v>1.1114749410825464E-3</v>
      </c>
      <c r="J252">
        <f t="shared" si="64"/>
        <v>-1.1446269862644964E-3</v>
      </c>
      <c r="K252">
        <f t="shared" si="67"/>
        <v>1.0598345736470005E-3</v>
      </c>
      <c r="L252">
        <f t="shared" si="61"/>
        <v>2.1164767716674859E-4</v>
      </c>
      <c r="M252">
        <f t="shared" si="65"/>
        <v>6.9680185813836282E-4</v>
      </c>
      <c r="N252">
        <f t="shared" si="62"/>
        <v>6.2234208069700259E-4</v>
      </c>
      <c r="P252" s="2">
        <f t="shared" si="59"/>
        <v>1.1114749410825464E-3</v>
      </c>
      <c r="Q252" s="2">
        <f t="shared" si="60"/>
        <v>9.552679764668015E-4</v>
      </c>
      <c r="R252" s="2">
        <f t="shared" si="63"/>
        <v>1.5620696461574491E-4</v>
      </c>
      <c r="T252">
        <f t="shared" si="68"/>
        <v>-1.1793430690560935E-3</v>
      </c>
      <c r="U252">
        <f t="shared" si="69"/>
        <v>-4.0444893832147777E-4</v>
      </c>
      <c r="V252">
        <f t="shared" si="70"/>
        <v>1.0740561731359399E-4</v>
      </c>
      <c r="W252">
        <f t="shared" si="71"/>
        <v>7.0534297301971804E-5</v>
      </c>
      <c r="X252">
        <f t="shared" si="72"/>
        <v>-8.9271367101795285E-5</v>
      </c>
      <c r="Y252">
        <f t="shared" si="73"/>
        <v>-2.0731833730691651E-4</v>
      </c>
      <c r="AA252">
        <f t="shared" si="74"/>
        <v>-1.1793430690560935E-3</v>
      </c>
      <c r="AB252">
        <f>SUMPRODUCT($J$1:$N$1,U252:Y252)</f>
        <v>6.5913011500644787E-5</v>
      </c>
      <c r="AC252">
        <f t="shared" si="75"/>
        <v>-1.2452560805567383E-3</v>
      </c>
    </row>
    <row r="253" spans="1:29" x14ac:dyDescent="0.35">
      <c r="A253" s="1">
        <v>44173.548611111109</v>
      </c>
      <c r="B253">
        <v>1085.345</v>
      </c>
      <c r="C253">
        <v>0.74180000000000001</v>
      </c>
      <c r="D253">
        <v>6.5169499999999996</v>
      </c>
      <c r="E253">
        <v>14177.5</v>
      </c>
      <c r="F253">
        <v>28.0045</v>
      </c>
      <c r="G253">
        <v>48.234999999999999</v>
      </c>
      <c r="I253">
        <f t="shared" si="66"/>
        <v>1.1068630118664657E-3</v>
      </c>
      <c r="J253">
        <f t="shared" si="64"/>
        <v>-1.077295987072513E-3</v>
      </c>
      <c r="K253">
        <f t="shared" si="67"/>
        <v>9.9839488821817923E-4</v>
      </c>
      <c r="L253">
        <f t="shared" si="61"/>
        <v>2.1164767716674859E-4</v>
      </c>
      <c r="M253">
        <f t="shared" si="65"/>
        <v>6.9680185813836282E-4</v>
      </c>
      <c r="N253">
        <f t="shared" si="62"/>
        <v>6.2234208069700259E-4</v>
      </c>
      <c r="P253" s="2">
        <f t="shared" si="59"/>
        <v>1.1068630118664657E-3</v>
      </c>
      <c r="Q253" s="2">
        <f t="shared" si="60"/>
        <v>9.1757015809240553E-4</v>
      </c>
      <c r="R253" s="2">
        <f t="shared" si="63"/>
        <v>1.8929285377406021E-4</v>
      </c>
      <c r="T253">
        <f t="shared" si="68"/>
        <v>-1.1747416720030435E-3</v>
      </c>
      <c r="U253">
        <f t="shared" si="69"/>
        <v>-4.7182528983547023E-4</v>
      </c>
      <c r="V253">
        <f t="shared" si="70"/>
        <v>1.6879061524188721E-4</v>
      </c>
      <c r="W253">
        <f t="shared" si="71"/>
        <v>7.0534297301971804E-5</v>
      </c>
      <c r="X253">
        <f t="shared" si="72"/>
        <v>-8.9271367101795285E-5</v>
      </c>
      <c r="Y253">
        <f t="shared" si="73"/>
        <v>-2.0731833730691651E-4</v>
      </c>
      <c r="AA253">
        <f t="shared" si="74"/>
        <v>-1.1747416720030435E-3</v>
      </c>
      <c r="AB253">
        <f>SUMPRODUCT($J$1:$N$1,U253:Y253)</f>
        <v>1.0359491407610429E-4</v>
      </c>
      <c r="AC253">
        <f t="shared" si="75"/>
        <v>-1.2783365860791478E-3</v>
      </c>
    </row>
    <row r="254" spans="1:29" x14ac:dyDescent="0.35">
      <c r="A254" s="1">
        <v>44173.549305555556</v>
      </c>
      <c r="B254">
        <v>1085.3</v>
      </c>
      <c r="C254">
        <v>0.74160000000000004</v>
      </c>
      <c r="D254">
        <v>6.5167999999999999</v>
      </c>
      <c r="E254">
        <v>14177.5</v>
      </c>
      <c r="F254">
        <v>28.0045</v>
      </c>
      <c r="G254">
        <v>48.234999999999999</v>
      </c>
      <c r="I254">
        <f t="shared" si="66"/>
        <v>1.0653556489215177E-3</v>
      </c>
      <c r="J254">
        <f t="shared" si="64"/>
        <v>-1.3466199838405579E-3</v>
      </c>
      <c r="K254">
        <f t="shared" si="67"/>
        <v>9.7535500618239901E-4</v>
      </c>
      <c r="L254">
        <f t="shared" si="61"/>
        <v>2.1164767716674859E-4</v>
      </c>
      <c r="M254">
        <f t="shared" si="65"/>
        <v>6.9680185813836282E-4</v>
      </c>
      <c r="N254">
        <f t="shared" si="62"/>
        <v>6.2234208069700259E-4</v>
      </c>
      <c r="P254" s="2">
        <f t="shared" si="59"/>
        <v>1.0653556489215177E-3</v>
      </c>
      <c r="Q254" s="2">
        <f t="shared" si="60"/>
        <v>9.5278576208942753E-4</v>
      </c>
      <c r="R254" s="2">
        <f t="shared" si="63"/>
        <v>1.1256988683209016E-4</v>
      </c>
      <c r="T254">
        <f t="shared" si="68"/>
        <v>-1.1333271906385223E-3</v>
      </c>
      <c r="U254">
        <f t="shared" si="69"/>
        <v>-2.0226537216827545E-4</v>
      </c>
      <c r="V254">
        <f t="shared" si="70"/>
        <v>1.9181193223660742E-4</v>
      </c>
      <c r="W254">
        <f t="shared" si="71"/>
        <v>7.0534297301971804E-5</v>
      </c>
      <c r="X254">
        <f t="shared" si="72"/>
        <v>-8.9271367101795285E-5</v>
      </c>
      <c r="Y254">
        <f t="shared" si="73"/>
        <v>-2.0731833730691651E-4</v>
      </c>
      <c r="AA254">
        <f t="shared" si="74"/>
        <v>-1.1333271906385223E-3</v>
      </c>
      <c r="AB254">
        <f>SUMPRODUCT($J$1:$N$1,U254:Y254)</f>
        <v>6.8331801854817564E-5</v>
      </c>
      <c r="AC254">
        <f t="shared" si="75"/>
        <v>-1.2016589924933399E-3</v>
      </c>
    </row>
    <row r="255" spans="1:29" x14ac:dyDescent="0.35">
      <c r="A255" s="1">
        <v>44173.55</v>
      </c>
      <c r="B255">
        <v>1085.1400000000001</v>
      </c>
      <c r="C255">
        <v>0.74170000000000003</v>
      </c>
      <c r="D255">
        <v>6.51675</v>
      </c>
      <c r="E255">
        <v>14177.5</v>
      </c>
      <c r="F255">
        <v>28.0045</v>
      </c>
      <c r="G255">
        <v>48.234999999999999</v>
      </c>
      <c r="I255">
        <f t="shared" si="66"/>
        <v>9.1777391400604813E-4</v>
      </c>
      <c r="J255">
        <f t="shared" si="64"/>
        <v>-1.2119579854564799E-3</v>
      </c>
      <c r="K255">
        <f t="shared" si="67"/>
        <v>9.6767504550387962E-4</v>
      </c>
      <c r="L255">
        <f t="shared" si="61"/>
        <v>2.1164767716674859E-4</v>
      </c>
      <c r="M255">
        <f t="shared" si="65"/>
        <v>6.9680185813836282E-4</v>
      </c>
      <c r="N255">
        <f t="shared" si="62"/>
        <v>6.2234208069700259E-4</v>
      </c>
      <c r="P255" s="2">
        <f t="shared" si="59"/>
        <v>9.1777391400604813E-4</v>
      </c>
      <c r="Q255" s="2">
        <f t="shared" si="60"/>
        <v>9.2692255512662094E-4</v>
      </c>
      <c r="R255" s="2">
        <f t="shared" si="63"/>
        <v>-9.1486411205728103E-6</v>
      </c>
      <c r="T255">
        <f t="shared" si="68"/>
        <v>-9.8604788322254056E-4</v>
      </c>
      <c r="U255">
        <f t="shared" si="69"/>
        <v>-3.3706350276385688E-4</v>
      </c>
      <c r="V255">
        <f t="shared" si="70"/>
        <v>1.9948594007734854E-4</v>
      </c>
      <c r="W255">
        <f t="shared" si="71"/>
        <v>7.0534297301971804E-5</v>
      </c>
      <c r="X255">
        <f t="shared" si="72"/>
        <v>-8.9271367101795285E-5</v>
      </c>
      <c r="Y255">
        <f t="shared" si="73"/>
        <v>-2.0731833730691651E-4</v>
      </c>
      <c r="AA255">
        <f t="shared" si="74"/>
        <v>-9.8604788322254056E-4</v>
      </c>
      <c r="AB255">
        <f>SUMPRODUCT($J$1:$N$1,U255:Y255)</f>
        <v>9.4215256630774823E-5</v>
      </c>
      <c r="AC255">
        <f t="shared" si="75"/>
        <v>-1.0802631398533153E-3</v>
      </c>
    </row>
    <row r="256" spans="1:29" x14ac:dyDescent="0.35">
      <c r="A256" s="1">
        <v>44173.550694444442</v>
      </c>
      <c r="B256">
        <v>1084.99</v>
      </c>
      <c r="C256">
        <v>0.74175000000000002</v>
      </c>
      <c r="D256">
        <v>6.516</v>
      </c>
      <c r="E256">
        <v>14177.5</v>
      </c>
      <c r="F256">
        <v>28.0045</v>
      </c>
      <c r="G256">
        <v>48.234999999999999</v>
      </c>
      <c r="I256">
        <f t="shared" si="66"/>
        <v>7.7941603752273991E-4</v>
      </c>
      <c r="J256">
        <f t="shared" si="64"/>
        <v>-1.1446269862644964E-3</v>
      </c>
      <c r="K256">
        <f t="shared" si="67"/>
        <v>8.5247563532475645E-4</v>
      </c>
      <c r="L256">
        <f t="shared" si="61"/>
        <v>2.1164767716674859E-4</v>
      </c>
      <c r="M256">
        <f t="shared" si="65"/>
        <v>6.9680185813836282E-4</v>
      </c>
      <c r="N256">
        <f t="shared" si="62"/>
        <v>6.2234208069700259E-4</v>
      </c>
      <c r="P256" s="2">
        <f t="shared" si="59"/>
        <v>7.7941603752273991E-4</v>
      </c>
      <c r="Q256" s="2">
        <f t="shared" si="60"/>
        <v>8.66109602852071E-4</v>
      </c>
      <c r="R256" s="2">
        <f t="shared" si="63"/>
        <v>-8.6693565329331083E-5</v>
      </c>
      <c r="T256">
        <f t="shared" si="68"/>
        <v>-8.4793408234185019E-4</v>
      </c>
      <c r="U256">
        <f t="shared" si="69"/>
        <v>-4.0444893832147777E-4</v>
      </c>
      <c r="V256">
        <f t="shared" si="70"/>
        <v>3.1461019030065707E-4</v>
      </c>
      <c r="W256">
        <f t="shared" si="71"/>
        <v>7.0534297301971804E-5</v>
      </c>
      <c r="X256">
        <f t="shared" si="72"/>
        <v>-8.9271367101795285E-5</v>
      </c>
      <c r="Y256">
        <f t="shared" si="73"/>
        <v>-2.0731833730691651E-4</v>
      </c>
      <c r="AA256">
        <f t="shared" si="74"/>
        <v>-8.4793408234185019E-4</v>
      </c>
      <c r="AB256">
        <f>SUMPRODUCT($J$1:$N$1,U256:Y256)</f>
        <v>1.5500501246542563E-4</v>
      </c>
      <c r="AC256">
        <f t="shared" si="75"/>
        <v>-1.0029390948072757E-3</v>
      </c>
    </row>
    <row r="257" spans="1:29" x14ac:dyDescent="0.35">
      <c r="A257" s="1">
        <v>44173.551388888889</v>
      </c>
      <c r="B257">
        <v>1085.115</v>
      </c>
      <c r="C257">
        <v>0.74170000000000003</v>
      </c>
      <c r="D257">
        <v>6.5162000000000004</v>
      </c>
      <c r="E257">
        <v>14177.5</v>
      </c>
      <c r="F257">
        <v>28.0045</v>
      </c>
      <c r="G257">
        <v>48.234999999999999</v>
      </c>
      <c r="I257">
        <f t="shared" si="66"/>
        <v>8.9471426792542275E-4</v>
      </c>
      <c r="J257">
        <f t="shared" si="64"/>
        <v>-1.2119579854564799E-3</v>
      </c>
      <c r="K257">
        <f t="shared" si="67"/>
        <v>8.8319547803927811E-4</v>
      </c>
      <c r="L257">
        <f t="shared" si="61"/>
        <v>2.1164767716674859E-4</v>
      </c>
      <c r="M257">
        <f t="shared" si="65"/>
        <v>6.9680185813836282E-4</v>
      </c>
      <c r="N257">
        <f t="shared" si="62"/>
        <v>6.2234208069700259E-4</v>
      </c>
      <c r="P257" s="2">
        <f t="shared" si="59"/>
        <v>8.9471426792542275E-4</v>
      </c>
      <c r="Q257" s="2">
        <f t="shared" si="60"/>
        <v>8.9059877328358965E-4</v>
      </c>
      <c r="R257" s="2">
        <f t="shared" si="63"/>
        <v>4.1154946418330918E-6</v>
      </c>
      <c r="T257">
        <f t="shared" si="68"/>
        <v>-9.6303156808275059E-4</v>
      </c>
      <c r="U257">
        <f t="shared" si="69"/>
        <v>-3.3706350276385688E-4</v>
      </c>
      <c r="V257">
        <f t="shared" si="70"/>
        <v>2.8390779902376373E-4</v>
      </c>
      <c r="W257">
        <f t="shared" si="71"/>
        <v>7.0534297301971804E-5</v>
      </c>
      <c r="X257">
        <f t="shared" si="72"/>
        <v>-8.9271367101795285E-5</v>
      </c>
      <c r="Y257">
        <f t="shared" si="73"/>
        <v>-2.0731833730691651E-4</v>
      </c>
      <c r="AA257">
        <f t="shared" si="74"/>
        <v>-9.6303156808275059E-4</v>
      </c>
      <c r="AB257">
        <f>SUMPRODUCT($J$1:$N$1,U257:Y257)</f>
        <v>1.3051422547241429E-4</v>
      </c>
      <c r="AC257">
        <f t="shared" si="75"/>
        <v>-1.093545793555165E-3</v>
      </c>
    </row>
    <row r="258" spans="1:29" x14ac:dyDescent="0.35">
      <c r="A258" s="1">
        <v>44173.552083333336</v>
      </c>
      <c r="B258">
        <v>1085.1949999999999</v>
      </c>
      <c r="C258">
        <v>0.74165000000000003</v>
      </c>
      <c r="D258">
        <v>6.5157999999999996</v>
      </c>
      <c r="E258">
        <v>14177.5</v>
      </c>
      <c r="F258">
        <v>28.0045</v>
      </c>
      <c r="G258">
        <v>48.234999999999999</v>
      </c>
      <c r="I258">
        <f t="shared" si="66"/>
        <v>9.6850513538315752E-4</v>
      </c>
      <c r="J258">
        <f t="shared" si="64"/>
        <v>-1.2792889846485744E-3</v>
      </c>
      <c r="K258">
        <f t="shared" si="67"/>
        <v>8.2175579261023479E-4</v>
      </c>
      <c r="L258">
        <f t="shared" si="61"/>
        <v>2.1164767716674859E-4</v>
      </c>
      <c r="M258">
        <f t="shared" si="65"/>
        <v>6.9680185813836282E-4</v>
      </c>
      <c r="N258">
        <f t="shared" si="62"/>
        <v>6.2234208069700259E-4</v>
      </c>
      <c r="P258" s="2">
        <f t="shared" si="59"/>
        <v>9.6850513538315752E-4</v>
      </c>
      <c r="Q258" s="2">
        <f t="shared" si="60"/>
        <v>8.7546199988620943E-4</v>
      </c>
      <c r="R258" s="2">
        <f t="shared" si="63"/>
        <v>9.304313549694809E-5</v>
      </c>
      <c r="T258">
        <f t="shared" si="68"/>
        <v>-1.0366800436787393E-3</v>
      </c>
      <c r="U258">
        <f t="shared" si="69"/>
        <v>-2.6966898132541051E-4</v>
      </c>
      <c r="V258">
        <f t="shared" si="70"/>
        <v>3.4531446637409147E-4</v>
      </c>
      <c r="W258">
        <f t="shared" si="71"/>
        <v>7.0534297301971804E-5</v>
      </c>
      <c r="X258">
        <f t="shared" si="72"/>
        <v>-8.9271367101795285E-5</v>
      </c>
      <c r="Y258">
        <f t="shared" si="73"/>
        <v>-2.0731833730691651E-4</v>
      </c>
      <c r="AA258">
        <f t="shared" si="74"/>
        <v>-1.0366800436787393E-3</v>
      </c>
      <c r="AB258">
        <f>SUMPRODUCT($J$1:$N$1,U258:Y258)</f>
        <v>1.4562615963610093E-4</v>
      </c>
      <c r="AC258">
        <f t="shared" si="75"/>
        <v>-1.1823062033148404E-3</v>
      </c>
    </row>
    <row r="259" spans="1:29" x14ac:dyDescent="0.35">
      <c r="A259" s="1">
        <v>44173.552777777775</v>
      </c>
      <c r="B259">
        <v>1085.415</v>
      </c>
      <c r="C259">
        <v>0.74160000000000004</v>
      </c>
      <c r="D259">
        <v>6.5162500000000003</v>
      </c>
      <c r="E259">
        <v>14177.5</v>
      </c>
      <c r="F259">
        <v>28.0045</v>
      </c>
      <c r="G259">
        <v>48.23</v>
      </c>
      <c r="I259">
        <f t="shared" si="66"/>
        <v>1.1714300208920392E-3</v>
      </c>
      <c r="J259">
        <f t="shared" si="64"/>
        <v>-1.3466199838405579E-3</v>
      </c>
      <c r="K259">
        <f t="shared" si="67"/>
        <v>8.9087543871779751E-4</v>
      </c>
      <c r="L259">
        <f t="shared" si="61"/>
        <v>2.1164767716674859E-4</v>
      </c>
      <c r="M259">
        <f t="shared" si="65"/>
        <v>6.9680185813836282E-4</v>
      </c>
      <c r="N259">
        <f t="shared" si="62"/>
        <v>5.1861840058076147E-4</v>
      </c>
      <c r="P259" s="2">
        <f t="shared" si="59"/>
        <v>1.1714300208920392E-3</v>
      </c>
      <c r="Q259" s="2">
        <f t="shared" si="60"/>
        <v>9.0139781781510293E-4</v>
      </c>
      <c r="R259" s="2">
        <f t="shared" si="63"/>
        <v>2.7003220307693625E-4</v>
      </c>
      <c r="T259">
        <f t="shared" si="68"/>
        <v>-1.2391573729864103E-3</v>
      </c>
      <c r="U259">
        <f t="shared" si="69"/>
        <v>-2.0226537216827545E-4</v>
      </c>
      <c r="V259">
        <f t="shared" si="70"/>
        <v>2.7623249568375918E-4</v>
      </c>
      <c r="W259">
        <f t="shared" si="71"/>
        <v>7.0534297301971804E-5</v>
      </c>
      <c r="X259">
        <f t="shared" si="72"/>
        <v>-8.9271367101795285E-5</v>
      </c>
      <c r="Y259">
        <f t="shared" si="73"/>
        <v>-1.0366991499055622E-4</v>
      </c>
      <c r="AA259">
        <f t="shared" si="74"/>
        <v>-1.2391573729864103E-3</v>
      </c>
      <c r="AB259">
        <f>SUMPRODUCT($J$1:$N$1,U259:Y259)</f>
        <v>1.1968344613991231E-4</v>
      </c>
      <c r="AC259">
        <f t="shared" si="75"/>
        <v>-1.3588408191263226E-3</v>
      </c>
    </row>
    <row r="260" spans="1:29" x14ac:dyDescent="0.35">
      <c r="A260" s="1">
        <v>44173.553472222222</v>
      </c>
      <c r="B260">
        <v>1085.2249999999999</v>
      </c>
      <c r="C260">
        <v>0.74224999999999997</v>
      </c>
      <c r="D260">
        <v>6.5159500000000001</v>
      </c>
      <c r="E260">
        <v>14177.5</v>
      </c>
      <c r="F260">
        <v>28.0045</v>
      </c>
      <c r="G260">
        <v>48.225000000000001</v>
      </c>
      <c r="I260">
        <f t="shared" si="66"/>
        <v>9.9617671067986358E-4</v>
      </c>
      <c r="J260">
        <f t="shared" si="64"/>
        <v>-4.713169943443285E-4</v>
      </c>
      <c r="K260">
        <f t="shared" si="67"/>
        <v>8.4479567464623706E-4</v>
      </c>
      <c r="L260">
        <f t="shared" si="61"/>
        <v>2.1164767716674859E-4</v>
      </c>
      <c r="M260">
        <f t="shared" si="65"/>
        <v>6.9680185813836282E-4</v>
      </c>
      <c r="N260">
        <f t="shared" si="62"/>
        <v>4.1489472046474241E-4</v>
      </c>
      <c r="P260" s="2">
        <f t="shared" ref="P260:P323" si="76">I260</f>
        <v>9.9617671067986358E-4</v>
      </c>
      <c r="Q260" s="2">
        <f t="shared" ref="Q260:Q323" si="77">SUMPRODUCT($J$1:$N$1, J260:N260)</f>
        <v>7.1987389111830273E-4</v>
      </c>
      <c r="R260" s="2">
        <f t="shared" si="63"/>
        <v>2.7630281956156084E-4</v>
      </c>
      <c r="T260">
        <f t="shared" si="68"/>
        <v>-1.0642954226082191E-3</v>
      </c>
      <c r="U260">
        <f t="shared" si="69"/>
        <v>-1.0778039744020473E-3</v>
      </c>
      <c r="V260">
        <f t="shared" si="70"/>
        <v>3.2228608261264391E-4</v>
      </c>
      <c r="W260">
        <f t="shared" si="71"/>
        <v>7.0534297301971804E-5</v>
      </c>
      <c r="X260">
        <f t="shared" si="72"/>
        <v>-8.9271367101795285E-5</v>
      </c>
      <c r="Y260">
        <f t="shared" si="73"/>
        <v>0</v>
      </c>
      <c r="AA260">
        <f t="shared" si="74"/>
        <v>-1.0642954226082191E-3</v>
      </c>
      <c r="AB260">
        <f>SUMPRODUCT($J$1:$N$1,U260:Y260)</f>
        <v>3.0122778307903266E-4</v>
      </c>
      <c r="AC260">
        <f t="shared" si="75"/>
        <v>-1.3655232056872517E-3</v>
      </c>
    </row>
    <row r="261" spans="1:29" x14ac:dyDescent="0.35">
      <c r="A261" s="1">
        <v>44173.554166666669</v>
      </c>
      <c r="B261">
        <v>1085.2249999999999</v>
      </c>
      <c r="C261">
        <v>0.74214999999999998</v>
      </c>
      <c r="D261">
        <v>6.5158500000000004</v>
      </c>
      <c r="E261">
        <v>14177.5</v>
      </c>
      <c r="F261">
        <v>28.0045</v>
      </c>
      <c r="G261">
        <v>48.225000000000001</v>
      </c>
      <c r="I261">
        <f t="shared" si="66"/>
        <v>9.9617671067986358E-4</v>
      </c>
      <c r="J261">
        <f t="shared" si="64"/>
        <v>-6.0597899272829547E-4</v>
      </c>
      <c r="K261">
        <f t="shared" si="67"/>
        <v>8.2943575328897623E-4</v>
      </c>
      <c r="L261">
        <f t="shared" ref="L261:L324" si="78">E261/$E$3 - 1</f>
        <v>2.1164767716674859E-4</v>
      </c>
      <c r="M261">
        <f t="shared" si="65"/>
        <v>6.9680185813836282E-4</v>
      </c>
      <c r="N261">
        <f t="shared" ref="N261:N324" si="79">G261/$G$3 -1</f>
        <v>4.1489472046474241E-4</v>
      </c>
      <c r="P261" s="2">
        <f t="shared" si="76"/>
        <v>9.9617671067986358E-4</v>
      </c>
      <c r="Q261" s="2">
        <f t="shared" si="77"/>
        <v>7.3583061212390889E-4</v>
      </c>
      <c r="R261" s="2">
        <f t="shared" ref="R261:R324" si="80">P261-Q261</f>
        <v>2.6034609855595469E-4</v>
      </c>
      <c r="T261">
        <f t="shared" si="68"/>
        <v>-1.0642954226082191E-3</v>
      </c>
      <c r="U261">
        <f t="shared" si="69"/>
        <v>-9.4320555143823093E-4</v>
      </c>
      <c r="V261">
        <f t="shared" si="70"/>
        <v>3.3763822064636351E-4</v>
      </c>
      <c r="W261">
        <f t="shared" si="71"/>
        <v>7.0534297301971804E-5</v>
      </c>
      <c r="X261">
        <f t="shared" si="72"/>
        <v>-8.9271367101795285E-5</v>
      </c>
      <c r="Y261">
        <f t="shared" si="73"/>
        <v>0</v>
      </c>
      <c r="AA261">
        <f t="shared" si="74"/>
        <v>-1.0642954226082191E-3</v>
      </c>
      <c r="AB261">
        <f>SUMPRODUCT($J$1:$N$1,U261:Y261)</f>
        <v>2.8527836678747092E-4</v>
      </c>
      <c r="AC261">
        <f t="shared" si="75"/>
        <v>-1.3495737893956901E-3</v>
      </c>
    </row>
    <row r="262" spans="1:29" x14ac:dyDescent="0.35">
      <c r="A262" s="1">
        <v>44173.554861111108</v>
      </c>
      <c r="B262">
        <v>1085.2750000000001</v>
      </c>
      <c r="C262">
        <v>0.74180000000000001</v>
      </c>
      <c r="D262">
        <v>6.5173500000000004</v>
      </c>
      <c r="E262">
        <v>14177.5</v>
      </c>
      <c r="F262">
        <v>28.0045</v>
      </c>
      <c r="G262">
        <v>48.225000000000001</v>
      </c>
      <c r="I262">
        <f t="shared" si="66"/>
        <v>1.0422960028411143E-3</v>
      </c>
      <c r="J262">
        <f t="shared" ref="J262:J325" si="81">C262/$C$3 - 1</f>
        <v>-1.077295987072513E-3</v>
      </c>
      <c r="K262">
        <f t="shared" si="67"/>
        <v>1.0598345736470005E-3</v>
      </c>
      <c r="L262">
        <f t="shared" si="78"/>
        <v>2.1164767716674859E-4</v>
      </c>
      <c r="M262">
        <f t="shared" ref="M262:M325" si="82">F262/$F$3 -1</f>
        <v>6.9680185813836282E-4</v>
      </c>
      <c r="N262">
        <f t="shared" si="79"/>
        <v>4.1489472046474241E-4</v>
      </c>
      <c r="P262" s="2">
        <f t="shared" si="76"/>
        <v>1.0422960028411143E-3</v>
      </c>
      <c r="Q262" s="2">
        <f t="shared" si="77"/>
        <v>9.1385912911570082E-4</v>
      </c>
      <c r="R262" s="2">
        <f t="shared" si="80"/>
        <v>1.2843687372541353E-4</v>
      </c>
      <c r="T262">
        <f t="shared" si="68"/>
        <v>-1.1103176614223331E-3</v>
      </c>
      <c r="U262">
        <f t="shared" si="69"/>
        <v>-4.7182528983547023E-4</v>
      </c>
      <c r="V262">
        <f t="shared" si="70"/>
        <v>1.0740561731359399E-4</v>
      </c>
      <c r="W262">
        <f t="shared" si="71"/>
        <v>7.0534297301971804E-5</v>
      </c>
      <c r="X262">
        <f t="shared" si="72"/>
        <v>-8.9271367101795285E-5</v>
      </c>
      <c r="Y262">
        <f t="shared" si="73"/>
        <v>0</v>
      </c>
      <c r="AA262">
        <f t="shared" si="74"/>
        <v>-1.1103176614223331E-3</v>
      </c>
      <c r="AB262">
        <f>SUMPRODUCT($J$1:$N$1,U262:Y262)</f>
        <v>1.0731071864094297E-4</v>
      </c>
      <c r="AC262">
        <f t="shared" si="75"/>
        <v>-1.2176283800632761E-3</v>
      </c>
    </row>
    <row r="263" spans="1:29" x14ac:dyDescent="0.35">
      <c r="A263" s="1">
        <v>44173.555555555555</v>
      </c>
      <c r="B263">
        <v>1085.2850000000001</v>
      </c>
      <c r="C263">
        <v>0.74185000000000001</v>
      </c>
      <c r="D263">
        <v>6.5163000000000002</v>
      </c>
      <c r="E263">
        <v>14177.5</v>
      </c>
      <c r="F263">
        <v>28.0045</v>
      </c>
      <c r="G263">
        <v>48.225000000000001</v>
      </c>
      <c r="I263">
        <f t="shared" ref="I263:I326" si="83">B263/$B$3 -1</f>
        <v>1.0515198612732757E-3</v>
      </c>
      <c r="J263">
        <f t="shared" si="81"/>
        <v>-1.0099649878804184E-3</v>
      </c>
      <c r="K263">
        <f t="shared" ref="K263:K326" si="84">D263/$D$3 -1</f>
        <v>8.9855539939653895E-4</v>
      </c>
      <c r="L263">
        <f t="shared" si="78"/>
        <v>2.1164767716674859E-4</v>
      </c>
      <c r="M263">
        <f t="shared" si="82"/>
        <v>6.9680185813836282E-4</v>
      </c>
      <c r="N263">
        <f t="shared" si="79"/>
        <v>4.1489472046474241E-4</v>
      </c>
      <c r="P263" s="2">
        <f t="shared" si="76"/>
        <v>1.0515198612732757E-3</v>
      </c>
      <c r="Q263" s="2">
        <f t="shared" si="77"/>
        <v>8.3323320492686428E-4</v>
      </c>
      <c r="R263" s="2">
        <f t="shared" si="80"/>
        <v>2.182866563464114E-4</v>
      </c>
      <c r="T263">
        <f t="shared" si="68"/>
        <v>-1.1195216003171415E-3</v>
      </c>
      <c r="U263">
        <f t="shared" si="69"/>
        <v>-5.3919255914258724E-4</v>
      </c>
      <c r="V263">
        <f t="shared" si="70"/>
        <v>2.6855731012997985E-4</v>
      </c>
      <c r="W263">
        <f t="shared" si="71"/>
        <v>7.0534297301971804E-5</v>
      </c>
      <c r="X263">
        <f t="shared" si="72"/>
        <v>-8.9271367101795285E-5</v>
      </c>
      <c r="Y263">
        <f t="shared" si="73"/>
        <v>0</v>
      </c>
      <c r="AA263">
        <f t="shared" si="74"/>
        <v>-1.1195216003171415E-3</v>
      </c>
      <c r="AB263">
        <f>SUMPRODUCT($J$1:$N$1,U263:Y263)</f>
        <v>1.8788790611745464E-4</v>
      </c>
      <c r="AC263">
        <f t="shared" si="75"/>
        <v>-1.3074095064345961E-3</v>
      </c>
    </row>
    <row r="264" spans="1:29" x14ac:dyDescent="0.35">
      <c r="A264" s="1">
        <v>44173.556250000001</v>
      </c>
      <c r="B264">
        <v>1085.22</v>
      </c>
      <c r="C264">
        <v>0.74214999999999998</v>
      </c>
      <c r="D264">
        <v>6.5155500000000002</v>
      </c>
      <c r="E264">
        <v>14177.5</v>
      </c>
      <c r="F264">
        <v>28.0045</v>
      </c>
      <c r="G264">
        <v>48.225000000000001</v>
      </c>
      <c r="I264">
        <f t="shared" si="83"/>
        <v>9.9156478146378291E-4</v>
      </c>
      <c r="J264">
        <f t="shared" si="81"/>
        <v>-6.0597899272829547E-4</v>
      </c>
      <c r="K264">
        <f t="shared" si="84"/>
        <v>7.8335598921741578E-4</v>
      </c>
      <c r="L264">
        <f t="shared" si="78"/>
        <v>2.1164767716674859E-4</v>
      </c>
      <c r="M264">
        <f t="shared" si="82"/>
        <v>6.9680185813836282E-4</v>
      </c>
      <c r="N264">
        <f t="shared" si="79"/>
        <v>4.1489472046474241E-4</v>
      </c>
      <c r="P264" s="2">
        <f t="shared" si="76"/>
        <v>9.9156478146378291E-4</v>
      </c>
      <c r="Q264" s="2">
        <f t="shared" si="77"/>
        <v>7.1601764020954553E-4</v>
      </c>
      <c r="R264" s="2">
        <f t="shared" si="80"/>
        <v>2.7554714125423737E-4</v>
      </c>
      <c r="T264">
        <f t="shared" si="68"/>
        <v>-1.0596929654816956E-3</v>
      </c>
      <c r="U264">
        <f t="shared" si="69"/>
        <v>-9.4320555143823093E-4</v>
      </c>
      <c r="V264">
        <f t="shared" si="70"/>
        <v>3.8369746222488565E-4</v>
      </c>
      <c r="W264">
        <f t="shared" si="71"/>
        <v>7.0534297301971804E-5</v>
      </c>
      <c r="X264">
        <f t="shared" si="72"/>
        <v>-8.9271367101795285E-5</v>
      </c>
      <c r="Y264">
        <f t="shared" si="73"/>
        <v>0</v>
      </c>
      <c r="AA264">
        <f t="shared" si="74"/>
        <v>-1.0596929654816956E-3</v>
      </c>
      <c r="AB264">
        <f>SUMPRODUCT($J$1:$N$1,U264:Y264)</f>
        <v>3.0508251462067038E-4</v>
      </c>
      <c r="AC264">
        <f t="shared" si="75"/>
        <v>-1.364775480102366E-3</v>
      </c>
    </row>
    <row r="265" spans="1:29" x14ac:dyDescent="0.35">
      <c r="A265" s="1">
        <v>44173.556944444441</v>
      </c>
      <c r="B265">
        <v>1085.22</v>
      </c>
      <c r="C265">
        <v>0.74229999999999996</v>
      </c>
      <c r="D265">
        <v>6.51525</v>
      </c>
      <c r="E265">
        <v>14177.5</v>
      </c>
      <c r="F265">
        <v>28.0045</v>
      </c>
      <c r="G265">
        <v>48.225000000000001</v>
      </c>
      <c r="I265">
        <f t="shared" si="83"/>
        <v>9.9156478146378291E-4</v>
      </c>
      <c r="J265">
        <f t="shared" si="81"/>
        <v>-4.0398599515223399E-4</v>
      </c>
      <c r="K265">
        <f t="shared" si="84"/>
        <v>7.3727622514585534E-4</v>
      </c>
      <c r="L265">
        <f t="shared" si="78"/>
        <v>2.1164767716674859E-4</v>
      </c>
      <c r="M265">
        <f t="shared" si="82"/>
        <v>6.9680185813836282E-4</v>
      </c>
      <c r="N265">
        <f t="shared" si="79"/>
        <v>4.1489472046474241E-4</v>
      </c>
      <c r="P265" s="2">
        <f t="shared" si="76"/>
        <v>9.9156478146378291E-4</v>
      </c>
      <c r="Q265" s="2">
        <f t="shared" si="77"/>
        <v>6.6236310082952476E-4</v>
      </c>
      <c r="R265" s="2">
        <f t="shared" si="80"/>
        <v>3.2920168063425815E-4</v>
      </c>
      <c r="T265">
        <f t="shared" si="68"/>
        <v>-1.0596929654816956E-3</v>
      </c>
      <c r="U265">
        <f t="shared" si="69"/>
        <v>-1.1450895864204558E-3</v>
      </c>
      <c r="V265">
        <f t="shared" si="70"/>
        <v>4.2976094547397814E-4</v>
      </c>
      <c r="W265">
        <f t="shared" si="71"/>
        <v>7.0534297301971804E-5</v>
      </c>
      <c r="X265">
        <f t="shared" si="72"/>
        <v>-8.9271367101795285E-5</v>
      </c>
      <c r="Y265">
        <f t="shared" si="73"/>
        <v>0</v>
      </c>
      <c r="AA265">
        <f t="shared" si="74"/>
        <v>-1.0596929654816956E-3</v>
      </c>
      <c r="AB265">
        <f>SUMPRODUCT($J$1:$N$1,U265:Y265)</f>
        <v>3.587117983058406E-4</v>
      </c>
      <c r="AC265">
        <f t="shared" si="75"/>
        <v>-1.4184047637875361E-3</v>
      </c>
    </row>
    <row r="266" spans="1:29" x14ac:dyDescent="0.35">
      <c r="A266" s="1">
        <v>44173.557638888888</v>
      </c>
      <c r="B266">
        <v>1085.2149999999999</v>
      </c>
      <c r="C266">
        <v>0.74245000000000005</v>
      </c>
      <c r="D266">
        <v>6.5150499999999996</v>
      </c>
      <c r="E266">
        <v>14177.5</v>
      </c>
      <c r="F266">
        <v>28.0045</v>
      </c>
      <c r="G266">
        <v>48.225000000000001</v>
      </c>
      <c r="I266">
        <f t="shared" si="83"/>
        <v>9.8695285224748019E-4</v>
      </c>
      <c r="J266">
        <f t="shared" si="81"/>
        <v>-2.0199299757606148E-4</v>
      </c>
      <c r="K266">
        <f t="shared" si="84"/>
        <v>7.0655638243133367E-4</v>
      </c>
      <c r="L266">
        <f t="shared" si="78"/>
        <v>2.1164767716674859E-4</v>
      </c>
      <c r="M266">
        <f t="shared" si="82"/>
        <v>6.9680185813836282E-4</v>
      </c>
      <c r="N266">
        <f t="shared" si="79"/>
        <v>4.1489472046474241E-4</v>
      </c>
      <c r="P266" s="2">
        <f t="shared" si="76"/>
        <v>9.8695285224748019E-4</v>
      </c>
      <c r="Q266" s="2">
        <f t="shared" si="77"/>
        <v>6.1531288542087629E-4</v>
      </c>
      <c r="R266" s="2">
        <f t="shared" si="80"/>
        <v>3.7163996682660391E-4</v>
      </c>
      <c r="T266">
        <f t="shared" si="68"/>
        <v>-1.0550904659445415E-3</v>
      </c>
      <c r="U266">
        <f t="shared" si="69"/>
        <v>-1.3468920466024326E-3</v>
      </c>
      <c r="V266">
        <f t="shared" si="70"/>
        <v>4.6047229107992749E-4</v>
      </c>
      <c r="W266">
        <f t="shared" si="71"/>
        <v>7.0534297301971804E-5</v>
      </c>
      <c r="X266">
        <f t="shared" si="72"/>
        <v>-8.9271367101795285E-5</v>
      </c>
      <c r="Y266">
        <f t="shared" si="73"/>
        <v>0</v>
      </c>
      <c r="AA266">
        <f t="shared" si="74"/>
        <v>-1.0550904659445415E-3</v>
      </c>
      <c r="AB266">
        <f>SUMPRODUCT($J$1:$N$1,U266:Y266)</f>
        <v>4.0572643788751409E-4</v>
      </c>
      <c r="AC266">
        <f t="shared" si="75"/>
        <v>-1.4608169038320556E-3</v>
      </c>
    </row>
    <row r="267" spans="1:29" x14ac:dyDescent="0.35">
      <c r="A267" s="1">
        <v>44173.558333333334</v>
      </c>
      <c r="B267">
        <v>1085.145</v>
      </c>
      <c r="C267">
        <v>0.74239999999999995</v>
      </c>
      <c r="D267">
        <v>6.5148000000000001</v>
      </c>
      <c r="E267">
        <v>14177.5</v>
      </c>
      <c r="F267">
        <v>28.0045</v>
      </c>
      <c r="G267">
        <v>48.225000000000001</v>
      </c>
      <c r="I267">
        <f t="shared" si="83"/>
        <v>9.223858432221288E-4</v>
      </c>
      <c r="J267">
        <f t="shared" si="81"/>
        <v>-2.6932399676826702E-4</v>
      </c>
      <c r="K267">
        <f t="shared" si="84"/>
        <v>6.6815657903829262E-4</v>
      </c>
      <c r="L267">
        <f t="shared" si="78"/>
        <v>2.1164767716674859E-4</v>
      </c>
      <c r="M267">
        <f t="shared" si="82"/>
        <v>6.9680185813836282E-4</v>
      </c>
      <c r="N267">
        <f t="shared" si="79"/>
        <v>4.1489472046474241E-4</v>
      </c>
      <c r="P267" s="2">
        <f t="shared" si="76"/>
        <v>9.223858432221288E-4</v>
      </c>
      <c r="Q267" s="2">
        <f t="shared" si="77"/>
        <v>6.1008259798079169E-4</v>
      </c>
      <c r="R267" s="2">
        <f t="shared" si="80"/>
        <v>3.1230324524133711E-4</v>
      </c>
      <c r="T267">
        <f t="shared" si="68"/>
        <v>-9.9065101898831998E-4</v>
      </c>
      <c r="U267">
        <f t="shared" si="69"/>
        <v>-1.279633620689502E-3</v>
      </c>
      <c r="V267">
        <f t="shared" si="70"/>
        <v>4.9886412476207731E-4</v>
      </c>
      <c r="W267">
        <f t="shared" si="71"/>
        <v>7.0534297301971804E-5</v>
      </c>
      <c r="X267">
        <f t="shared" si="72"/>
        <v>-8.9271367101795285E-5</v>
      </c>
      <c r="Y267">
        <f t="shared" si="73"/>
        <v>0</v>
      </c>
      <c r="AA267">
        <f t="shared" si="74"/>
        <v>-9.9065101898831998E-4</v>
      </c>
      <c r="AB267">
        <f>SUMPRODUCT($J$1:$N$1,U267:Y267)</f>
        <v>4.1096545738664999E-4</v>
      </c>
      <c r="AC267">
        <f t="shared" si="75"/>
        <v>-1.4016164763749699E-3</v>
      </c>
    </row>
    <row r="268" spans="1:29" x14ac:dyDescent="0.35">
      <c r="A268" s="1">
        <v>44173.559027777781</v>
      </c>
      <c r="B268">
        <v>1085.0450000000001</v>
      </c>
      <c r="C268">
        <v>0.74245000000000005</v>
      </c>
      <c r="D268">
        <v>6.5151500000000002</v>
      </c>
      <c r="E268">
        <v>14177.5</v>
      </c>
      <c r="F268">
        <v>28.0045</v>
      </c>
      <c r="G268">
        <v>48.225000000000001</v>
      </c>
      <c r="I268">
        <f t="shared" si="83"/>
        <v>8.3014725889984931E-4</v>
      </c>
      <c r="J268">
        <f t="shared" si="81"/>
        <v>-2.0199299757606148E-4</v>
      </c>
      <c r="K268">
        <f t="shared" si="84"/>
        <v>7.219163037885945E-4</v>
      </c>
      <c r="L268">
        <f t="shared" si="78"/>
        <v>2.1164767716674859E-4</v>
      </c>
      <c r="M268">
        <f t="shared" si="82"/>
        <v>6.9680185813836282E-4</v>
      </c>
      <c r="N268">
        <f t="shared" si="79"/>
        <v>4.1489472046474241E-4</v>
      </c>
      <c r="P268" s="2">
        <f t="shared" si="76"/>
        <v>8.3014725889984931E-4</v>
      </c>
      <c r="Q268" s="2">
        <f t="shared" si="77"/>
        <v>6.2191720939236254E-4</v>
      </c>
      <c r="R268" s="2">
        <f t="shared" si="80"/>
        <v>2.0823004950748676E-4</v>
      </c>
      <c r="T268">
        <f t="shared" si="68"/>
        <v>-8.9858024321587404E-4</v>
      </c>
      <c r="U268">
        <f t="shared" si="69"/>
        <v>-1.3468920466024326E-3</v>
      </c>
      <c r="V268">
        <f t="shared" si="70"/>
        <v>4.451163825851534E-4</v>
      </c>
      <c r="W268">
        <f t="shared" si="71"/>
        <v>7.0534297301971804E-5</v>
      </c>
      <c r="X268">
        <f t="shared" si="72"/>
        <v>-8.9271367101795285E-5</v>
      </c>
      <c r="Y268">
        <f t="shared" si="73"/>
        <v>0</v>
      </c>
      <c r="AA268">
        <f t="shared" si="74"/>
        <v>-8.9858024321587404E-4</v>
      </c>
      <c r="AB268">
        <f>SUMPRODUCT($J$1:$N$1,U268:Y268)</f>
        <v>3.9912383933136676E-4</v>
      </c>
      <c r="AC268">
        <f t="shared" si="75"/>
        <v>-1.2977040825472407E-3</v>
      </c>
    </row>
    <row r="269" spans="1:29" x14ac:dyDescent="0.35">
      <c r="A269" s="1">
        <v>44173.55972222222</v>
      </c>
      <c r="B269">
        <v>1085.0450000000001</v>
      </c>
      <c r="C269">
        <v>0.74234999999999995</v>
      </c>
      <c r="D269">
        <v>6.5148000000000001</v>
      </c>
      <c r="E269">
        <v>14177.5</v>
      </c>
      <c r="F269">
        <v>28.0045</v>
      </c>
      <c r="G269">
        <v>48.225000000000001</v>
      </c>
      <c r="I269">
        <f t="shared" si="83"/>
        <v>8.3014725889984931E-4</v>
      </c>
      <c r="J269">
        <f t="shared" si="81"/>
        <v>-3.366549959602505E-4</v>
      </c>
      <c r="K269">
        <f t="shared" si="84"/>
        <v>6.6815657903829262E-4</v>
      </c>
      <c r="L269">
        <f t="shared" si="78"/>
        <v>2.1164767716674859E-4</v>
      </c>
      <c r="M269">
        <f t="shared" si="82"/>
        <v>6.9680185813836282E-4</v>
      </c>
      <c r="N269">
        <f t="shared" si="79"/>
        <v>4.1489472046474241E-4</v>
      </c>
      <c r="P269" s="2">
        <f t="shared" si="76"/>
        <v>8.3014725889984931E-4</v>
      </c>
      <c r="Q269" s="2">
        <f t="shared" si="77"/>
        <v>6.2136312046933795E-4</v>
      </c>
      <c r="R269" s="2">
        <f t="shared" si="80"/>
        <v>2.0878413843051136E-4</v>
      </c>
      <c r="T269">
        <f t="shared" si="68"/>
        <v>-8.9858024321587404E-4</v>
      </c>
      <c r="U269">
        <f t="shared" si="69"/>
        <v>-1.2123661345725401E-3</v>
      </c>
      <c r="V269">
        <f t="shared" si="70"/>
        <v>4.9886412476207731E-4</v>
      </c>
      <c r="W269">
        <f t="shared" si="71"/>
        <v>7.0534297301971804E-5</v>
      </c>
      <c r="X269">
        <f t="shared" si="72"/>
        <v>-8.9271367101795285E-5</v>
      </c>
      <c r="Y269">
        <f t="shared" si="73"/>
        <v>0</v>
      </c>
      <c r="AA269">
        <f t="shared" si="74"/>
        <v>-8.9858024321587404E-4</v>
      </c>
      <c r="AB269">
        <f>SUMPRODUCT($J$1:$N$1,U269:Y269)</f>
        <v>3.9969557577199084E-4</v>
      </c>
      <c r="AC269">
        <f t="shared" si="75"/>
        <v>-1.2982758189878649E-3</v>
      </c>
    </row>
    <row r="270" spans="1:29" x14ac:dyDescent="0.35">
      <c r="A270" s="1">
        <v>44173.560416666667</v>
      </c>
      <c r="B270">
        <v>1085.0450000000001</v>
      </c>
      <c r="C270">
        <v>0.74224999999999997</v>
      </c>
      <c r="D270">
        <v>6.5153999999999996</v>
      </c>
      <c r="E270">
        <v>14177.5</v>
      </c>
      <c r="F270">
        <v>28.0045</v>
      </c>
      <c r="G270">
        <v>48.225000000000001</v>
      </c>
      <c r="I270">
        <f t="shared" si="83"/>
        <v>8.3014725889984931E-4</v>
      </c>
      <c r="J270">
        <f t="shared" si="81"/>
        <v>-4.713169943443285E-4</v>
      </c>
      <c r="K270">
        <f t="shared" si="84"/>
        <v>7.6031610718163556E-4</v>
      </c>
      <c r="L270">
        <f t="shared" si="78"/>
        <v>2.1164767716674859E-4</v>
      </c>
      <c r="M270">
        <f t="shared" si="82"/>
        <v>6.9680185813836282E-4</v>
      </c>
      <c r="N270">
        <f t="shared" si="79"/>
        <v>4.1489472046474241E-4</v>
      </c>
      <c r="P270" s="2">
        <f t="shared" si="76"/>
        <v>8.3014725889984931E-4</v>
      </c>
      <c r="Q270" s="2">
        <f t="shared" si="77"/>
        <v>6.8355010927527134E-4</v>
      </c>
      <c r="R270" s="2">
        <f t="shared" si="80"/>
        <v>1.4659714962457797E-4</v>
      </c>
      <c r="T270">
        <f t="shared" si="68"/>
        <v>-8.9858024321587404E-4</v>
      </c>
      <c r="U270">
        <f t="shared" si="69"/>
        <v>-1.0778039744020473E-3</v>
      </c>
      <c r="V270">
        <f t="shared" si="70"/>
        <v>4.0672867360402876E-4</v>
      </c>
      <c r="W270">
        <f t="shared" si="71"/>
        <v>7.0534297301971804E-5</v>
      </c>
      <c r="X270">
        <f t="shared" si="72"/>
        <v>-8.9271367101795285E-5</v>
      </c>
      <c r="Y270">
        <f t="shared" si="73"/>
        <v>0</v>
      </c>
      <c r="AA270">
        <f t="shared" si="74"/>
        <v>-8.9858024321587404E-4</v>
      </c>
      <c r="AB270">
        <f>SUMPRODUCT($J$1:$N$1,U270:Y270)</f>
        <v>3.3753566610313351E-4</v>
      </c>
      <c r="AC270">
        <f t="shared" si="75"/>
        <v>-1.2361159093190075E-3</v>
      </c>
    </row>
    <row r="271" spans="1:29" x14ac:dyDescent="0.35">
      <c r="A271" s="1">
        <v>44173.561111111114</v>
      </c>
      <c r="B271">
        <v>1085.0450000000001</v>
      </c>
      <c r="C271">
        <v>0.74234999999999995</v>
      </c>
      <c r="D271">
        <v>6.5156000000000001</v>
      </c>
      <c r="E271">
        <v>14177.5</v>
      </c>
      <c r="F271">
        <v>28.0045</v>
      </c>
      <c r="G271">
        <v>48.225000000000001</v>
      </c>
      <c r="I271">
        <f t="shared" si="83"/>
        <v>8.3014725889984931E-4</v>
      </c>
      <c r="J271">
        <f t="shared" si="81"/>
        <v>-3.366549959602505E-4</v>
      </c>
      <c r="K271">
        <f t="shared" si="84"/>
        <v>7.9103594989593518E-4</v>
      </c>
      <c r="L271">
        <f t="shared" si="78"/>
        <v>2.1164767716674859E-4</v>
      </c>
      <c r="M271">
        <f t="shared" si="82"/>
        <v>6.9680185813836282E-4</v>
      </c>
      <c r="N271">
        <f t="shared" si="79"/>
        <v>4.1489472046474241E-4</v>
      </c>
      <c r="P271" s="2">
        <f t="shared" si="76"/>
        <v>8.3014725889984931E-4</v>
      </c>
      <c r="Q271" s="2">
        <f t="shared" si="77"/>
        <v>6.7419771224103728E-4</v>
      </c>
      <c r="R271" s="2">
        <f t="shared" si="80"/>
        <v>1.5594954665881203E-4</v>
      </c>
      <c r="T271">
        <f t="shared" si="68"/>
        <v>-8.9858024321587404E-4</v>
      </c>
      <c r="U271">
        <f t="shared" si="69"/>
        <v>-1.2123661345725401E-3</v>
      </c>
      <c r="V271">
        <f t="shared" si="70"/>
        <v>3.7602062741726172E-4</v>
      </c>
      <c r="W271">
        <f t="shared" si="71"/>
        <v>7.0534297301971804E-5</v>
      </c>
      <c r="X271">
        <f t="shared" si="72"/>
        <v>-8.9271367101795285E-5</v>
      </c>
      <c r="Y271">
        <f t="shared" si="73"/>
        <v>0</v>
      </c>
      <c r="AA271">
        <f t="shared" si="74"/>
        <v>-8.9858024321587404E-4</v>
      </c>
      <c r="AB271">
        <f>SUMPRODUCT($J$1:$N$1,U271:Y271)</f>
        <v>3.468764085780087E-4</v>
      </c>
      <c r="AC271">
        <f t="shared" si="75"/>
        <v>-1.2454566517938828E-3</v>
      </c>
    </row>
    <row r="272" spans="1:29" x14ac:dyDescent="0.35">
      <c r="A272" s="1">
        <v>44173.561805555553</v>
      </c>
      <c r="B272">
        <v>1085</v>
      </c>
      <c r="C272">
        <v>0.74209999999999998</v>
      </c>
      <c r="D272">
        <v>6.5159000000000002</v>
      </c>
      <c r="E272">
        <v>14177.5</v>
      </c>
      <c r="F272">
        <v>28.0045</v>
      </c>
      <c r="G272">
        <v>48.225000000000001</v>
      </c>
      <c r="I272">
        <f t="shared" si="83"/>
        <v>7.8863989595490125E-4</v>
      </c>
      <c r="J272">
        <f t="shared" si="81"/>
        <v>-6.7330999192038998E-4</v>
      </c>
      <c r="K272">
        <f t="shared" si="84"/>
        <v>8.3711571396771767E-4</v>
      </c>
      <c r="L272">
        <f t="shared" si="78"/>
        <v>2.1164767716674859E-4</v>
      </c>
      <c r="M272">
        <f t="shared" si="82"/>
        <v>6.9680185813836282E-4</v>
      </c>
      <c r="N272">
        <f t="shared" si="79"/>
        <v>4.1489472046474241E-4</v>
      </c>
      <c r="P272" s="2">
        <f t="shared" si="76"/>
        <v>7.8863989595490125E-4</v>
      </c>
      <c r="Q272" s="2">
        <f t="shared" si="77"/>
        <v>7.5041329659826462E-4</v>
      </c>
      <c r="R272" s="2">
        <f t="shared" si="80"/>
        <v>3.8226599356636624E-5</v>
      </c>
      <c r="T272">
        <f t="shared" si="68"/>
        <v>-8.5714285714288962E-4</v>
      </c>
      <c r="U272">
        <f t="shared" si="69"/>
        <v>-8.7589273682786573E-4</v>
      </c>
      <c r="V272">
        <f t="shared" si="70"/>
        <v>3.2996209272684318E-4</v>
      </c>
      <c r="W272">
        <f t="shared" si="71"/>
        <v>7.0534297301971804E-5</v>
      </c>
      <c r="X272">
        <f t="shared" si="72"/>
        <v>-8.9271367101795285E-5</v>
      </c>
      <c r="Y272">
        <f t="shared" si="73"/>
        <v>0</v>
      </c>
      <c r="AA272">
        <f t="shared" si="74"/>
        <v>-8.5714285714288962E-4</v>
      </c>
      <c r="AB272">
        <f>SUMPRODUCT($J$1:$N$1,U272:Y272)</f>
        <v>2.7070037690350794E-4</v>
      </c>
      <c r="AC272">
        <f t="shared" si="75"/>
        <v>-1.1278432340463976E-3</v>
      </c>
    </row>
    <row r="273" spans="1:29" x14ac:dyDescent="0.35">
      <c r="A273" s="1">
        <v>44173.5625</v>
      </c>
      <c r="B273">
        <v>1085</v>
      </c>
      <c r="C273">
        <v>0.74224999999999997</v>
      </c>
      <c r="D273">
        <v>6.5157499999999997</v>
      </c>
      <c r="E273">
        <v>14177</v>
      </c>
      <c r="F273">
        <v>28.0045</v>
      </c>
      <c r="G273">
        <v>48.225000000000001</v>
      </c>
      <c r="I273">
        <f t="shared" si="83"/>
        <v>7.8863989595490125E-4</v>
      </c>
      <c r="J273">
        <f t="shared" si="81"/>
        <v>-4.713169943443285E-4</v>
      </c>
      <c r="K273">
        <f t="shared" si="84"/>
        <v>8.140758319317154E-4</v>
      </c>
      <c r="L273">
        <f t="shared" si="78"/>
        <v>1.7637306430562383E-4</v>
      </c>
      <c r="M273">
        <f t="shared" si="82"/>
        <v>6.9680185813836282E-4</v>
      </c>
      <c r="N273">
        <f t="shared" si="79"/>
        <v>4.1489472046474241E-4</v>
      </c>
      <c r="P273" s="2">
        <f t="shared" si="76"/>
        <v>7.8863989595490125E-4</v>
      </c>
      <c r="Q273" s="2">
        <f t="shared" si="77"/>
        <v>7.0307636667174967E-4</v>
      </c>
      <c r="R273" s="2">
        <f t="shared" si="80"/>
        <v>8.5563529283151575E-5</v>
      </c>
      <c r="T273">
        <f t="shared" si="68"/>
        <v>-8.5714285714288962E-4</v>
      </c>
      <c r="U273">
        <f t="shared" si="69"/>
        <v>-1.0778039744020473E-3</v>
      </c>
      <c r="V273">
        <f t="shared" si="70"/>
        <v>3.5299082991202546E-4</v>
      </c>
      <c r="W273">
        <f t="shared" si="71"/>
        <v>1.0580517740010897E-4</v>
      </c>
      <c r="X273">
        <f t="shared" si="72"/>
        <v>-8.9271367101795285E-5</v>
      </c>
      <c r="Y273">
        <f t="shared" si="73"/>
        <v>0</v>
      </c>
      <c r="AA273">
        <f t="shared" si="74"/>
        <v>-8.5714285714288962E-4</v>
      </c>
      <c r="AB273">
        <f>SUMPRODUCT($J$1:$N$1,U273:Y273)</f>
        <v>3.1801843715640937E-4</v>
      </c>
      <c r="AC273">
        <f t="shared" si="75"/>
        <v>-1.175161294299299E-3</v>
      </c>
    </row>
    <row r="274" spans="1:29" x14ac:dyDescent="0.35">
      <c r="A274" s="1">
        <v>44173.563194444447</v>
      </c>
      <c r="B274">
        <v>1085</v>
      </c>
      <c r="C274">
        <v>0.74204999999999999</v>
      </c>
      <c r="D274">
        <v>6.5160499999999999</v>
      </c>
      <c r="E274">
        <v>14176.5</v>
      </c>
      <c r="F274">
        <v>28.0045</v>
      </c>
      <c r="G274">
        <v>48.23</v>
      </c>
      <c r="I274">
        <f t="shared" si="83"/>
        <v>7.8863989595490125E-4</v>
      </c>
      <c r="J274">
        <f t="shared" si="81"/>
        <v>-7.4064099111237347E-4</v>
      </c>
      <c r="K274">
        <f t="shared" si="84"/>
        <v>8.6015559600349789E-4</v>
      </c>
      <c r="L274">
        <f t="shared" si="78"/>
        <v>1.4109845144449906E-4</v>
      </c>
      <c r="M274">
        <f t="shared" si="82"/>
        <v>6.9680185813836282E-4</v>
      </c>
      <c r="N274">
        <f t="shared" si="79"/>
        <v>5.1861840058076147E-4</v>
      </c>
      <c r="P274" s="2">
        <f t="shared" si="76"/>
        <v>7.8863989595490125E-4</v>
      </c>
      <c r="Q274" s="2">
        <f t="shared" si="77"/>
        <v>7.7948671446809279E-4</v>
      </c>
      <c r="R274" s="2">
        <f t="shared" si="80"/>
        <v>9.1531814868084631E-6</v>
      </c>
      <c r="T274">
        <f t="shared" si="68"/>
        <v>-8.5714285714288962E-4</v>
      </c>
      <c r="U274">
        <f t="shared" si="69"/>
        <v>-8.085708510207068E-4</v>
      </c>
      <c r="V274">
        <f t="shared" si="70"/>
        <v>3.0693441578866221E-4</v>
      </c>
      <c r="W274">
        <f t="shared" si="71"/>
        <v>1.4107854548028875E-4</v>
      </c>
      <c r="X274">
        <f t="shared" si="72"/>
        <v>-8.9271367101795285E-5</v>
      </c>
      <c r="Y274">
        <f t="shared" si="73"/>
        <v>-1.0366991499055622E-4</v>
      </c>
      <c r="AA274">
        <f t="shared" si="74"/>
        <v>-8.5714285714288962E-4</v>
      </c>
      <c r="AB274">
        <f>SUMPRODUCT($J$1:$N$1,U274:Y274)</f>
        <v>2.4164103579703763E-4</v>
      </c>
      <c r="AC274">
        <f t="shared" si="75"/>
        <v>-1.0987838929399272E-3</v>
      </c>
    </row>
    <row r="275" spans="1:29" x14ac:dyDescent="0.35">
      <c r="A275" s="1">
        <v>44173.563888888886</v>
      </c>
      <c r="B275">
        <v>1085</v>
      </c>
      <c r="C275">
        <v>0.74214999999999998</v>
      </c>
      <c r="D275">
        <v>6.5160499999999999</v>
      </c>
      <c r="E275">
        <v>14176.5</v>
      </c>
      <c r="F275">
        <v>28.0045</v>
      </c>
      <c r="G275">
        <v>48.23</v>
      </c>
      <c r="I275">
        <f t="shared" si="83"/>
        <v>7.8863989595490125E-4</v>
      </c>
      <c r="J275">
        <f t="shared" si="81"/>
        <v>-6.0597899272829547E-4</v>
      </c>
      <c r="K275">
        <f t="shared" si="84"/>
        <v>8.6015559600349789E-4</v>
      </c>
      <c r="L275">
        <f t="shared" si="78"/>
        <v>1.4109845144449906E-4</v>
      </c>
      <c r="M275">
        <f t="shared" si="82"/>
        <v>6.9680185813836282E-4</v>
      </c>
      <c r="N275">
        <f t="shared" si="79"/>
        <v>5.1861840058076147E-4</v>
      </c>
      <c r="P275" s="2">
        <f t="shared" si="76"/>
        <v>7.8863989595490125E-4</v>
      </c>
      <c r="Q275" s="2">
        <f t="shared" si="77"/>
        <v>7.5692566949098162E-4</v>
      </c>
      <c r="R275" s="2">
        <f t="shared" si="80"/>
        <v>3.1714226463919627E-5</v>
      </c>
      <c r="T275">
        <f t="shared" si="68"/>
        <v>-8.5714285714288962E-4</v>
      </c>
      <c r="U275">
        <f t="shared" si="69"/>
        <v>-9.4320555143823093E-4</v>
      </c>
      <c r="V275">
        <f t="shared" si="70"/>
        <v>3.0693441578866221E-4</v>
      </c>
      <c r="W275">
        <f t="shared" si="71"/>
        <v>1.4107854548028875E-4</v>
      </c>
      <c r="X275">
        <f t="shared" si="72"/>
        <v>-8.9271367101795285E-5</v>
      </c>
      <c r="Y275">
        <f t="shared" si="73"/>
        <v>-1.0366991499055622E-4</v>
      </c>
      <c r="AA275">
        <f t="shared" si="74"/>
        <v>-8.5714285714288962E-4</v>
      </c>
      <c r="AB275">
        <f>SUMPRODUCT($J$1:$N$1,U275:Y275)</f>
        <v>2.6419750731869295E-4</v>
      </c>
      <c r="AC275">
        <f t="shared" si="75"/>
        <v>-1.1213403644615826E-3</v>
      </c>
    </row>
    <row r="276" spans="1:29" x14ac:dyDescent="0.35">
      <c r="A276" s="1">
        <v>44173.564583333333</v>
      </c>
      <c r="B276">
        <v>1085</v>
      </c>
      <c r="C276">
        <v>0.74234999999999995</v>
      </c>
      <c r="D276">
        <v>6.5152000000000001</v>
      </c>
      <c r="E276">
        <v>14176.5</v>
      </c>
      <c r="F276">
        <v>28.0045</v>
      </c>
      <c r="G276">
        <v>48.23</v>
      </c>
      <c r="I276">
        <f t="shared" si="83"/>
        <v>7.8863989595490125E-4</v>
      </c>
      <c r="J276">
        <f t="shared" si="81"/>
        <v>-3.366549959602505E-4</v>
      </c>
      <c r="K276">
        <f t="shared" si="84"/>
        <v>7.295962644671139E-4</v>
      </c>
      <c r="L276">
        <f t="shared" si="78"/>
        <v>1.4109845144449906E-4</v>
      </c>
      <c r="M276">
        <f t="shared" si="82"/>
        <v>6.9680185813836282E-4</v>
      </c>
      <c r="N276">
        <f t="shared" si="79"/>
        <v>5.1861840058076147E-4</v>
      </c>
      <c r="P276" s="2">
        <f t="shared" si="76"/>
        <v>7.8863989595490125E-4</v>
      </c>
      <c r="Q276" s="2">
        <f t="shared" si="77"/>
        <v>6.5566682577928768E-4</v>
      </c>
      <c r="R276" s="2">
        <f t="shared" si="80"/>
        <v>1.3297307017561357E-4</v>
      </c>
      <c r="T276">
        <f t="shared" si="68"/>
        <v>-8.5714285714288962E-4</v>
      </c>
      <c r="U276">
        <f t="shared" si="69"/>
        <v>-1.2123661345725401E-3</v>
      </c>
      <c r="V276">
        <f t="shared" si="70"/>
        <v>4.3743860510803145E-4</v>
      </c>
      <c r="W276">
        <f t="shared" si="71"/>
        <v>1.4107854548028875E-4</v>
      </c>
      <c r="X276">
        <f t="shared" si="72"/>
        <v>-8.9271367101795285E-5</v>
      </c>
      <c r="Y276">
        <f t="shared" si="73"/>
        <v>-1.0366991499055622E-4</v>
      </c>
      <c r="AA276">
        <f t="shared" si="74"/>
        <v>-8.5714285714288962E-4</v>
      </c>
      <c r="AB276">
        <f>SUMPRODUCT($J$1:$N$1,U276:Y276)</f>
        <v>3.6540526341895371E-4</v>
      </c>
      <c r="AC276">
        <f t="shared" si="75"/>
        <v>-1.2225481205618434E-3</v>
      </c>
    </row>
    <row r="277" spans="1:29" x14ac:dyDescent="0.35">
      <c r="A277" s="1">
        <v>44173.56527777778</v>
      </c>
      <c r="B277">
        <v>1085</v>
      </c>
      <c r="C277">
        <v>0.74229999999999996</v>
      </c>
      <c r="D277">
        <v>6.5146499999999996</v>
      </c>
      <c r="E277">
        <v>14176.5</v>
      </c>
      <c r="F277">
        <v>28.0045</v>
      </c>
      <c r="G277">
        <v>48.23</v>
      </c>
      <c r="I277">
        <f t="shared" si="83"/>
        <v>7.8863989595490125E-4</v>
      </c>
      <c r="J277">
        <f t="shared" si="81"/>
        <v>-4.0398599515223399E-4</v>
      </c>
      <c r="K277">
        <f t="shared" si="84"/>
        <v>6.451166970025124E-4</v>
      </c>
      <c r="L277">
        <f t="shared" si="78"/>
        <v>1.4109845144449906E-4</v>
      </c>
      <c r="M277">
        <f t="shared" si="82"/>
        <v>6.9680185813836282E-4</v>
      </c>
      <c r="N277">
        <f t="shared" si="79"/>
        <v>5.1861840058076147E-4</v>
      </c>
      <c r="P277" s="2">
        <f t="shared" si="76"/>
        <v>7.8863989595490125E-4</v>
      </c>
      <c r="Q277" s="2">
        <f t="shared" si="77"/>
        <v>6.3062356642480265E-4</v>
      </c>
      <c r="R277" s="2">
        <f t="shared" si="80"/>
        <v>1.580163295300986E-4</v>
      </c>
      <c r="T277">
        <f t="shared" si="68"/>
        <v>-8.5714285714288962E-4</v>
      </c>
      <c r="U277">
        <f t="shared" si="69"/>
        <v>-1.1450895864204558E-3</v>
      </c>
      <c r="V277">
        <f t="shared" si="70"/>
        <v>5.2190063932822106E-4</v>
      </c>
      <c r="W277">
        <f t="shared" si="71"/>
        <v>1.4107854548028875E-4</v>
      </c>
      <c r="X277">
        <f t="shared" si="72"/>
        <v>-8.9271367101795285E-5</v>
      </c>
      <c r="Y277">
        <f t="shared" si="73"/>
        <v>-1.0366991499055622E-4</v>
      </c>
      <c r="AA277">
        <f t="shared" si="74"/>
        <v>-8.5714285714288962E-4</v>
      </c>
      <c r="AB277">
        <f>SUMPRODUCT($J$1:$N$1,U277:Y277)</f>
        <v>3.9045010661887072E-4</v>
      </c>
      <c r="AC277">
        <f t="shared" si="75"/>
        <v>-1.2475929637617603E-3</v>
      </c>
    </row>
    <row r="278" spans="1:29" x14ac:dyDescent="0.35">
      <c r="A278" s="1">
        <v>44173.565972222219</v>
      </c>
      <c r="B278">
        <v>1085</v>
      </c>
      <c r="C278">
        <v>0.74224999999999997</v>
      </c>
      <c r="D278">
        <v>6.5152999999999999</v>
      </c>
      <c r="E278">
        <v>14176.5</v>
      </c>
      <c r="F278">
        <v>28.0045</v>
      </c>
      <c r="G278">
        <v>48.23</v>
      </c>
      <c r="I278">
        <f t="shared" si="83"/>
        <v>7.8863989595490125E-4</v>
      </c>
      <c r="J278">
        <f t="shared" si="81"/>
        <v>-4.713169943443285E-4</v>
      </c>
      <c r="K278">
        <f t="shared" si="84"/>
        <v>7.4495618582437473E-4</v>
      </c>
      <c r="L278">
        <f t="shared" si="78"/>
        <v>1.4109845144449906E-4</v>
      </c>
      <c r="M278">
        <f t="shared" si="82"/>
        <v>6.9680185813836282E-4</v>
      </c>
      <c r="N278">
        <f t="shared" si="79"/>
        <v>5.1861840058076147E-4</v>
      </c>
      <c r="P278" s="2">
        <f t="shared" si="76"/>
        <v>7.8863989595490125E-4</v>
      </c>
      <c r="Q278" s="2">
        <f t="shared" si="77"/>
        <v>6.8483219472788509E-4</v>
      </c>
      <c r="R278" s="2">
        <f t="shared" si="80"/>
        <v>1.0380770122701615E-4</v>
      </c>
      <c r="T278">
        <f t="shared" si="68"/>
        <v>-8.5714285714288962E-4</v>
      </c>
      <c r="U278">
        <f t="shared" si="69"/>
        <v>-1.0778039744020473E-3</v>
      </c>
      <c r="V278">
        <f t="shared" si="70"/>
        <v>4.2208340368055097E-4</v>
      </c>
      <c r="W278">
        <f t="shared" si="71"/>
        <v>1.4107854548028875E-4</v>
      </c>
      <c r="X278">
        <f t="shared" si="72"/>
        <v>-8.9271367101795285E-5</v>
      </c>
      <c r="Y278">
        <f t="shared" si="73"/>
        <v>-1.0366991499055622E-4</v>
      </c>
      <c r="AA278">
        <f t="shared" si="74"/>
        <v>-8.5714285714288962E-4</v>
      </c>
      <c r="AB278">
        <f>SUMPRODUCT($J$1:$N$1,U278:Y278)</f>
        <v>3.3625865063085093E-4</v>
      </c>
      <c r="AC278">
        <f t="shared" si="75"/>
        <v>-1.1934015077737406E-3</v>
      </c>
    </row>
    <row r="279" spans="1:29" x14ac:dyDescent="0.35">
      <c r="A279" s="1">
        <v>44173.566666666666</v>
      </c>
      <c r="B279">
        <v>1085</v>
      </c>
      <c r="C279">
        <v>0.74239999999999995</v>
      </c>
      <c r="D279">
        <v>6.5149999999999997</v>
      </c>
      <c r="E279">
        <v>14176.5</v>
      </c>
      <c r="F279">
        <v>28.0045</v>
      </c>
      <c r="G279">
        <v>48.23</v>
      </c>
      <c r="I279">
        <f t="shared" si="83"/>
        <v>7.8863989595490125E-4</v>
      </c>
      <c r="J279">
        <f t="shared" si="81"/>
        <v>-2.6932399676826702E-4</v>
      </c>
      <c r="K279">
        <f t="shared" si="84"/>
        <v>6.9887642175281428E-4</v>
      </c>
      <c r="L279">
        <f t="shared" si="78"/>
        <v>1.4109845144449906E-4</v>
      </c>
      <c r="M279">
        <f t="shared" si="82"/>
        <v>6.9680185813836282E-4</v>
      </c>
      <c r="N279">
        <f t="shared" si="79"/>
        <v>5.1861840058076147E-4</v>
      </c>
      <c r="P279" s="2">
        <f t="shared" si="76"/>
        <v>7.8863989595490125E-4</v>
      </c>
      <c r="Q279" s="2">
        <f t="shared" si="77"/>
        <v>6.3117765534786432E-4</v>
      </c>
      <c r="R279" s="2">
        <f t="shared" si="80"/>
        <v>1.5746224060703693E-4</v>
      </c>
      <c r="T279">
        <f t="shared" si="68"/>
        <v>-8.5714285714288962E-4</v>
      </c>
      <c r="U279">
        <f t="shared" si="69"/>
        <v>-1.279633620689502E-3</v>
      </c>
      <c r="V279">
        <f t="shared" si="70"/>
        <v>4.6815042210290869E-4</v>
      </c>
      <c r="W279">
        <f t="shared" si="71"/>
        <v>1.4107854548028875E-4</v>
      </c>
      <c r="X279">
        <f t="shared" si="72"/>
        <v>-8.9271367101795285E-5</v>
      </c>
      <c r="Y279">
        <f t="shared" si="73"/>
        <v>-1.0366991499055622E-4</v>
      </c>
      <c r="AA279">
        <f t="shared" si="74"/>
        <v>-8.5714285714288962E-4</v>
      </c>
      <c r="AB279">
        <f>SUMPRODUCT($J$1:$N$1,U279:Y279)</f>
        <v>3.8988034214819877E-4</v>
      </c>
      <c r="AC279">
        <f t="shared" si="75"/>
        <v>-1.2470231992910883E-3</v>
      </c>
    </row>
    <row r="280" spans="1:29" x14ac:dyDescent="0.35">
      <c r="A280" s="1">
        <v>44173.567361111112</v>
      </c>
      <c r="B280">
        <v>1085</v>
      </c>
      <c r="C280">
        <v>0.74234999999999995</v>
      </c>
      <c r="D280">
        <v>6.5145999999999997</v>
      </c>
      <c r="E280">
        <v>14176.5</v>
      </c>
      <c r="F280">
        <v>27.997</v>
      </c>
      <c r="G280">
        <v>48.225000000000001</v>
      </c>
      <c r="I280">
        <f t="shared" si="83"/>
        <v>7.8863989595490125E-4</v>
      </c>
      <c r="J280">
        <f t="shared" si="81"/>
        <v>-3.366549959602505E-4</v>
      </c>
      <c r="K280">
        <f t="shared" si="84"/>
        <v>6.37436736323993E-4</v>
      </c>
      <c r="L280">
        <f t="shared" si="78"/>
        <v>1.4109845144449906E-4</v>
      </c>
      <c r="M280">
        <f t="shared" si="82"/>
        <v>4.2880114346965925E-4</v>
      </c>
      <c r="N280">
        <f t="shared" si="79"/>
        <v>4.1489472046474241E-4</v>
      </c>
      <c r="P280" s="2">
        <f t="shared" si="76"/>
        <v>7.8863989595490125E-4</v>
      </c>
      <c r="Q280" s="2">
        <f t="shared" si="77"/>
        <v>5.2563729393412814E-4</v>
      </c>
      <c r="R280" s="2">
        <f t="shared" si="80"/>
        <v>2.630026020207731E-4</v>
      </c>
      <c r="T280">
        <f t="shared" si="68"/>
        <v>-8.5714285714288962E-4</v>
      </c>
      <c r="U280">
        <f t="shared" si="69"/>
        <v>-1.2123661345725401E-3</v>
      </c>
      <c r="V280">
        <f t="shared" si="70"/>
        <v>5.2957971325939823E-4</v>
      </c>
      <c r="W280">
        <f t="shared" si="71"/>
        <v>1.4107854548028875E-4</v>
      </c>
      <c r="X280">
        <f t="shared" si="72"/>
        <v>1.7859056327451661E-4</v>
      </c>
      <c r="Y280">
        <f t="shared" si="73"/>
        <v>0</v>
      </c>
      <c r="AA280">
        <f t="shared" si="74"/>
        <v>-8.5714285714288962E-4</v>
      </c>
      <c r="AB280">
        <f>SUMPRODUCT($J$1:$N$1,U280:Y280)</f>
        <v>4.9538005213986287E-4</v>
      </c>
      <c r="AC280">
        <f t="shared" si="75"/>
        <v>-1.3525229092827525E-3</v>
      </c>
    </row>
    <row r="281" spans="1:29" x14ac:dyDescent="0.35">
      <c r="A281" s="1">
        <v>44173.568055555559</v>
      </c>
      <c r="B281">
        <v>1085</v>
      </c>
      <c r="C281">
        <v>0.74224999999999997</v>
      </c>
      <c r="D281">
        <v>6.5152000000000001</v>
      </c>
      <c r="E281">
        <v>14176.5</v>
      </c>
      <c r="F281">
        <v>27.997</v>
      </c>
      <c r="G281">
        <v>48.225000000000001</v>
      </c>
      <c r="I281">
        <f t="shared" si="83"/>
        <v>7.8863989595490125E-4</v>
      </c>
      <c r="J281">
        <f t="shared" si="81"/>
        <v>-4.713169943443285E-4</v>
      </c>
      <c r="K281">
        <f t="shared" si="84"/>
        <v>7.295962644671139E-4</v>
      </c>
      <c r="L281">
        <f t="shared" si="78"/>
        <v>1.4109845144449906E-4</v>
      </c>
      <c r="M281">
        <f t="shared" si="82"/>
        <v>4.2880114346965925E-4</v>
      </c>
      <c r="N281">
        <f t="shared" si="79"/>
        <v>4.1489472046474241E-4</v>
      </c>
      <c r="P281" s="2">
        <f t="shared" si="76"/>
        <v>7.8863989595490125E-4</v>
      </c>
      <c r="Q281" s="2">
        <f t="shared" si="77"/>
        <v>5.8782428273996613E-4</v>
      </c>
      <c r="R281" s="2">
        <f t="shared" si="80"/>
        <v>2.0081561321493512E-4</v>
      </c>
      <c r="T281">
        <f t="shared" si="68"/>
        <v>-8.5714285714288962E-4</v>
      </c>
      <c r="U281">
        <f t="shared" si="69"/>
        <v>-1.0778039744020473E-3</v>
      </c>
      <c r="V281">
        <f t="shared" si="70"/>
        <v>4.3743860510803145E-4</v>
      </c>
      <c r="W281">
        <f t="shared" si="71"/>
        <v>1.4107854548028875E-4</v>
      </c>
      <c r="X281">
        <f t="shared" si="72"/>
        <v>1.7859056327451661E-4</v>
      </c>
      <c r="Y281">
        <f t="shared" si="73"/>
        <v>0</v>
      </c>
      <c r="AA281">
        <f t="shared" si="74"/>
        <v>-8.5714285714288962E-4</v>
      </c>
      <c r="AB281">
        <f>SUMPRODUCT($J$1:$N$1,U281:Y281)</f>
        <v>4.332177101267435E-4</v>
      </c>
      <c r="AC281">
        <f t="shared" si="75"/>
        <v>-1.2903605672696331E-3</v>
      </c>
    </row>
    <row r="282" spans="1:29" x14ac:dyDescent="0.35">
      <c r="A282" s="1">
        <v>44173.568749999999</v>
      </c>
      <c r="B282">
        <v>1085</v>
      </c>
      <c r="C282">
        <v>0.74229999999999996</v>
      </c>
      <c r="D282">
        <v>6.5148000000000001</v>
      </c>
      <c r="E282">
        <v>14176.5</v>
      </c>
      <c r="F282">
        <v>27.997</v>
      </c>
      <c r="G282">
        <v>48.225000000000001</v>
      </c>
      <c r="I282">
        <f t="shared" si="83"/>
        <v>7.8863989595490125E-4</v>
      </c>
      <c r="J282">
        <f t="shared" si="81"/>
        <v>-4.0398599515223399E-4</v>
      </c>
      <c r="K282">
        <f t="shared" si="84"/>
        <v>6.6815657903829262E-4</v>
      </c>
      <c r="L282">
        <f t="shared" si="78"/>
        <v>1.4109845144449906E-4</v>
      </c>
      <c r="M282">
        <f t="shared" si="82"/>
        <v>4.2880114346965925E-4</v>
      </c>
      <c r="N282">
        <f t="shared" si="79"/>
        <v>4.1489472046474241E-4</v>
      </c>
      <c r="P282" s="2">
        <f t="shared" si="76"/>
        <v>7.8863989595490125E-4</v>
      </c>
      <c r="Q282" s="2">
        <f t="shared" si="77"/>
        <v>5.5012646436555161E-4</v>
      </c>
      <c r="R282" s="2">
        <f t="shared" si="80"/>
        <v>2.3851343158934964E-4</v>
      </c>
      <c r="T282">
        <f t="shared" si="68"/>
        <v>-8.5714285714288962E-4</v>
      </c>
      <c r="U282">
        <f t="shared" si="69"/>
        <v>-1.1450895864204558E-3</v>
      </c>
      <c r="V282">
        <f t="shared" si="70"/>
        <v>4.9886412476207731E-4</v>
      </c>
      <c r="W282">
        <f t="shared" si="71"/>
        <v>1.4107854548028875E-4</v>
      </c>
      <c r="X282">
        <f t="shared" si="72"/>
        <v>1.7859056327451661E-4</v>
      </c>
      <c r="Y282">
        <f t="shared" si="73"/>
        <v>0</v>
      </c>
      <c r="AA282">
        <f t="shared" si="74"/>
        <v>-8.5714285714288962E-4</v>
      </c>
      <c r="AB282">
        <f>SUMPRODUCT($J$1:$N$1,U282:Y282)</f>
        <v>4.709018335350084E-4</v>
      </c>
      <c r="AC282">
        <f t="shared" si="75"/>
        <v>-1.3280446906778981E-3</v>
      </c>
    </row>
    <row r="283" spans="1:29" x14ac:dyDescent="0.35">
      <c r="A283" s="1">
        <v>44173.569444444445</v>
      </c>
      <c r="B283">
        <v>1085</v>
      </c>
      <c r="C283">
        <v>0.74229999999999996</v>
      </c>
      <c r="D283">
        <v>6.5153499999999998</v>
      </c>
      <c r="E283">
        <v>14177</v>
      </c>
      <c r="F283">
        <v>27.997</v>
      </c>
      <c r="G283">
        <v>48.225000000000001</v>
      </c>
      <c r="I283">
        <f t="shared" si="83"/>
        <v>7.8863989595490125E-4</v>
      </c>
      <c r="J283">
        <f t="shared" si="81"/>
        <v>-4.0398599515223399E-4</v>
      </c>
      <c r="K283">
        <f t="shared" si="84"/>
        <v>7.5263614650289412E-4</v>
      </c>
      <c r="L283">
        <f t="shared" si="78"/>
        <v>1.7637306430562383E-4</v>
      </c>
      <c r="M283">
        <f t="shared" si="82"/>
        <v>4.2880114346965925E-4</v>
      </c>
      <c r="N283">
        <f t="shared" si="79"/>
        <v>4.1489472046474241E-4</v>
      </c>
      <c r="P283" s="2">
        <f t="shared" si="76"/>
        <v>7.8863989595490125E-4</v>
      </c>
      <c r="Q283" s="2">
        <f t="shared" si="77"/>
        <v>5.9003912271216334E-4</v>
      </c>
      <c r="R283" s="2">
        <f t="shared" si="80"/>
        <v>1.9860077324273791E-4</v>
      </c>
      <c r="T283">
        <f t="shared" si="68"/>
        <v>-8.5714285714288962E-4</v>
      </c>
      <c r="U283">
        <f t="shared" si="69"/>
        <v>-1.1450895864204558E-3</v>
      </c>
      <c r="V283">
        <f t="shared" si="70"/>
        <v>4.1440597972486337E-4</v>
      </c>
      <c r="W283">
        <f t="shared" si="71"/>
        <v>1.0580517740010897E-4</v>
      </c>
      <c r="X283">
        <f t="shared" si="72"/>
        <v>1.7859056327451661E-4</v>
      </c>
      <c r="Y283">
        <f t="shared" si="73"/>
        <v>0</v>
      </c>
      <c r="AA283">
        <f t="shared" si="74"/>
        <v>-8.5714285714288962E-4</v>
      </c>
      <c r="AB283">
        <f>SUMPRODUCT($J$1:$N$1,U283:Y283)</f>
        <v>4.3099851286075434E-4</v>
      </c>
      <c r="AC283">
        <f t="shared" si="75"/>
        <v>-1.2881413700036441E-3</v>
      </c>
    </row>
    <row r="284" spans="1:29" x14ac:dyDescent="0.35">
      <c r="A284" s="1">
        <v>44173.570138888892</v>
      </c>
      <c r="B284">
        <v>1085</v>
      </c>
      <c r="C284">
        <v>0.74229999999999996</v>
      </c>
      <c r="D284">
        <v>6.5151000000000003</v>
      </c>
      <c r="E284">
        <v>14177</v>
      </c>
      <c r="F284">
        <v>27.997</v>
      </c>
      <c r="G284">
        <v>48.225000000000001</v>
      </c>
      <c r="I284">
        <f t="shared" si="83"/>
        <v>7.8863989595490125E-4</v>
      </c>
      <c r="J284">
        <f t="shared" si="81"/>
        <v>-4.0398599515223399E-4</v>
      </c>
      <c r="K284">
        <f t="shared" si="84"/>
        <v>7.1423634311007511E-4</v>
      </c>
      <c r="L284">
        <f t="shared" si="78"/>
        <v>1.7637306430562383E-4</v>
      </c>
      <c r="M284">
        <f t="shared" si="82"/>
        <v>4.2880114346965925E-4</v>
      </c>
      <c r="N284">
        <f t="shared" si="79"/>
        <v>4.1489472046474241E-4</v>
      </c>
      <c r="P284" s="2">
        <f t="shared" si="76"/>
        <v>7.8863989595490125E-4</v>
      </c>
      <c r="Q284" s="2">
        <f t="shared" si="77"/>
        <v>5.7352831278359093E-4</v>
      </c>
      <c r="R284" s="2">
        <f t="shared" si="80"/>
        <v>2.1511158317131032E-4</v>
      </c>
      <c r="T284">
        <f t="shared" si="68"/>
        <v>-8.5714285714288962E-4</v>
      </c>
      <c r="U284">
        <f t="shared" si="69"/>
        <v>-1.1450895864204558E-3</v>
      </c>
      <c r="V284">
        <f t="shared" si="70"/>
        <v>4.5279427790823057E-4</v>
      </c>
      <c r="W284">
        <f t="shared" si="71"/>
        <v>1.0580517740010897E-4</v>
      </c>
      <c r="X284">
        <f t="shared" si="72"/>
        <v>1.7859056327451661E-4</v>
      </c>
      <c r="Y284">
        <f t="shared" si="73"/>
        <v>0</v>
      </c>
      <c r="AA284">
        <f t="shared" si="74"/>
        <v>-8.5714285714288962E-4</v>
      </c>
      <c r="AB284">
        <f>SUMPRODUCT($J$1:$N$1,U284:Y284)</f>
        <v>4.4750437588049756E-4</v>
      </c>
      <c r="AC284">
        <f t="shared" si="75"/>
        <v>-1.3046472330233872E-3</v>
      </c>
    </row>
    <row r="285" spans="1:29" x14ac:dyDescent="0.35">
      <c r="A285" s="1">
        <v>44173.570833333331</v>
      </c>
      <c r="B285">
        <v>1085</v>
      </c>
      <c r="C285">
        <v>0.74224999999999997</v>
      </c>
      <c r="D285">
        <v>6.5149999999999997</v>
      </c>
      <c r="E285">
        <v>14177</v>
      </c>
      <c r="F285">
        <v>27.997</v>
      </c>
      <c r="G285">
        <v>48.225000000000001</v>
      </c>
      <c r="I285">
        <f t="shared" si="83"/>
        <v>7.8863989595490125E-4</v>
      </c>
      <c r="J285">
        <f t="shared" si="81"/>
        <v>-4.713169943443285E-4</v>
      </c>
      <c r="K285">
        <f t="shared" si="84"/>
        <v>6.9887642175281428E-4</v>
      </c>
      <c r="L285">
        <f t="shared" si="78"/>
        <v>1.7637306430562383E-4</v>
      </c>
      <c r="M285">
        <f t="shared" si="82"/>
        <v>4.2880114346965925E-4</v>
      </c>
      <c r="N285">
        <f t="shared" si="79"/>
        <v>4.1489472046474241E-4</v>
      </c>
      <c r="P285" s="2">
        <f t="shared" si="76"/>
        <v>7.8863989595490125E-4</v>
      </c>
      <c r="Q285" s="2">
        <f t="shared" si="77"/>
        <v>5.7820451130066947E-4</v>
      </c>
      <c r="R285" s="2">
        <f t="shared" si="80"/>
        <v>2.1043538465423178E-4</v>
      </c>
      <c r="T285">
        <f t="shared" si="68"/>
        <v>-8.5714285714288962E-4</v>
      </c>
      <c r="U285">
        <f t="shared" si="69"/>
        <v>-1.0778039744020473E-3</v>
      </c>
      <c r="V285">
        <f t="shared" si="70"/>
        <v>4.6815042210290869E-4</v>
      </c>
      <c r="W285">
        <f t="shared" si="71"/>
        <v>1.0580517740010897E-4</v>
      </c>
      <c r="X285">
        <f t="shared" si="72"/>
        <v>1.7859056327451661E-4</v>
      </c>
      <c r="Y285">
        <f t="shared" si="73"/>
        <v>0</v>
      </c>
      <c r="AA285">
        <f t="shared" si="74"/>
        <v>-8.5714285714288962E-4</v>
      </c>
      <c r="AB285">
        <f>SUMPRODUCT($J$1:$N$1,U285:Y285)</f>
        <v>4.428341573830818E-4</v>
      </c>
      <c r="AC285">
        <f t="shared" si="75"/>
        <v>-1.2999770145259715E-3</v>
      </c>
    </row>
    <row r="286" spans="1:29" x14ac:dyDescent="0.35">
      <c r="A286" s="1">
        <v>44173.571527777778</v>
      </c>
      <c r="B286">
        <v>1085</v>
      </c>
      <c r="C286">
        <v>0.74219999999999997</v>
      </c>
      <c r="D286">
        <v>6.5151500000000002</v>
      </c>
      <c r="E286">
        <v>14177</v>
      </c>
      <c r="F286">
        <v>27.997</v>
      </c>
      <c r="G286">
        <v>48.225000000000001</v>
      </c>
      <c r="I286">
        <f t="shared" si="83"/>
        <v>7.8863989595490125E-4</v>
      </c>
      <c r="J286">
        <f t="shared" si="81"/>
        <v>-5.3864799353631199E-4</v>
      </c>
      <c r="K286">
        <f t="shared" si="84"/>
        <v>7.219163037885945E-4</v>
      </c>
      <c r="L286">
        <f t="shared" si="78"/>
        <v>1.7637306430562383E-4</v>
      </c>
      <c r="M286">
        <f t="shared" si="82"/>
        <v>4.2880114346965925E-4</v>
      </c>
      <c r="N286">
        <f t="shared" si="79"/>
        <v>4.1489472046474241E-4</v>
      </c>
      <c r="P286" s="2">
        <f t="shared" si="76"/>
        <v>7.8863989595490125E-4</v>
      </c>
      <c r="Q286" s="2">
        <f t="shared" si="77"/>
        <v>5.993915197463974E-4</v>
      </c>
      <c r="R286" s="2">
        <f t="shared" si="80"/>
        <v>1.8924837620850384E-4</v>
      </c>
      <c r="T286">
        <f t="shared" si="68"/>
        <v>-8.5714285714288962E-4</v>
      </c>
      <c r="U286">
        <f t="shared" si="69"/>
        <v>-1.0105092966854468E-3</v>
      </c>
      <c r="V286">
        <f t="shared" si="70"/>
        <v>4.451163825851534E-4</v>
      </c>
      <c r="W286">
        <f t="shared" si="71"/>
        <v>1.0580517740010897E-4</v>
      </c>
      <c r="X286">
        <f t="shared" si="72"/>
        <v>1.7859056327451661E-4</v>
      </c>
      <c r="Y286">
        <f t="shared" si="73"/>
        <v>0</v>
      </c>
      <c r="AA286">
        <f t="shared" si="74"/>
        <v>-8.5714285714288962E-4</v>
      </c>
      <c r="AB286">
        <f>SUMPRODUCT($J$1:$N$1,U286:Y286)</f>
        <v>4.2165574629086401E-4</v>
      </c>
      <c r="AC286">
        <f t="shared" si="75"/>
        <v>-1.2787986034337537E-3</v>
      </c>
    </row>
    <row r="287" spans="1:29" x14ac:dyDescent="0.35">
      <c r="A287" s="1">
        <v>44173.572222222225</v>
      </c>
      <c r="B287">
        <v>1085</v>
      </c>
      <c r="C287">
        <v>0.74195</v>
      </c>
      <c r="D287">
        <v>6.5160999999999998</v>
      </c>
      <c r="E287">
        <v>14175.5</v>
      </c>
      <c r="F287">
        <v>27.997</v>
      </c>
      <c r="G287">
        <v>48.225000000000001</v>
      </c>
      <c r="I287">
        <f t="shared" si="83"/>
        <v>7.8863989595490125E-4</v>
      </c>
      <c r="J287">
        <f t="shared" si="81"/>
        <v>-8.7530298949645147E-4</v>
      </c>
      <c r="K287">
        <f t="shared" si="84"/>
        <v>8.6783555668201728E-4</v>
      </c>
      <c r="L287">
        <f t="shared" si="78"/>
        <v>7.0549225722249531E-5</v>
      </c>
      <c r="M287">
        <f t="shared" si="82"/>
        <v>4.2880114346965925E-4</v>
      </c>
      <c r="N287">
        <f t="shared" si="79"/>
        <v>4.1489472046474241E-4</v>
      </c>
      <c r="P287" s="2">
        <f t="shared" si="76"/>
        <v>7.8863989595490125E-4</v>
      </c>
      <c r="Q287" s="2">
        <f t="shared" si="77"/>
        <v>7.0776858040730555E-4</v>
      </c>
      <c r="R287" s="2">
        <f t="shared" si="80"/>
        <v>8.0871315547595695E-5</v>
      </c>
      <c r="T287">
        <f t="shared" si="68"/>
        <v>-8.5714285714288962E-4</v>
      </c>
      <c r="U287">
        <f t="shared" si="69"/>
        <v>-6.7389985848098632E-4</v>
      </c>
      <c r="V287">
        <f t="shared" si="70"/>
        <v>2.9925875907377275E-4</v>
      </c>
      <c r="W287">
        <f t="shared" si="71"/>
        <v>2.1163274664037779E-4</v>
      </c>
      <c r="X287">
        <f t="shared" si="72"/>
        <v>1.7859056327451661E-4</v>
      </c>
      <c r="Y287">
        <f t="shared" si="73"/>
        <v>0</v>
      </c>
      <c r="AA287">
        <f t="shared" si="74"/>
        <v>-8.5714285714288962E-4</v>
      </c>
      <c r="AB287">
        <f>SUMPRODUCT($J$1:$N$1,U287:Y287)</f>
        <v>3.1331319672076046E-4</v>
      </c>
      <c r="AC287">
        <f t="shared" si="75"/>
        <v>-1.1704560538636501E-3</v>
      </c>
    </row>
    <row r="288" spans="1:29" x14ac:dyDescent="0.35">
      <c r="A288" s="1">
        <v>44173.572916666664</v>
      </c>
      <c r="B288">
        <v>1085</v>
      </c>
      <c r="C288">
        <v>0.74199999999999999</v>
      </c>
      <c r="D288">
        <v>6.5161499999999997</v>
      </c>
      <c r="E288">
        <v>14175.5</v>
      </c>
      <c r="F288">
        <v>27.997</v>
      </c>
      <c r="G288">
        <v>48.225000000000001</v>
      </c>
      <c r="I288">
        <f t="shared" si="83"/>
        <v>7.8863989595490125E-4</v>
      </c>
      <c r="J288">
        <f t="shared" si="81"/>
        <v>-8.0797199030435696E-4</v>
      </c>
      <c r="K288">
        <f t="shared" si="84"/>
        <v>8.7551551736053668E-4</v>
      </c>
      <c r="L288">
        <f t="shared" si="78"/>
        <v>7.0549225722249531E-5</v>
      </c>
      <c r="M288">
        <f t="shared" si="82"/>
        <v>4.2880114346965925E-4</v>
      </c>
      <c r="N288">
        <f t="shared" si="79"/>
        <v>4.1489472046474241E-4</v>
      </c>
      <c r="P288" s="2">
        <f t="shared" si="76"/>
        <v>7.8863989595490125E-4</v>
      </c>
      <c r="Q288" s="2">
        <f t="shared" si="77"/>
        <v>6.9979021990443607E-4</v>
      </c>
      <c r="R288" s="2">
        <f t="shared" si="80"/>
        <v>8.8849676050465178E-5</v>
      </c>
      <c r="T288">
        <f t="shared" si="68"/>
        <v>-8.5714285714288962E-4</v>
      </c>
      <c r="U288">
        <f t="shared" si="69"/>
        <v>-7.4123989218322084E-4</v>
      </c>
      <c r="V288">
        <f t="shared" si="70"/>
        <v>2.9158322015310212E-4</v>
      </c>
      <c r="W288">
        <f t="shared" si="71"/>
        <v>2.1163274664037779E-4</v>
      </c>
      <c r="X288">
        <f t="shared" si="72"/>
        <v>1.7859056327451661E-4</v>
      </c>
      <c r="Y288">
        <f t="shared" si="73"/>
        <v>0</v>
      </c>
      <c r="AA288">
        <f t="shared" si="74"/>
        <v>-8.5714285714288962E-4</v>
      </c>
      <c r="AB288">
        <f>SUMPRODUCT($J$1:$N$1,U288:Y288)</f>
        <v>3.2129497207885341E-4</v>
      </c>
      <c r="AC288">
        <f t="shared" si="75"/>
        <v>-1.178437829221743E-3</v>
      </c>
    </row>
    <row r="289" spans="1:29" x14ac:dyDescent="0.35">
      <c r="A289" s="1">
        <v>44173.573611111111</v>
      </c>
      <c r="B289">
        <v>1085.03</v>
      </c>
      <c r="C289">
        <v>0.74185000000000001</v>
      </c>
      <c r="D289">
        <v>6.5161499999999997</v>
      </c>
      <c r="E289">
        <v>14178.5</v>
      </c>
      <c r="F289">
        <v>27.997</v>
      </c>
      <c r="G289">
        <v>48.225000000000001</v>
      </c>
      <c r="I289">
        <f t="shared" si="83"/>
        <v>8.163114712516073E-4</v>
      </c>
      <c r="J289">
        <f t="shared" si="81"/>
        <v>-1.0099649878804184E-3</v>
      </c>
      <c r="K289">
        <f t="shared" si="84"/>
        <v>8.7551551736053668E-4</v>
      </c>
      <c r="L289">
        <f t="shared" si="78"/>
        <v>2.8219690288899812E-4</v>
      </c>
      <c r="M289">
        <f t="shared" si="82"/>
        <v>4.2880114346965925E-4</v>
      </c>
      <c r="N289">
        <f t="shared" si="79"/>
        <v>4.1489472046474241E-4</v>
      </c>
      <c r="P289" s="2">
        <f t="shared" si="76"/>
        <v>8.163114712516073E-4</v>
      </c>
      <c r="Q289" s="2">
        <f t="shared" si="77"/>
        <v>7.5516504639157637E-4</v>
      </c>
      <c r="R289" s="2">
        <f t="shared" si="80"/>
        <v>6.1146424860030932E-5</v>
      </c>
      <c r="T289">
        <f t="shared" si="68"/>
        <v>-8.8476816309235318E-4</v>
      </c>
      <c r="U289">
        <f t="shared" si="69"/>
        <v>-5.3919255914258724E-4</v>
      </c>
      <c r="V289">
        <f t="shared" si="70"/>
        <v>2.9158322015310212E-4</v>
      </c>
      <c r="W289">
        <f t="shared" si="71"/>
        <v>0</v>
      </c>
      <c r="X289">
        <f t="shared" si="72"/>
        <v>1.7859056327451661E-4</v>
      </c>
      <c r="Y289">
        <f t="shared" si="73"/>
        <v>0</v>
      </c>
      <c r="AA289">
        <f t="shared" si="74"/>
        <v>-8.8476816309235318E-4</v>
      </c>
      <c r="AB289">
        <f>SUMPRODUCT($J$1:$N$1,U289:Y289)</f>
        <v>2.6591256136684167E-4</v>
      </c>
      <c r="AC289">
        <f t="shared" si="75"/>
        <v>-1.1506807244591947E-3</v>
      </c>
    </row>
    <row r="290" spans="1:29" x14ac:dyDescent="0.35">
      <c r="A290" s="1">
        <v>44173.574305555558</v>
      </c>
      <c r="B290">
        <v>1085.135</v>
      </c>
      <c r="C290">
        <v>0.74175000000000002</v>
      </c>
      <c r="D290">
        <v>6.51675</v>
      </c>
      <c r="E290">
        <v>14178.5</v>
      </c>
      <c r="F290">
        <v>27.997</v>
      </c>
      <c r="G290">
        <v>48.225000000000001</v>
      </c>
      <c r="I290">
        <f t="shared" si="83"/>
        <v>9.1316198478996746E-4</v>
      </c>
      <c r="J290">
        <f t="shared" si="81"/>
        <v>-1.1446269862644964E-3</v>
      </c>
      <c r="K290">
        <f t="shared" si="84"/>
        <v>9.6767504550387962E-4</v>
      </c>
      <c r="L290">
        <f t="shared" si="78"/>
        <v>2.8219690288899812E-4</v>
      </c>
      <c r="M290">
        <f t="shared" si="82"/>
        <v>4.2880114346965925E-4</v>
      </c>
      <c r="N290">
        <f t="shared" si="79"/>
        <v>4.1489472046474241E-4</v>
      </c>
      <c r="P290" s="2">
        <f t="shared" si="76"/>
        <v>9.1316198478996746E-4</v>
      </c>
      <c r="Q290" s="2">
        <f t="shared" si="77"/>
        <v>8.1735203519750965E-4</v>
      </c>
      <c r="R290" s="2">
        <f t="shared" si="80"/>
        <v>9.5809949592457811E-5</v>
      </c>
      <c r="T290">
        <f t="shared" si="68"/>
        <v>-9.814447050368047E-4</v>
      </c>
      <c r="U290">
        <f t="shared" si="69"/>
        <v>-4.0444893832147777E-4</v>
      </c>
      <c r="V290">
        <f t="shared" si="70"/>
        <v>1.9948594007734854E-4</v>
      </c>
      <c r="W290">
        <f t="shared" si="71"/>
        <v>0</v>
      </c>
      <c r="X290">
        <f t="shared" si="72"/>
        <v>1.7859056327451661E-4</v>
      </c>
      <c r="Y290">
        <f t="shared" si="73"/>
        <v>0</v>
      </c>
      <c r="AA290">
        <f t="shared" si="74"/>
        <v>-9.814447050368047E-4</v>
      </c>
      <c r="AB290">
        <f>SUMPRODUCT($J$1:$N$1,U290:Y290)</f>
        <v>2.0373866255187534E-4</v>
      </c>
      <c r="AC290">
        <f t="shared" si="75"/>
        <v>-1.18518336758868E-3</v>
      </c>
    </row>
    <row r="291" spans="1:29" x14ac:dyDescent="0.35">
      <c r="A291" s="1">
        <v>44173.574999999997</v>
      </c>
      <c r="B291">
        <v>1085.2850000000001</v>
      </c>
      <c r="C291">
        <v>0.74160000000000004</v>
      </c>
      <c r="D291">
        <v>6.5164999999999997</v>
      </c>
      <c r="E291">
        <v>14178.5</v>
      </c>
      <c r="F291">
        <v>27.997</v>
      </c>
      <c r="G291">
        <v>48.225000000000001</v>
      </c>
      <c r="I291">
        <f t="shared" si="83"/>
        <v>1.0515198612732757E-3</v>
      </c>
      <c r="J291">
        <f t="shared" si="81"/>
        <v>-1.3466199838405579E-3</v>
      </c>
      <c r="K291">
        <f t="shared" si="84"/>
        <v>9.2927524211083856E-4</v>
      </c>
      <c r="L291">
        <f t="shared" si="78"/>
        <v>2.8219690288899812E-4</v>
      </c>
      <c r="M291">
        <f t="shared" si="82"/>
        <v>4.2880114346965925E-4</v>
      </c>
      <c r="N291">
        <f t="shared" si="79"/>
        <v>4.1489472046474241E-4</v>
      </c>
      <c r="P291" s="2">
        <f t="shared" si="76"/>
        <v>1.0515198612732757E-3</v>
      </c>
      <c r="Q291" s="2">
        <f t="shared" si="77"/>
        <v>8.3468279273449914E-4</v>
      </c>
      <c r="R291" s="2">
        <f t="shared" si="80"/>
        <v>2.1683706853877654E-4</v>
      </c>
      <c r="T291">
        <f t="shared" si="68"/>
        <v>-1.1195216003171415E-3</v>
      </c>
      <c r="U291">
        <f t="shared" si="69"/>
        <v>-2.0226537216827545E-4</v>
      </c>
      <c r="V291">
        <f t="shared" si="70"/>
        <v>2.3785774572249174E-4</v>
      </c>
      <c r="W291">
        <f t="shared" si="71"/>
        <v>0</v>
      </c>
      <c r="X291">
        <f t="shared" si="72"/>
        <v>1.7859056327451661E-4</v>
      </c>
      <c r="Y291">
        <f t="shared" si="73"/>
        <v>0</v>
      </c>
      <c r="AA291">
        <f t="shared" si="74"/>
        <v>-1.1195216003171415E-3</v>
      </c>
      <c r="AB291">
        <f>SUMPRODUCT($J$1:$N$1,U291:Y291)</f>
        <v>1.8636393925008601E-4</v>
      </c>
      <c r="AC291">
        <f t="shared" si="75"/>
        <v>-1.3058855395672276E-3</v>
      </c>
    </row>
    <row r="292" spans="1:29" x14ac:dyDescent="0.35">
      <c r="A292" s="1">
        <v>44173.575694444444</v>
      </c>
      <c r="B292">
        <v>1085.2950000000001</v>
      </c>
      <c r="C292">
        <v>0.74160000000000004</v>
      </c>
      <c r="D292">
        <v>6.5153499999999998</v>
      </c>
      <c r="E292">
        <v>14178.5</v>
      </c>
      <c r="F292">
        <v>27.996500000000001</v>
      </c>
      <c r="G292">
        <v>48.225000000000001</v>
      </c>
      <c r="I292">
        <f t="shared" si="83"/>
        <v>1.060743719705437E-3</v>
      </c>
      <c r="J292">
        <f t="shared" si="81"/>
        <v>-1.3466199838405579E-3</v>
      </c>
      <c r="K292">
        <f t="shared" si="84"/>
        <v>7.5263614650289412E-4</v>
      </c>
      <c r="L292">
        <f t="shared" si="78"/>
        <v>2.8219690288899812E-4</v>
      </c>
      <c r="M292">
        <f t="shared" si="82"/>
        <v>4.1093442915851597E-4</v>
      </c>
      <c r="N292">
        <f t="shared" si="79"/>
        <v>4.1489472046474241E-4</v>
      </c>
      <c r="P292" s="2">
        <f t="shared" si="76"/>
        <v>1.060743719705437E-3</v>
      </c>
      <c r="Q292" s="2">
        <f t="shared" si="77"/>
        <v>7.5371043869032993E-4</v>
      </c>
      <c r="R292" s="2">
        <f t="shared" si="80"/>
        <v>3.0703328101510708E-4</v>
      </c>
      <c r="T292">
        <f t="shared" si="68"/>
        <v>-1.1287253696000699E-3</v>
      </c>
      <c r="U292">
        <f t="shared" si="69"/>
        <v>-2.0226537216827545E-4</v>
      </c>
      <c r="V292">
        <f t="shared" si="70"/>
        <v>4.1440597972486337E-4</v>
      </c>
      <c r="W292">
        <f t="shared" si="71"/>
        <v>0</v>
      </c>
      <c r="X292">
        <f t="shared" si="72"/>
        <v>1.9645312806959581E-4</v>
      </c>
      <c r="Y292">
        <f t="shared" si="73"/>
        <v>0</v>
      </c>
      <c r="AA292">
        <f t="shared" si="74"/>
        <v>-1.1287253696000699E-3</v>
      </c>
      <c r="AB292">
        <f>SUMPRODUCT($J$1:$N$1,U292:Y292)</f>
        <v>2.6729605892229042E-4</v>
      </c>
      <c r="AC292">
        <f t="shared" si="75"/>
        <v>-1.3960214285223603E-3</v>
      </c>
    </row>
    <row r="293" spans="1:29" x14ac:dyDescent="0.35">
      <c r="A293" s="1">
        <v>44173.576388888891</v>
      </c>
      <c r="B293">
        <v>1085.2950000000001</v>
      </c>
      <c r="C293">
        <v>0.74160000000000004</v>
      </c>
      <c r="D293">
        <v>6.5152999999999999</v>
      </c>
      <c r="E293">
        <v>14178.5</v>
      </c>
      <c r="F293">
        <v>27.997499999999999</v>
      </c>
      <c r="G293">
        <v>48.225000000000001</v>
      </c>
      <c r="I293">
        <f t="shared" si="83"/>
        <v>1.060743719705437E-3</v>
      </c>
      <c r="J293">
        <f t="shared" si="81"/>
        <v>-1.3466199838405579E-3</v>
      </c>
      <c r="K293">
        <f t="shared" si="84"/>
        <v>7.4495618582437473E-4</v>
      </c>
      <c r="L293">
        <f t="shared" si="78"/>
        <v>2.8219690288899812E-4</v>
      </c>
      <c r="M293">
        <f t="shared" si="82"/>
        <v>4.4666785778102458E-4</v>
      </c>
      <c r="N293">
        <f t="shared" si="79"/>
        <v>4.1489472046474241E-4</v>
      </c>
      <c r="P293" s="2">
        <f t="shared" si="76"/>
        <v>1.060743719705437E-3</v>
      </c>
      <c r="Q293" s="2">
        <f t="shared" si="77"/>
        <v>7.6045353344932813E-4</v>
      </c>
      <c r="R293" s="2">
        <f t="shared" si="80"/>
        <v>3.0029018625610888E-4</v>
      </c>
      <c r="T293">
        <f t="shared" si="68"/>
        <v>-1.1287253696000699E-3</v>
      </c>
      <c r="U293">
        <f t="shared" si="69"/>
        <v>-2.0226537216827545E-4</v>
      </c>
      <c r="V293">
        <f t="shared" si="70"/>
        <v>4.2208340368055097E-4</v>
      </c>
      <c r="W293">
        <f t="shared" si="71"/>
        <v>0</v>
      </c>
      <c r="X293">
        <f t="shared" si="72"/>
        <v>1.6072863648530777E-4</v>
      </c>
      <c r="Y293">
        <f t="shared" si="73"/>
        <v>0</v>
      </c>
      <c r="AA293">
        <f t="shared" si="74"/>
        <v>-1.1287253696000699E-3</v>
      </c>
      <c r="AB293">
        <f>SUMPRODUCT($J$1:$N$1,U293:Y293)</f>
        <v>2.6055438579450097E-4</v>
      </c>
      <c r="AC293">
        <f t="shared" si="75"/>
        <v>-1.3892797553945709E-3</v>
      </c>
    </row>
    <row r="294" spans="1:29" x14ac:dyDescent="0.35">
      <c r="A294" s="1">
        <v>44173.57708333333</v>
      </c>
      <c r="B294">
        <v>1085.2950000000001</v>
      </c>
      <c r="C294">
        <v>0.74175000000000002</v>
      </c>
      <c r="D294">
        <v>6.5148000000000001</v>
      </c>
      <c r="E294">
        <v>14179</v>
      </c>
      <c r="F294">
        <v>27.995000000000001</v>
      </c>
      <c r="G294">
        <v>48.22</v>
      </c>
      <c r="I294">
        <f t="shared" si="83"/>
        <v>1.060743719705437E-3</v>
      </c>
      <c r="J294">
        <f t="shared" si="81"/>
        <v>-1.1446269862644964E-3</v>
      </c>
      <c r="K294">
        <f t="shared" si="84"/>
        <v>6.6815657903829262E-4</v>
      </c>
      <c r="L294">
        <f t="shared" si="78"/>
        <v>3.1747151575012289E-4</v>
      </c>
      <c r="M294">
        <f t="shared" si="82"/>
        <v>3.5733428622486407E-4</v>
      </c>
      <c r="N294">
        <f t="shared" si="79"/>
        <v>3.1117104034850129E-4</v>
      </c>
      <c r="P294" s="2">
        <f t="shared" si="76"/>
        <v>1.060743719705437E-3</v>
      </c>
      <c r="Q294" s="2">
        <f t="shared" si="77"/>
        <v>6.5700191833691893E-4</v>
      </c>
      <c r="R294" s="2">
        <f t="shared" si="80"/>
        <v>4.0374180136851809E-4</v>
      </c>
      <c r="T294">
        <f t="shared" si="68"/>
        <v>-1.1287253696000699E-3</v>
      </c>
      <c r="U294">
        <f t="shared" si="69"/>
        <v>-4.0444893832147777E-4</v>
      </c>
      <c r="V294">
        <f t="shared" si="70"/>
        <v>4.9886412476207731E-4</v>
      </c>
      <c r="W294">
        <f t="shared" si="71"/>
        <v>-3.5263417730413416E-5</v>
      </c>
      <c r="X294">
        <f t="shared" si="72"/>
        <v>2.5004465083044991E-4</v>
      </c>
      <c r="Y294">
        <f t="shared" si="73"/>
        <v>1.0369141435084828E-4</v>
      </c>
      <c r="AA294">
        <f t="shared" si="74"/>
        <v>-1.1287253696000699E-3</v>
      </c>
      <c r="AB294">
        <f>SUMPRODUCT($J$1:$N$1,U294:Y294)</f>
        <v>3.640213254465662E-4</v>
      </c>
      <c r="AC294">
        <f t="shared" si="75"/>
        <v>-1.492746695046636E-3</v>
      </c>
    </row>
    <row r="295" spans="1:29" x14ac:dyDescent="0.35">
      <c r="A295" s="1">
        <v>44173.577777777777</v>
      </c>
      <c r="B295">
        <v>1085.25</v>
      </c>
      <c r="C295">
        <v>0.74195</v>
      </c>
      <c r="D295">
        <v>6.5145999999999997</v>
      </c>
      <c r="E295">
        <v>14179</v>
      </c>
      <c r="F295">
        <v>27.995000000000001</v>
      </c>
      <c r="G295">
        <v>48.22</v>
      </c>
      <c r="I295">
        <f t="shared" si="83"/>
        <v>1.019236356760489E-3</v>
      </c>
      <c r="J295">
        <f t="shared" si="81"/>
        <v>-8.7530298949645147E-4</v>
      </c>
      <c r="K295">
        <f t="shared" si="84"/>
        <v>6.37436736323993E-4</v>
      </c>
      <c r="L295">
        <f t="shared" si="78"/>
        <v>3.1747151575012289E-4</v>
      </c>
      <c r="M295">
        <f t="shared" si="82"/>
        <v>3.5733428622486407E-4</v>
      </c>
      <c r="N295">
        <f t="shared" si="79"/>
        <v>3.1117104034850129E-4</v>
      </c>
      <c r="P295" s="2">
        <f t="shared" si="76"/>
        <v>1.019236356760489E-3</v>
      </c>
      <c r="Q295" s="2">
        <f t="shared" si="77"/>
        <v>5.9867118043983815E-4</v>
      </c>
      <c r="R295" s="2">
        <f t="shared" si="80"/>
        <v>4.2056517632065081E-4</v>
      </c>
      <c r="T295">
        <f t="shared" si="68"/>
        <v>-1.0873070721032496E-3</v>
      </c>
      <c r="U295">
        <f t="shared" si="69"/>
        <v>-6.7389985848098632E-4</v>
      </c>
      <c r="V295">
        <f t="shared" si="70"/>
        <v>5.2957971325939823E-4</v>
      </c>
      <c r="W295">
        <f t="shared" si="71"/>
        <v>-3.5263417730413416E-5</v>
      </c>
      <c r="X295">
        <f t="shared" si="72"/>
        <v>2.5004465083044991E-4</v>
      </c>
      <c r="Y295">
        <f t="shared" si="73"/>
        <v>1.0369141435084828E-4</v>
      </c>
      <c r="AA295">
        <f t="shared" si="74"/>
        <v>-1.0873070721032496E-3</v>
      </c>
      <c r="AB295">
        <f>SUMPRODUCT($J$1:$N$1,U295:Y295)</f>
        <v>4.2237149868459953E-4</v>
      </c>
      <c r="AC295">
        <f t="shared" si="75"/>
        <v>-1.5096785707878493E-3</v>
      </c>
    </row>
    <row r="296" spans="1:29" x14ac:dyDescent="0.35">
      <c r="A296" s="1">
        <v>44173.578472222223</v>
      </c>
      <c r="B296">
        <v>1085.2449999999999</v>
      </c>
      <c r="C296">
        <v>0.74195</v>
      </c>
      <c r="D296">
        <v>6.5146499999999996</v>
      </c>
      <c r="E296">
        <v>14179</v>
      </c>
      <c r="F296">
        <v>27.995000000000001</v>
      </c>
      <c r="G296">
        <v>48.22</v>
      </c>
      <c r="I296">
        <f t="shared" si="83"/>
        <v>1.0146244275441862E-3</v>
      </c>
      <c r="J296">
        <f t="shared" si="81"/>
        <v>-8.7530298949645147E-4</v>
      </c>
      <c r="K296">
        <f t="shared" si="84"/>
        <v>6.451166970025124E-4</v>
      </c>
      <c r="L296">
        <f t="shared" si="78"/>
        <v>3.1747151575012289E-4</v>
      </c>
      <c r="M296">
        <f t="shared" si="82"/>
        <v>3.5733428622486407E-4</v>
      </c>
      <c r="N296">
        <f t="shared" si="79"/>
        <v>3.1117104034850129E-4</v>
      </c>
      <c r="P296" s="2">
        <f t="shared" si="76"/>
        <v>1.0146244275441862E-3</v>
      </c>
      <c r="Q296" s="2">
        <f t="shared" si="77"/>
        <v>6.0197334242553357E-4</v>
      </c>
      <c r="R296" s="2">
        <f t="shared" si="80"/>
        <v>4.1265108511865268E-4</v>
      </c>
      <c r="T296">
        <f t="shared" si="68"/>
        <v>-1.082704827020553E-3</v>
      </c>
      <c r="U296">
        <f t="shared" si="69"/>
        <v>-6.7389985848098632E-4</v>
      </c>
      <c r="V296">
        <f t="shared" si="70"/>
        <v>5.2190063932822106E-4</v>
      </c>
      <c r="W296">
        <f t="shared" si="71"/>
        <v>-3.5263417730413416E-5</v>
      </c>
      <c r="X296">
        <f t="shared" si="72"/>
        <v>2.5004465083044991E-4</v>
      </c>
      <c r="Y296">
        <f t="shared" si="73"/>
        <v>1.0369141435084828E-4</v>
      </c>
      <c r="AA296">
        <f t="shared" si="74"/>
        <v>-1.082704827020553E-3</v>
      </c>
      <c r="AB296">
        <f>SUMPRODUCT($J$1:$N$1,U296:Y296)</f>
        <v>4.190697179747318E-4</v>
      </c>
      <c r="AC296">
        <f t="shared" si="75"/>
        <v>-1.5017745449952848E-3</v>
      </c>
    </row>
    <row r="297" spans="1:29" x14ac:dyDescent="0.35">
      <c r="A297" s="1">
        <v>44173.57916666667</v>
      </c>
      <c r="B297">
        <v>1085.2149999999999</v>
      </c>
      <c r="C297">
        <v>0.74219999999999997</v>
      </c>
      <c r="D297">
        <v>6.5143500000000003</v>
      </c>
      <c r="E297">
        <v>14180</v>
      </c>
      <c r="F297">
        <v>27.995000000000001</v>
      </c>
      <c r="G297">
        <v>48.25</v>
      </c>
      <c r="I297">
        <f t="shared" si="83"/>
        <v>9.8695285224748019E-4</v>
      </c>
      <c r="J297">
        <f t="shared" si="81"/>
        <v>-5.3864799353631199E-4</v>
      </c>
      <c r="K297">
        <f t="shared" si="84"/>
        <v>5.9903693293095195E-4</v>
      </c>
      <c r="L297">
        <f t="shared" si="78"/>
        <v>3.8802074147237242E-4</v>
      </c>
      <c r="M297">
        <f t="shared" si="82"/>
        <v>3.5733428622486407E-4</v>
      </c>
      <c r="N297">
        <f t="shared" si="79"/>
        <v>9.3351312104550388E-4</v>
      </c>
      <c r="P297" s="2">
        <f t="shared" si="76"/>
        <v>9.8695285224748019E-4</v>
      </c>
      <c r="Q297" s="2">
        <f t="shared" si="77"/>
        <v>6.2332048566325789E-4</v>
      </c>
      <c r="R297" s="2">
        <f t="shared" si="80"/>
        <v>3.6363236658422231E-4</v>
      </c>
      <c r="T297">
        <f t="shared" si="68"/>
        <v>-1.0550904659445415E-3</v>
      </c>
      <c r="U297">
        <f t="shared" si="69"/>
        <v>-1.0105092966854468E-3</v>
      </c>
      <c r="V297">
        <f t="shared" si="70"/>
        <v>5.6797685110554497E-4</v>
      </c>
      <c r="W297">
        <f t="shared" si="71"/>
        <v>-1.0578279266570956E-4</v>
      </c>
      <c r="X297">
        <f t="shared" si="72"/>
        <v>2.5004465083044991E-4</v>
      </c>
      <c r="Y297">
        <f t="shared" si="73"/>
        <v>-5.1813471502593078E-4</v>
      </c>
      <c r="AA297">
        <f t="shared" si="74"/>
        <v>-1.0550904659445415E-3</v>
      </c>
      <c r="AB297">
        <f>SUMPRODUCT($J$1:$N$1,U297:Y297)</f>
        <v>3.9779138519611468E-4</v>
      </c>
      <c r="AC297">
        <f t="shared" si="75"/>
        <v>-1.4528818511406563E-3</v>
      </c>
    </row>
    <row r="298" spans="1:29" x14ac:dyDescent="0.35">
      <c r="A298" s="1">
        <v>44173.579861111109</v>
      </c>
      <c r="B298">
        <v>1085.135</v>
      </c>
      <c r="C298">
        <v>0.74195</v>
      </c>
      <c r="D298">
        <v>6.5149999999999997</v>
      </c>
      <c r="E298">
        <v>14180</v>
      </c>
      <c r="F298">
        <v>27.995000000000001</v>
      </c>
      <c r="G298">
        <v>48.25</v>
      </c>
      <c r="I298">
        <f t="shared" si="83"/>
        <v>9.1316198478996746E-4</v>
      </c>
      <c r="J298">
        <f t="shared" si="81"/>
        <v>-8.7530298949645147E-4</v>
      </c>
      <c r="K298">
        <f t="shared" si="84"/>
        <v>6.9887642175281428E-4</v>
      </c>
      <c r="L298">
        <f t="shared" si="78"/>
        <v>3.8802074147237242E-4</v>
      </c>
      <c r="M298">
        <f t="shared" si="82"/>
        <v>3.5733428622486407E-4</v>
      </c>
      <c r="N298">
        <f t="shared" si="79"/>
        <v>9.3351312104550388E-4</v>
      </c>
      <c r="P298" s="2">
        <f t="shared" si="76"/>
        <v>9.1316198478996746E-4</v>
      </c>
      <c r="Q298" s="2">
        <f t="shared" si="77"/>
        <v>7.2265120392054412E-4</v>
      </c>
      <c r="R298" s="2">
        <f t="shared" si="80"/>
        <v>1.9051078086942334E-4</v>
      </c>
      <c r="T298">
        <f t="shared" si="68"/>
        <v>-9.814447050368047E-4</v>
      </c>
      <c r="U298">
        <f t="shared" si="69"/>
        <v>-6.7389985848098632E-4</v>
      </c>
      <c r="V298">
        <f t="shared" si="70"/>
        <v>4.6815042210290869E-4</v>
      </c>
      <c r="W298">
        <f t="shared" si="71"/>
        <v>-1.0578279266570956E-4</v>
      </c>
      <c r="X298">
        <f t="shared" si="72"/>
        <v>2.5004465083044991E-4</v>
      </c>
      <c r="Y298">
        <f t="shared" si="73"/>
        <v>-5.1813471502593078E-4</v>
      </c>
      <c r="AA298">
        <f t="shared" si="74"/>
        <v>-9.814447050368047E-4</v>
      </c>
      <c r="AB298">
        <f>SUMPRODUCT($J$1:$N$1,U298:Y298)</f>
        <v>2.9847391495495289E-4</v>
      </c>
      <c r="AC298">
        <f t="shared" si="75"/>
        <v>-1.2799186199917577E-3</v>
      </c>
    </row>
    <row r="299" spans="1:29" x14ac:dyDescent="0.35">
      <c r="A299" s="1">
        <v>44173.580555555556</v>
      </c>
      <c r="B299">
        <v>1085.145</v>
      </c>
      <c r="C299">
        <v>0.74175000000000002</v>
      </c>
      <c r="D299">
        <v>6.5151000000000003</v>
      </c>
      <c r="E299">
        <v>14180</v>
      </c>
      <c r="F299">
        <v>27.995000000000001</v>
      </c>
      <c r="G299">
        <v>48.25</v>
      </c>
      <c r="I299">
        <f t="shared" si="83"/>
        <v>9.223858432221288E-4</v>
      </c>
      <c r="J299">
        <f t="shared" si="81"/>
        <v>-1.1446269862644964E-3</v>
      </c>
      <c r="K299">
        <f t="shared" si="84"/>
        <v>7.1423634311007511E-4</v>
      </c>
      <c r="L299">
        <f t="shared" si="78"/>
        <v>3.8802074147237242E-4</v>
      </c>
      <c r="M299">
        <f t="shared" si="82"/>
        <v>3.5733428622486407E-4</v>
      </c>
      <c r="N299">
        <f t="shared" si="79"/>
        <v>9.3351312104550388E-4</v>
      </c>
      <c r="P299" s="2">
        <f t="shared" si="76"/>
        <v>9.223858432221288E-4</v>
      </c>
      <c r="Q299" s="2">
        <f t="shared" si="77"/>
        <v>7.7437761784623406E-4</v>
      </c>
      <c r="R299" s="2">
        <f t="shared" si="80"/>
        <v>1.4800822537589474E-4</v>
      </c>
      <c r="T299">
        <f t="shared" ref="T299:T362" si="85">T$1/B299-1</f>
        <v>-9.9065101898831998E-4</v>
      </c>
      <c r="U299">
        <f t="shared" ref="U299:U362" si="86">U$1/C299-1</f>
        <v>-4.0444893832147777E-4</v>
      </c>
      <c r="V299">
        <f t="shared" ref="V299:V362" si="87">V$1/D299-1</f>
        <v>4.5279427790823057E-4</v>
      </c>
      <c r="W299">
        <f t="shared" ref="W299:W362" si="88">W$1/E299-1</f>
        <v>-1.0578279266570956E-4</v>
      </c>
      <c r="X299">
        <f t="shared" ref="X299:X362" si="89">X$1/F299-1</f>
        <v>2.5004465083044991E-4</v>
      </c>
      <c r="Y299">
        <f t="shared" ref="Y299:Y362" si="90">Y$1/G299-1</f>
        <v>-5.1813471502593078E-4</v>
      </c>
      <c r="AA299">
        <f t="shared" ref="AA299:AA362" si="91">T299</f>
        <v>-9.9065101898831998E-4</v>
      </c>
      <c r="AB299">
        <f>SUMPRODUCT($J$1:$N$1,U299:Y299)</f>
        <v>2.467278605686545E-4</v>
      </c>
      <c r="AC299">
        <f t="shared" ref="AC299:AC362" si="92">AA299-AB299</f>
        <v>-1.2373788795569745E-3</v>
      </c>
    </row>
    <row r="300" spans="1:29" x14ac:dyDescent="0.35">
      <c r="A300" s="1">
        <v>44173.581250000003</v>
      </c>
      <c r="B300">
        <v>1085.1500000000001</v>
      </c>
      <c r="C300">
        <v>0.74175000000000002</v>
      </c>
      <c r="D300">
        <v>6.5147500000000003</v>
      </c>
      <c r="E300">
        <v>14180.5</v>
      </c>
      <c r="F300">
        <v>27.995000000000001</v>
      </c>
      <c r="G300">
        <v>48.25</v>
      </c>
      <c r="I300">
        <f t="shared" si="83"/>
        <v>9.2699777243820947E-4</v>
      </c>
      <c r="J300">
        <f t="shared" si="81"/>
        <v>-1.1446269862644964E-3</v>
      </c>
      <c r="K300">
        <f t="shared" si="84"/>
        <v>6.6047661835977323E-4</v>
      </c>
      <c r="L300">
        <f t="shared" si="78"/>
        <v>4.2329535433349719E-4</v>
      </c>
      <c r="M300">
        <f t="shared" si="82"/>
        <v>3.5733428622486407E-4</v>
      </c>
      <c r="N300">
        <f t="shared" si="79"/>
        <v>9.3351312104550388E-4</v>
      </c>
      <c r="P300" s="2">
        <f t="shared" si="76"/>
        <v>9.2699777243820947E-4</v>
      </c>
      <c r="Q300" s="2">
        <f t="shared" si="77"/>
        <v>7.5485136044966031E-4</v>
      </c>
      <c r="R300" s="2">
        <f t="shared" si="80"/>
        <v>1.7214641198854915E-4</v>
      </c>
      <c r="T300">
        <f t="shared" si="85"/>
        <v>-9.9525411233480909E-4</v>
      </c>
      <c r="U300">
        <f t="shared" si="86"/>
        <v>-4.0444893832147777E-4</v>
      </c>
      <c r="V300">
        <f t="shared" si="87"/>
        <v>5.0654284508211411E-4</v>
      </c>
      <c r="W300">
        <f t="shared" si="88"/>
        <v>-1.4103875039661595E-4</v>
      </c>
      <c r="X300">
        <f t="shared" si="89"/>
        <v>2.5004465083044991E-4</v>
      </c>
      <c r="Y300">
        <f t="shared" si="90"/>
        <v>-5.1813471502593078E-4</v>
      </c>
      <c r="AA300">
        <f t="shared" si="91"/>
        <v>-9.9525411233480909E-4</v>
      </c>
      <c r="AB300">
        <f>SUMPRODUCT($J$1:$N$1,U300:Y300)</f>
        <v>2.6625121852131791E-4</v>
      </c>
      <c r="AC300">
        <f t="shared" si="92"/>
        <v>-1.261505330856127E-3</v>
      </c>
    </row>
    <row r="301" spans="1:29" x14ac:dyDescent="0.35">
      <c r="A301" s="1">
        <v>44173.581944444442</v>
      </c>
      <c r="B301">
        <v>1085.3150000000001</v>
      </c>
      <c r="C301">
        <v>0.74145000000000005</v>
      </c>
      <c r="D301">
        <v>6.5159500000000001</v>
      </c>
      <c r="E301">
        <v>14181</v>
      </c>
      <c r="F301">
        <v>27.995000000000001</v>
      </c>
      <c r="G301">
        <v>48.25</v>
      </c>
      <c r="I301">
        <f t="shared" si="83"/>
        <v>1.0791914365699817E-3</v>
      </c>
      <c r="J301">
        <f t="shared" si="81"/>
        <v>-1.5486129814166194E-3</v>
      </c>
      <c r="K301">
        <f t="shared" si="84"/>
        <v>8.4479567464623706E-4</v>
      </c>
      <c r="L301">
        <f t="shared" si="78"/>
        <v>4.5856996719462195E-4</v>
      </c>
      <c r="M301">
        <f t="shared" si="82"/>
        <v>3.5733428622486407E-4</v>
      </c>
      <c r="N301">
        <f t="shared" si="79"/>
        <v>9.3351312104550388E-4</v>
      </c>
      <c r="P301" s="2">
        <f t="shared" si="76"/>
        <v>1.0791914365699817E-3</v>
      </c>
      <c r="Q301" s="2">
        <f t="shared" si="77"/>
        <v>9.0537525954210453E-4</v>
      </c>
      <c r="R301" s="2">
        <f t="shared" si="80"/>
        <v>1.738161770278772E-4</v>
      </c>
      <c r="T301">
        <f t="shared" si="85"/>
        <v>-1.1471323993496041E-3</v>
      </c>
      <c r="U301">
        <f t="shared" si="86"/>
        <v>0</v>
      </c>
      <c r="V301">
        <f t="shared" si="87"/>
        <v>3.2228608261264391E-4</v>
      </c>
      <c r="W301">
        <f t="shared" si="88"/>
        <v>-1.7629222198711769E-4</v>
      </c>
      <c r="X301">
        <f t="shared" si="89"/>
        <v>2.5004465083044991E-4</v>
      </c>
      <c r="Y301">
        <f t="shared" si="90"/>
        <v>-5.1813471502593078E-4</v>
      </c>
      <c r="AA301">
        <f t="shared" si="91"/>
        <v>-1.1471323993496041E-3</v>
      </c>
      <c r="AB301">
        <f>SUMPRODUCT($J$1:$N$1,U301:Y301)</f>
        <v>1.1567869419117563E-4</v>
      </c>
      <c r="AC301">
        <f t="shared" si="92"/>
        <v>-1.2628110935407797E-3</v>
      </c>
    </row>
    <row r="302" spans="1:29" x14ac:dyDescent="0.35">
      <c r="A302" s="1">
        <v>44173.582638888889</v>
      </c>
      <c r="B302">
        <v>1085.2550000000001</v>
      </c>
      <c r="C302">
        <v>0.74150000000000005</v>
      </c>
      <c r="D302">
        <v>6.5166000000000004</v>
      </c>
      <c r="E302">
        <v>14181</v>
      </c>
      <c r="F302">
        <v>27.995000000000001</v>
      </c>
      <c r="G302">
        <v>48.244999999999997</v>
      </c>
      <c r="I302">
        <f t="shared" si="83"/>
        <v>1.0238482859765696E-3</v>
      </c>
      <c r="J302">
        <f t="shared" si="81"/>
        <v>-1.4812819822246359E-3</v>
      </c>
      <c r="K302">
        <f t="shared" si="84"/>
        <v>9.4463516346809939E-4</v>
      </c>
      <c r="L302">
        <f t="shared" si="78"/>
        <v>4.5856996719462195E-4</v>
      </c>
      <c r="M302">
        <f t="shared" si="82"/>
        <v>3.5733428622486407E-4</v>
      </c>
      <c r="N302">
        <f t="shared" si="79"/>
        <v>8.2978944092926277E-4</v>
      </c>
      <c r="P302" s="2">
        <f t="shared" si="76"/>
        <v>1.0238482859765696E-3</v>
      </c>
      <c r="Q302" s="2">
        <f t="shared" si="77"/>
        <v>9.2195868043678251E-4</v>
      </c>
      <c r="R302" s="2">
        <f t="shared" si="80"/>
        <v>1.0188960553978712E-4</v>
      </c>
      <c r="T302">
        <f t="shared" si="85"/>
        <v>-1.0919092747788683E-3</v>
      </c>
      <c r="U302">
        <f t="shared" si="86"/>
        <v>-6.7430883344599124E-5</v>
      </c>
      <c r="V302">
        <f t="shared" si="87"/>
        <v>2.2250867016526676E-4</v>
      </c>
      <c r="W302">
        <f t="shared" si="88"/>
        <v>-1.7629222198711769E-4</v>
      </c>
      <c r="X302">
        <f t="shared" si="89"/>
        <v>2.5004465083044991E-4</v>
      </c>
      <c r="Y302">
        <f t="shared" si="90"/>
        <v>-4.1455073064555759E-4</v>
      </c>
      <c r="AA302">
        <f t="shared" si="91"/>
        <v>-1.0919092747788683E-3</v>
      </c>
      <c r="AB302">
        <f>SUMPRODUCT($J$1:$N$1,U302:Y302)</f>
        <v>9.911841026024343E-5</v>
      </c>
      <c r="AC302">
        <f t="shared" si="92"/>
        <v>-1.1910276850391117E-3</v>
      </c>
    </row>
    <row r="303" spans="1:29" x14ac:dyDescent="0.35">
      <c r="A303" s="1">
        <v>44173.583333333336</v>
      </c>
      <c r="B303">
        <v>1085.23</v>
      </c>
      <c r="C303">
        <v>0.74134999999999995</v>
      </c>
      <c r="D303">
        <v>6.51715</v>
      </c>
      <c r="E303">
        <v>14181.5</v>
      </c>
      <c r="F303">
        <v>27.995000000000001</v>
      </c>
      <c r="G303">
        <v>48.244999999999997</v>
      </c>
      <c r="I303">
        <f t="shared" si="83"/>
        <v>1.0007886398959442E-3</v>
      </c>
      <c r="J303">
        <f t="shared" si="81"/>
        <v>-1.6832749798008084E-3</v>
      </c>
      <c r="K303">
        <f t="shared" si="84"/>
        <v>1.0291147309327009E-3</v>
      </c>
      <c r="L303">
        <f t="shared" si="78"/>
        <v>4.9384458005574672E-4</v>
      </c>
      <c r="M303">
        <f t="shared" si="82"/>
        <v>3.5733428622486407E-4</v>
      </c>
      <c r="N303">
        <f t="shared" si="79"/>
        <v>8.2978944092926277E-4</v>
      </c>
      <c r="P303" s="2">
        <f t="shared" si="76"/>
        <v>1.0007886398959442E-3</v>
      </c>
      <c r="Q303" s="2">
        <f t="shared" si="77"/>
        <v>9.957129062490703E-4</v>
      </c>
      <c r="R303" s="2">
        <f t="shared" si="80"/>
        <v>5.0757336468739388E-6</v>
      </c>
      <c r="T303">
        <f t="shared" si="85"/>
        <v>-1.0688978373248892E-3</v>
      </c>
      <c r="U303">
        <f t="shared" si="86"/>
        <v>1.3488905375336202E-4</v>
      </c>
      <c r="V303">
        <f t="shared" si="87"/>
        <v>1.3809717437829327E-4</v>
      </c>
      <c r="W303">
        <f t="shared" si="88"/>
        <v>-2.1154320770022661E-4</v>
      </c>
      <c r="X303">
        <f t="shared" si="89"/>
        <v>2.5004465083044991E-4</v>
      </c>
      <c r="Y303">
        <f t="shared" si="90"/>
        <v>-4.1455073064555759E-4</v>
      </c>
      <c r="AA303">
        <f t="shared" si="91"/>
        <v>-1.0688978373248892E-3</v>
      </c>
      <c r="AB303">
        <f>SUMPRODUCT($J$1:$N$1,U303:Y303)</f>
        <v>2.5341082262413902E-5</v>
      </c>
      <c r="AC303">
        <f t="shared" si="92"/>
        <v>-1.094238919587303E-3</v>
      </c>
    </row>
    <row r="304" spans="1:29" x14ac:dyDescent="0.35">
      <c r="A304" s="1">
        <v>44173.584027777775</v>
      </c>
      <c r="B304">
        <v>1085.1849999999999</v>
      </c>
      <c r="C304">
        <v>0.74134999999999995</v>
      </c>
      <c r="D304">
        <v>6.5160999999999998</v>
      </c>
      <c r="E304">
        <v>14180</v>
      </c>
      <c r="F304">
        <v>27.995000000000001</v>
      </c>
      <c r="G304">
        <v>48.24</v>
      </c>
      <c r="I304">
        <f t="shared" si="83"/>
        <v>9.5928127695099619E-4</v>
      </c>
      <c r="J304">
        <f t="shared" si="81"/>
        <v>-1.6832749798008084E-3</v>
      </c>
      <c r="K304">
        <f t="shared" si="84"/>
        <v>8.6783555668201728E-4</v>
      </c>
      <c r="L304">
        <f t="shared" si="78"/>
        <v>3.8802074147237242E-4</v>
      </c>
      <c r="M304">
        <f t="shared" si="82"/>
        <v>3.5733428622486407E-4</v>
      </c>
      <c r="N304">
        <f t="shared" si="79"/>
        <v>7.260657608132437E-4</v>
      </c>
      <c r="P304" s="2">
        <f t="shared" si="76"/>
        <v>9.5928127695099619E-4</v>
      </c>
      <c r="Q304" s="2">
        <f t="shared" si="77"/>
        <v>9.0053671260670049E-4</v>
      </c>
      <c r="R304" s="2">
        <f t="shared" si="80"/>
        <v>5.8744564344295693E-5</v>
      </c>
      <c r="T304">
        <f t="shared" si="85"/>
        <v>-1.0274745780672889E-3</v>
      </c>
      <c r="U304">
        <f t="shared" si="86"/>
        <v>1.3488905375336202E-4</v>
      </c>
      <c r="V304">
        <f t="shared" si="87"/>
        <v>2.9925875907377275E-4</v>
      </c>
      <c r="W304">
        <f t="shared" si="88"/>
        <v>-1.0578279266570956E-4</v>
      </c>
      <c r="X304">
        <f t="shared" si="89"/>
        <v>2.5004465083044991E-4</v>
      </c>
      <c r="Y304">
        <f t="shared" si="90"/>
        <v>-3.1094527363184632E-4</v>
      </c>
      <c r="AA304">
        <f t="shared" si="91"/>
        <v>-1.0274745780672889E-3</v>
      </c>
      <c r="AB304">
        <f>SUMPRODUCT($J$1:$N$1,U304:Y304)</f>
        <v>1.2044309303679037E-4</v>
      </c>
      <c r="AC304">
        <f t="shared" si="92"/>
        <v>-1.1479176711040792E-3</v>
      </c>
    </row>
    <row r="305" spans="1:29" x14ac:dyDescent="0.35">
      <c r="A305" s="1">
        <v>44173.584722222222</v>
      </c>
      <c r="B305">
        <v>1085.17</v>
      </c>
      <c r="C305">
        <v>0.74134999999999995</v>
      </c>
      <c r="D305">
        <v>6.5160499999999999</v>
      </c>
      <c r="E305">
        <v>14180</v>
      </c>
      <c r="F305">
        <v>27.995000000000001</v>
      </c>
      <c r="G305">
        <v>48.24</v>
      </c>
      <c r="I305">
        <f t="shared" si="83"/>
        <v>9.4544548930275418E-4</v>
      </c>
      <c r="J305">
        <f t="shared" si="81"/>
        <v>-1.6832749798008084E-3</v>
      </c>
      <c r="K305">
        <f t="shared" si="84"/>
        <v>8.6015559600349789E-4</v>
      </c>
      <c r="L305">
        <f t="shared" si="78"/>
        <v>3.8802074147237242E-4</v>
      </c>
      <c r="M305">
        <f t="shared" si="82"/>
        <v>3.5733428622486407E-4</v>
      </c>
      <c r="N305">
        <f t="shared" si="79"/>
        <v>7.260657608132437E-4</v>
      </c>
      <c r="P305" s="2">
        <f t="shared" si="76"/>
        <v>9.4544548930275418E-4</v>
      </c>
      <c r="Q305" s="2">
        <f t="shared" si="77"/>
        <v>8.9723455062100507E-4</v>
      </c>
      <c r="R305" s="2">
        <f t="shared" si="80"/>
        <v>4.8210938681749111E-5</v>
      </c>
      <c r="T305">
        <f t="shared" si="85"/>
        <v>-1.0136660615388537E-3</v>
      </c>
      <c r="U305">
        <f t="shared" si="86"/>
        <v>1.3488905375336202E-4</v>
      </c>
      <c r="V305">
        <f t="shared" si="87"/>
        <v>3.0693441578866221E-4</v>
      </c>
      <c r="W305">
        <f t="shared" si="88"/>
        <v>-1.0578279266570956E-4</v>
      </c>
      <c r="X305">
        <f t="shared" si="89"/>
        <v>2.5004465083044991E-4</v>
      </c>
      <c r="Y305">
        <f t="shared" si="90"/>
        <v>-3.1094527363184632E-4</v>
      </c>
      <c r="AA305">
        <f t="shared" si="91"/>
        <v>-1.0136660615388537E-3</v>
      </c>
      <c r="AB305">
        <f>SUMPRODUCT($J$1:$N$1,U305:Y305)</f>
        <v>1.2374340444203601E-4</v>
      </c>
      <c r="AC305">
        <f t="shared" si="92"/>
        <v>-1.1374094659808898E-3</v>
      </c>
    </row>
    <row r="306" spans="1:29" x14ac:dyDescent="0.35">
      <c r="A306" s="1">
        <v>44173.585416666669</v>
      </c>
      <c r="B306">
        <v>1085.105</v>
      </c>
      <c r="C306">
        <v>0.74145000000000005</v>
      </c>
      <c r="D306">
        <v>6.5159000000000002</v>
      </c>
      <c r="E306">
        <v>14180</v>
      </c>
      <c r="F306">
        <v>27.995000000000001</v>
      </c>
      <c r="G306">
        <v>48.24</v>
      </c>
      <c r="I306">
        <f t="shared" si="83"/>
        <v>8.8549040949326141E-4</v>
      </c>
      <c r="J306">
        <f t="shared" si="81"/>
        <v>-1.5486129814166194E-3</v>
      </c>
      <c r="K306">
        <f t="shared" si="84"/>
        <v>8.3711571396771767E-4</v>
      </c>
      <c r="L306">
        <f t="shared" si="78"/>
        <v>3.8802074147237242E-4</v>
      </c>
      <c r="M306">
        <f t="shared" si="82"/>
        <v>3.5733428622486407E-4</v>
      </c>
      <c r="N306">
        <f t="shared" si="79"/>
        <v>7.260657608132437E-4</v>
      </c>
      <c r="P306" s="2">
        <f t="shared" si="76"/>
        <v>8.8549040949326141E-4</v>
      </c>
      <c r="Q306" s="2">
        <f t="shared" si="77"/>
        <v>8.6476701968669369E-4</v>
      </c>
      <c r="R306" s="2">
        <f t="shared" si="80"/>
        <v>2.0723389806567719E-5</v>
      </c>
      <c r="T306">
        <f t="shared" si="85"/>
        <v>-9.5382474507077486E-4</v>
      </c>
      <c r="U306">
        <f t="shared" si="86"/>
        <v>0</v>
      </c>
      <c r="V306">
        <f t="shared" si="87"/>
        <v>3.2996209272684318E-4</v>
      </c>
      <c r="W306">
        <f t="shared" si="88"/>
        <v>-1.0578279266570956E-4</v>
      </c>
      <c r="X306">
        <f t="shared" si="89"/>
        <v>2.5004465083044991E-4</v>
      </c>
      <c r="Y306">
        <f t="shared" si="90"/>
        <v>-3.1094527363184632E-4</v>
      </c>
      <c r="AA306">
        <f t="shared" si="91"/>
        <v>-9.5382474507077486E-4</v>
      </c>
      <c r="AB306">
        <f>SUMPRODUCT($J$1:$N$1,U306:Y306)</f>
        <v>1.5624372801086272E-4</v>
      </c>
      <c r="AC306">
        <f t="shared" si="92"/>
        <v>-1.1100684730816375E-3</v>
      </c>
    </row>
    <row r="307" spans="1:29" x14ac:dyDescent="0.35">
      <c r="A307" s="1">
        <v>44173.586111111108</v>
      </c>
      <c r="B307">
        <v>1085.125</v>
      </c>
      <c r="C307">
        <v>0.74134999999999995</v>
      </c>
      <c r="D307">
        <v>6.5164</v>
      </c>
      <c r="E307">
        <v>14180</v>
      </c>
      <c r="F307">
        <v>27.9925</v>
      </c>
      <c r="G307">
        <v>48.24</v>
      </c>
      <c r="I307">
        <f t="shared" si="83"/>
        <v>9.0393812635758408E-4</v>
      </c>
      <c r="J307">
        <f t="shared" si="81"/>
        <v>-1.6832749798008084E-3</v>
      </c>
      <c r="K307">
        <f t="shared" si="84"/>
        <v>9.1391532075357773E-4</v>
      </c>
      <c r="L307">
        <f t="shared" si="78"/>
        <v>3.8802074147237242E-4</v>
      </c>
      <c r="M307">
        <f t="shared" si="82"/>
        <v>2.6800071466848152E-4</v>
      </c>
      <c r="N307">
        <f t="shared" si="79"/>
        <v>7.260657608132437E-4</v>
      </c>
      <c r="P307" s="2">
        <f t="shared" si="76"/>
        <v>9.0393812635758408E-4</v>
      </c>
      <c r="Q307" s="2">
        <f t="shared" si="77"/>
        <v>8.9523654265929835E-4</v>
      </c>
      <c r="R307" s="2">
        <f t="shared" si="80"/>
        <v>8.7015836982857336E-6</v>
      </c>
      <c r="T307">
        <f t="shared" si="85"/>
        <v>-9.7223822140313221E-4</v>
      </c>
      <c r="U307">
        <f t="shared" si="86"/>
        <v>1.3488905375336202E-4</v>
      </c>
      <c r="V307">
        <f t="shared" si="87"/>
        <v>2.5320729236999462E-4</v>
      </c>
      <c r="W307">
        <f t="shared" si="88"/>
        <v>-1.0578279266570956E-4</v>
      </c>
      <c r="X307">
        <f t="shared" si="89"/>
        <v>3.3937661873717495E-4</v>
      </c>
      <c r="Y307">
        <f t="shared" si="90"/>
        <v>-3.1094527363184632E-4</v>
      </c>
      <c r="AA307">
        <f t="shared" si="91"/>
        <v>-9.7223822140313221E-4</v>
      </c>
      <c r="AB307">
        <f>SUMPRODUCT($J$1:$N$1,U307:Y307)</f>
        <v>1.2575497922526273E-4</v>
      </c>
      <c r="AC307">
        <f t="shared" si="92"/>
        <v>-1.097993200628395E-3</v>
      </c>
    </row>
    <row r="308" spans="1:29" x14ac:dyDescent="0.35">
      <c r="A308" s="1">
        <v>44173.586805555555</v>
      </c>
      <c r="B308">
        <v>1085.175</v>
      </c>
      <c r="C308">
        <v>0.74134999999999995</v>
      </c>
      <c r="D308">
        <v>6.5161499999999997</v>
      </c>
      <c r="E308">
        <v>14180</v>
      </c>
      <c r="F308">
        <v>27.9895</v>
      </c>
      <c r="G308">
        <v>48.24</v>
      </c>
      <c r="I308">
        <f t="shared" si="83"/>
        <v>9.5005741851861281E-4</v>
      </c>
      <c r="J308">
        <f t="shared" si="81"/>
        <v>-1.6832749798008084E-3</v>
      </c>
      <c r="K308">
        <f t="shared" si="84"/>
        <v>8.7551551736053668E-4</v>
      </c>
      <c r="L308">
        <f t="shared" si="78"/>
        <v>3.8802074147237242E-4</v>
      </c>
      <c r="M308">
        <f t="shared" si="82"/>
        <v>1.6080042880117773E-4</v>
      </c>
      <c r="N308">
        <f t="shared" si="79"/>
        <v>7.260657608132437E-4</v>
      </c>
      <c r="P308" s="2">
        <f t="shared" si="76"/>
        <v>9.5005741851861281E-4</v>
      </c>
      <c r="Q308" s="2">
        <f t="shared" si="77"/>
        <v>8.4858996249661156E-4</v>
      </c>
      <c r="R308" s="2">
        <f t="shared" si="80"/>
        <v>1.0146745602200124E-4</v>
      </c>
      <c r="T308">
        <f t="shared" si="85"/>
        <v>-1.018268942797218E-3</v>
      </c>
      <c r="U308">
        <f t="shared" si="86"/>
        <v>1.3488905375336202E-4</v>
      </c>
      <c r="V308">
        <f t="shared" si="87"/>
        <v>2.9158322015310212E-4</v>
      </c>
      <c r="W308">
        <f t="shared" si="88"/>
        <v>-1.0578279266570956E-4</v>
      </c>
      <c r="X308">
        <f t="shared" si="89"/>
        <v>4.4659604494534655E-4</v>
      </c>
      <c r="Y308">
        <f t="shared" si="90"/>
        <v>-3.1094527363184632E-4</v>
      </c>
      <c r="AA308">
        <f t="shared" si="91"/>
        <v>-1.018268942797218E-3</v>
      </c>
      <c r="AB308">
        <f>SUMPRODUCT($J$1:$N$1,U308:Y308)</f>
        <v>1.7239667422888183E-4</v>
      </c>
      <c r="AC308">
        <f t="shared" si="92"/>
        <v>-1.1906656170261E-3</v>
      </c>
    </row>
    <row r="309" spans="1:29" x14ac:dyDescent="0.35">
      <c r="A309" s="1">
        <v>44173.587500000001</v>
      </c>
      <c r="B309">
        <v>1085.105</v>
      </c>
      <c r="C309">
        <v>0.74124999999999996</v>
      </c>
      <c r="D309">
        <v>6.5162000000000004</v>
      </c>
      <c r="E309">
        <v>14180</v>
      </c>
      <c r="F309">
        <v>27.99</v>
      </c>
      <c r="G309">
        <v>48.24</v>
      </c>
      <c r="I309">
        <f t="shared" si="83"/>
        <v>8.8549040949326141E-4</v>
      </c>
      <c r="J309">
        <f t="shared" si="81"/>
        <v>-1.8179369781848864E-3</v>
      </c>
      <c r="K309">
        <f t="shared" si="84"/>
        <v>8.8319547803927811E-4</v>
      </c>
      <c r="L309">
        <f t="shared" si="78"/>
        <v>3.8802074147237242E-4</v>
      </c>
      <c r="M309">
        <f t="shared" si="82"/>
        <v>1.7866714311232101E-4</v>
      </c>
      <c r="N309">
        <f t="shared" si="79"/>
        <v>7.260657608132437E-4</v>
      </c>
      <c r="P309" s="2">
        <f t="shared" si="76"/>
        <v>8.8549040949326141E-4</v>
      </c>
      <c r="Q309" s="2">
        <f t="shared" si="77"/>
        <v>8.7947579783182936E-4</v>
      </c>
      <c r="R309" s="2">
        <f t="shared" si="80"/>
        <v>6.0146116614320485E-6</v>
      </c>
      <c r="T309">
        <f t="shared" si="85"/>
        <v>-9.5382474507077486E-4</v>
      </c>
      <c r="U309">
        <f t="shared" si="86"/>
        <v>2.6981450252971939E-4</v>
      </c>
      <c r="V309">
        <f t="shared" si="87"/>
        <v>2.8390779902376373E-4</v>
      </c>
      <c r="W309">
        <f t="shared" si="88"/>
        <v>-1.0578279266570956E-4</v>
      </c>
      <c r="X309">
        <f t="shared" si="89"/>
        <v>4.2872454448028563E-4</v>
      </c>
      <c r="Y309">
        <f t="shared" si="90"/>
        <v>-3.1094527363184632E-4</v>
      </c>
      <c r="AA309">
        <f t="shared" si="91"/>
        <v>-9.5382474507077486E-4</v>
      </c>
      <c r="AB309">
        <f>SUMPRODUCT($J$1:$N$1,U309:Y309)</f>
        <v>1.4146730726620233E-4</v>
      </c>
      <c r="AC309">
        <f t="shared" si="92"/>
        <v>-1.0952920523369771E-3</v>
      </c>
    </row>
    <row r="310" spans="1:29" x14ac:dyDescent="0.35">
      <c r="A310" s="1">
        <v>44173.588194444441</v>
      </c>
      <c r="B310">
        <v>1085.0999999999999</v>
      </c>
      <c r="C310">
        <v>0.74129999999999996</v>
      </c>
      <c r="D310">
        <v>6.5164499999999999</v>
      </c>
      <c r="E310">
        <v>14181</v>
      </c>
      <c r="F310">
        <v>27.9895</v>
      </c>
      <c r="G310">
        <v>48.24</v>
      </c>
      <c r="I310">
        <f t="shared" si="83"/>
        <v>8.808784802769587E-4</v>
      </c>
      <c r="J310">
        <f t="shared" si="81"/>
        <v>-1.7506059789927919E-3</v>
      </c>
      <c r="K310">
        <f t="shared" si="84"/>
        <v>9.2159528143209712E-4</v>
      </c>
      <c r="L310">
        <f t="shared" si="78"/>
        <v>4.5856996719462195E-4</v>
      </c>
      <c r="M310">
        <f t="shared" si="82"/>
        <v>1.6080042880117773E-4</v>
      </c>
      <c r="N310">
        <f t="shared" si="79"/>
        <v>7.260657608132437E-4</v>
      </c>
      <c r="P310" s="2">
        <f t="shared" si="76"/>
        <v>8.808784802769587E-4</v>
      </c>
      <c r="Q310" s="2">
        <f t="shared" si="77"/>
        <v>8.8686120990668239E-4</v>
      </c>
      <c r="R310" s="2">
        <f t="shared" si="80"/>
        <v>-5.982729629723689E-6</v>
      </c>
      <c r="T310">
        <f t="shared" si="85"/>
        <v>-9.4922126992902367E-4</v>
      </c>
      <c r="U310">
        <f t="shared" si="86"/>
        <v>2.0234722784318038E-4</v>
      </c>
      <c r="V310">
        <f t="shared" si="87"/>
        <v>2.4553246015845964E-4</v>
      </c>
      <c r="W310">
        <f t="shared" si="88"/>
        <v>-1.7629222198711769E-4</v>
      </c>
      <c r="X310">
        <f t="shared" si="89"/>
        <v>4.4659604494534655E-4</v>
      </c>
      <c r="Y310">
        <f t="shared" si="90"/>
        <v>-3.1094527363184632E-4</v>
      </c>
      <c r="AA310">
        <f t="shared" si="91"/>
        <v>-9.4922126992902367E-4</v>
      </c>
      <c r="AB310">
        <f>SUMPRODUCT($J$1:$N$1,U310:Y310)</f>
        <v>1.3412063999613494E-4</v>
      </c>
      <c r="AC310">
        <f t="shared" si="92"/>
        <v>-1.0833419099251587E-3</v>
      </c>
    </row>
    <row r="311" spans="1:29" x14ac:dyDescent="0.35">
      <c r="A311" s="1">
        <v>44173.588888888888</v>
      </c>
      <c r="B311">
        <v>1085.0999999999999</v>
      </c>
      <c r="C311">
        <v>0.74150000000000005</v>
      </c>
      <c r="D311">
        <v>6.51525</v>
      </c>
      <c r="E311">
        <v>14182</v>
      </c>
      <c r="F311">
        <v>27.9895</v>
      </c>
      <c r="G311">
        <v>48.24</v>
      </c>
      <c r="I311">
        <f t="shared" si="83"/>
        <v>8.808784802769587E-4</v>
      </c>
      <c r="J311">
        <f t="shared" si="81"/>
        <v>-1.4812819822246359E-3</v>
      </c>
      <c r="K311">
        <f t="shared" si="84"/>
        <v>7.3727622514585534E-4</v>
      </c>
      <c r="L311">
        <f t="shared" si="78"/>
        <v>5.2911919291687148E-4</v>
      </c>
      <c r="M311">
        <f t="shared" si="82"/>
        <v>1.6080042880117773E-4</v>
      </c>
      <c r="N311">
        <f t="shared" si="79"/>
        <v>7.260657608132437E-4</v>
      </c>
      <c r="P311" s="2">
        <f t="shared" si="76"/>
        <v>8.808784802769587E-4</v>
      </c>
      <c r="Q311" s="2">
        <f t="shared" si="77"/>
        <v>7.6966498530216753E-4</v>
      </c>
      <c r="R311" s="2">
        <f t="shared" si="80"/>
        <v>1.1121349497479117E-4</v>
      </c>
      <c r="T311">
        <f t="shared" si="85"/>
        <v>-9.4922126992902367E-4</v>
      </c>
      <c r="U311">
        <f t="shared" si="86"/>
        <v>-6.7430883344599124E-5</v>
      </c>
      <c r="V311">
        <f t="shared" si="87"/>
        <v>4.2976094547397814E-4</v>
      </c>
      <c r="W311">
        <f t="shared" si="88"/>
        <v>-2.4679170779862147E-4</v>
      </c>
      <c r="X311">
        <f t="shared" si="89"/>
        <v>4.4659604494534655E-4</v>
      </c>
      <c r="Y311">
        <f t="shared" si="90"/>
        <v>-3.1094527363184632E-4</v>
      </c>
      <c r="AA311">
        <f t="shared" si="91"/>
        <v>-9.4922126992902367E-4</v>
      </c>
      <c r="AB311">
        <f>SUMPRODUCT($J$1:$N$1,U311:Y311)</f>
        <v>2.5135906384897211E-4</v>
      </c>
      <c r="AC311">
        <f t="shared" si="92"/>
        <v>-1.2005803337779958E-3</v>
      </c>
    </row>
    <row r="312" spans="1:29" x14ac:dyDescent="0.35">
      <c r="A312" s="1">
        <v>44173.589583333334</v>
      </c>
      <c r="B312">
        <v>1085.105</v>
      </c>
      <c r="C312">
        <v>0.74145000000000005</v>
      </c>
      <c r="D312">
        <v>6.5158500000000004</v>
      </c>
      <c r="E312">
        <v>14181</v>
      </c>
      <c r="F312">
        <v>27.9895</v>
      </c>
      <c r="G312">
        <v>48.24</v>
      </c>
      <c r="I312">
        <f t="shared" si="83"/>
        <v>8.8549040949326141E-4</v>
      </c>
      <c r="J312">
        <f t="shared" si="81"/>
        <v>-1.5486129814166194E-3</v>
      </c>
      <c r="K312">
        <f t="shared" si="84"/>
        <v>8.2943575328897623E-4</v>
      </c>
      <c r="L312">
        <f t="shared" si="78"/>
        <v>4.5856996719462195E-4</v>
      </c>
      <c r="M312">
        <f t="shared" si="82"/>
        <v>1.6080042880117773E-4</v>
      </c>
      <c r="N312">
        <f t="shared" si="79"/>
        <v>7.260657608132437E-4</v>
      </c>
      <c r="P312" s="2">
        <f t="shared" si="76"/>
        <v>8.8549040949326141E-4</v>
      </c>
      <c r="Q312" s="2">
        <f t="shared" si="77"/>
        <v>8.133936986122795E-4</v>
      </c>
      <c r="R312" s="2">
        <f t="shared" si="80"/>
        <v>7.209671088098191E-5</v>
      </c>
      <c r="T312">
        <f t="shared" si="85"/>
        <v>-9.5382474507077486E-4</v>
      </c>
      <c r="U312">
        <f t="shared" si="86"/>
        <v>0</v>
      </c>
      <c r="V312">
        <f t="shared" si="87"/>
        <v>3.3763822064636351E-4</v>
      </c>
      <c r="W312">
        <f t="shared" si="88"/>
        <v>-1.7629222198711769E-4</v>
      </c>
      <c r="X312">
        <f t="shared" si="89"/>
        <v>4.4659604494534655E-4</v>
      </c>
      <c r="Y312">
        <f t="shared" si="90"/>
        <v>-3.1094527363184632E-4</v>
      </c>
      <c r="AA312">
        <f t="shared" si="91"/>
        <v>-9.5382474507077486E-4</v>
      </c>
      <c r="AB312">
        <f>SUMPRODUCT($J$1:$N$1,U312:Y312)</f>
        <v>2.0762437989059284E-4</v>
      </c>
      <c r="AC312">
        <f t="shared" si="92"/>
        <v>-1.1614491249613678E-3</v>
      </c>
    </row>
    <row r="313" spans="1:29" x14ac:dyDescent="0.35">
      <c r="A313" s="1">
        <v>44173.590277777781</v>
      </c>
      <c r="B313">
        <v>1085.0999999999999</v>
      </c>
      <c r="C313">
        <v>0.74145000000000005</v>
      </c>
      <c r="D313">
        <v>6.5149999999999997</v>
      </c>
      <c r="E313">
        <v>14180</v>
      </c>
      <c r="F313">
        <v>27.9895</v>
      </c>
      <c r="G313">
        <v>48.234999999999999</v>
      </c>
      <c r="I313">
        <f t="shared" si="83"/>
        <v>8.808784802769587E-4</v>
      </c>
      <c r="J313">
        <f t="shared" si="81"/>
        <v>-1.5486129814166194E-3</v>
      </c>
      <c r="K313">
        <f t="shared" si="84"/>
        <v>6.9887642175281428E-4</v>
      </c>
      <c r="L313">
        <f t="shared" si="78"/>
        <v>3.8802074147237242E-4</v>
      </c>
      <c r="M313">
        <f t="shared" si="82"/>
        <v>1.6080042880117773E-4</v>
      </c>
      <c r="N313">
        <f t="shared" si="79"/>
        <v>6.2234208069700259E-4</v>
      </c>
      <c r="P313" s="2">
        <f t="shared" si="76"/>
        <v>8.808784802769587E-4</v>
      </c>
      <c r="Q313" s="2">
        <f t="shared" si="77"/>
        <v>7.3501502941643044E-4</v>
      </c>
      <c r="R313" s="2">
        <f t="shared" si="80"/>
        <v>1.4586345086052826E-4</v>
      </c>
      <c r="T313">
        <f t="shared" si="85"/>
        <v>-9.4922126992902367E-4</v>
      </c>
      <c r="U313">
        <f t="shared" si="86"/>
        <v>0</v>
      </c>
      <c r="V313">
        <f t="shared" si="87"/>
        <v>4.6815042210290869E-4</v>
      </c>
      <c r="W313">
        <f t="shared" si="88"/>
        <v>-1.0578279266570956E-4</v>
      </c>
      <c r="X313">
        <f t="shared" si="89"/>
        <v>4.4659604494534655E-4</v>
      </c>
      <c r="Y313">
        <f t="shared" si="90"/>
        <v>-2.0731833730691651E-4</v>
      </c>
      <c r="AA313">
        <f t="shared" si="91"/>
        <v>-9.4922126992902367E-4</v>
      </c>
      <c r="AB313">
        <f>SUMPRODUCT($J$1:$N$1,U313:Y313)</f>
        <v>2.8596468513295345E-4</v>
      </c>
      <c r="AC313">
        <f t="shared" si="92"/>
        <v>-1.2351859550619772E-3</v>
      </c>
    </row>
    <row r="314" spans="1:29" x14ac:dyDescent="0.35">
      <c r="A314" s="1">
        <v>44173.59097222222</v>
      </c>
      <c r="B314">
        <v>1085.0999999999999</v>
      </c>
      <c r="C314">
        <v>0.74160000000000004</v>
      </c>
      <c r="D314">
        <v>6.5148000000000001</v>
      </c>
      <c r="E314">
        <v>14180</v>
      </c>
      <c r="F314">
        <v>27.9895</v>
      </c>
      <c r="G314">
        <v>48.234999999999999</v>
      </c>
      <c r="I314">
        <f t="shared" si="83"/>
        <v>8.808784802769587E-4</v>
      </c>
      <c r="J314">
        <f t="shared" si="81"/>
        <v>-1.3466199838405579E-3</v>
      </c>
      <c r="K314">
        <f t="shared" si="84"/>
        <v>6.6815657903829262E-4</v>
      </c>
      <c r="L314">
        <f t="shared" si="78"/>
        <v>3.8802074147237242E-4</v>
      </c>
      <c r="M314">
        <f t="shared" si="82"/>
        <v>1.6080042880117773E-4</v>
      </c>
      <c r="N314">
        <f t="shared" si="79"/>
        <v>6.2234208069700259E-4</v>
      </c>
      <c r="P314" s="2">
        <f t="shared" si="76"/>
        <v>8.808784802769587E-4</v>
      </c>
      <c r="Q314" s="2">
        <f t="shared" si="77"/>
        <v>6.8796481400780062E-4</v>
      </c>
      <c r="R314" s="2">
        <f t="shared" si="80"/>
        <v>1.9291366626915808E-4</v>
      </c>
      <c r="T314">
        <f t="shared" si="85"/>
        <v>-9.4922126992902367E-4</v>
      </c>
      <c r="U314">
        <f t="shared" si="86"/>
        <v>-2.0226537216827545E-4</v>
      </c>
      <c r="V314">
        <f t="shared" si="87"/>
        <v>4.9886412476207731E-4</v>
      </c>
      <c r="W314">
        <f t="shared" si="88"/>
        <v>-1.0578279266570956E-4</v>
      </c>
      <c r="X314">
        <f t="shared" si="89"/>
        <v>4.4659604494534655E-4</v>
      </c>
      <c r="Y314">
        <f t="shared" si="90"/>
        <v>-2.0731833730691651E-4</v>
      </c>
      <c r="AA314">
        <f t="shared" si="91"/>
        <v>-9.4922126992902367E-4</v>
      </c>
      <c r="AB314">
        <f>SUMPRODUCT($J$1:$N$1,U314:Y314)</f>
        <v>3.3305789367614398E-4</v>
      </c>
      <c r="AC314">
        <f t="shared" si="92"/>
        <v>-1.2822791636051677E-3</v>
      </c>
    </row>
    <row r="315" spans="1:29" x14ac:dyDescent="0.35">
      <c r="A315" s="1">
        <v>44173.591666666667</v>
      </c>
      <c r="B315">
        <v>1085.1099999999999</v>
      </c>
      <c r="C315">
        <v>0.74155000000000004</v>
      </c>
      <c r="D315">
        <v>6.5146499999999996</v>
      </c>
      <c r="E315">
        <v>14180</v>
      </c>
      <c r="F315">
        <v>27.9895</v>
      </c>
      <c r="G315">
        <v>48.234999999999999</v>
      </c>
      <c r="I315">
        <f t="shared" si="83"/>
        <v>8.9010233870912003E-4</v>
      </c>
      <c r="J315">
        <f t="shared" si="81"/>
        <v>-1.4139509830325414E-3</v>
      </c>
      <c r="K315">
        <f t="shared" si="84"/>
        <v>6.451166970025124E-4</v>
      </c>
      <c r="L315">
        <f t="shared" si="78"/>
        <v>3.8802074147237242E-4</v>
      </c>
      <c r="M315">
        <f t="shared" si="82"/>
        <v>1.6080042880117773E-4</v>
      </c>
      <c r="N315">
        <f t="shared" si="79"/>
        <v>6.2234208069700259E-4</v>
      </c>
      <c r="P315" s="2">
        <f t="shared" si="76"/>
        <v>8.9010233870912003E-4</v>
      </c>
      <c r="Q315" s="2">
        <f t="shared" si="77"/>
        <v>6.8933885053916509E-4</v>
      </c>
      <c r="R315" s="2">
        <f t="shared" si="80"/>
        <v>2.0076348816995494E-4</v>
      </c>
      <c r="T315">
        <f t="shared" si="85"/>
        <v>-9.5842817778835077E-4</v>
      </c>
      <c r="U315">
        <f t="shared" si="86"/>
        <v>-1.3485267345425545E-4</v>
      </c>
      <c r="V315">
        <f t="shared" si="87"/>
        <v>5.2190063932822106E-4</v>
      </c>
      <c r="W315">
        <f t="shared" si="88"/>
        <v>-1.0578279266570956E-4</v>
      </c>
      <c r="X315">
        <f t="shared" si="89"/>
        <v>4.4659604494534655E-4</v>
      </c>
      <c r="Y315">
        <f t="shared" si="90"/>
        <v>-2.0731833730691651E-4</v>
      </c>
      <c r="AA315">
        <f t="shared" si="91"/>
        <v>-9.5842817778835077E-4</v>
      </c>
      <c r="AB315">
        <f>SUMPRODUCT($J$1:$N$1,U315:Y315)</f>
        <v>3.3166872142911835E-4</v>
      </c>
      <c r="AC315">
        <f t="shared" si="92"/>
        <v>-1.2900968992174691E-3</v>
      </c>
    </row>
    <row r="316" spans="1:29" x14ac:dyDescent="0.35">
      <c r="A316" s="1">
        <v>44173.592361111114</v>
      </c>
      <c r="B316">
        <v>1085.135</v>
      </c>
      <c r="C316">
        <v>0.74160000000000004</v>
      </c>
      <c r="D316">
        <v>6.5143500000000003</v>
      </c>
      <c r="E316">
        <v>14180</v>
      </c>
      <c r="F316">
        <v>27.9895</v>
      </c>
      <c r="G316">
        <v>48.225000000000001</v>
      </c>
      <c r="I316">
        <f t="shared" si="83"/>
        <v>9.1316198478996746E-4</v>
      </c>
      <c r="J316">
        <f t="shared" si="81"/>
        <v>-1.3466199838405579E-3</v>
      </c>
      <c r="K316">
        <f t="shared" si="84"/>
        <v>5.9903693293095195E-4</v>
      </c>
      <c r="L316">
        <f t="shared" si="78"/>
        <v>3.8802074147237242E-4</v>
      </c>
      <c r="M316">
        <f t="shared" si="82"/>
        <v>1.6080042880117773E-4</v>
      </c>
      <c r="N316">
        <f t="shared" si="79"/>
        <v>4.1489472046474241E-4</v>
      </c>
      <c r="P316" s="2">
        <f t="shared" si="76"/>
        <v>9.1316198478996746E-4</v>
      </c>
      <c r="Q316" s="2">
        <f t="shared" si="77"/>
        <v>6.2811703127370127E-4</v>
      </c>
      <c r="R316" s="2">
        <f t="shared" si="80"/>
        <v>2.8504495351626619E-4</v>
      </c>
      <c r="T316">
        <f t="shared" si="85"/>
        <v>-9.814447050368047E-4</v>
      </c>
      <c r="U316">
        <f t="shared" si="86"/>
        <v>-2.0226537216827545E-4</v>
      </c>
      <c r="V316">
        <f t="shared" si="87"/>
        <v>5.6797685110554497E-4</v>
      </c>
      <c r="W316">
        <f t="shared" si="88"/>
        <v>-1.0578279266570956E-4</v>
      </c>
      <c r="X316">
        <f t="shared" si="89"/>
        <v>4.4659604494534655E-4</v>
      </c>
      <c r="Y316">
        <f t="shared" si="90"/>
        <v>0</v>
      </c>
      <c r="AA316">
        <f t="shared" si="91"/>
        <v>-9.814447050368047E-4</v>
      </c>
      <c r="AB316">
        <f>SUMPRODUCT($J$1:$N$1,U316:Y316)</f>
        <v>3.9288396264835807E-4</v>
      </c>
      <c r="AC316">
        <f t="shared" si="92"/>
        <v>-1.3743286676851628E-3</v>
      </c>
    </row>
    <row r="317" spans="1:29" x14ac:dyDescent="0.35">
      <c r="A317" s="1">
        <v>44173.593055555553</v>
      </c>
      <c r="B317">
        <v>1085.3499999999999</v>
      </c>
      <c r="C317">
        <v>0.74155000000000004</v>
      </c>
      <c r="D317">
        <v>6.5151500000000002</v>
      </c>
      <c r="E317">
        <v>14180</v>
      </c>
      <c r="F317">
        <v>27.9895</v>
      </c>
      <c r="G317">
        <v>48.225000000000001</v>
      </c>
      <c r="I317">
        <f t="shared" si="83"/>
        <v>1.1114749410825464E-3</v>
      </c>
      <c r="J317">
        <f t="shared" si="81"/>
        <v>-1.4139509830325414E-3</v>
      </c>
      <c r="K317">
        <f t="shared" si="84"/>
        <v>7.219163037885945E-4</v>
      </c>
      <c r="L317">
        <f t="shared" si="78"/>
        <v>3.8802074147237242E-4</v>
      </c>
      <c r="M317">
        <f t="shared" si="82"/>
        <v>1.6080042880117773E-4</v>
      </c>
      <c r="N317">
        <f t="shared" si="79"/>
        <v>4.1489472046474241E-4</v>
      </c>
      <c r="P317" s="2">
        <f t="shared" si="76"/>
        <v>1.1114749410825464E-3</v>
      </c>
      <c r="Q317" s="2">
        <f t="shared" si="77"/>
        <v>6.9223214553394664E-4</v>
      </c>
      <c r="R317" s="2">
        <f t="shared" si="80"/>
        <v>4.1924279554859977E-4</v>
      </c>
      <c r="T317">
        <f t="shared" si="85"/>
        <v>-1.1793430690560935E-3</v>
      </c>
      <c r="U317">
        <f t="shared" si="86"/>
        <v>-1.3485267345425545E-4</v>
      </c>
      <c r="V317">
        <f t="shared" si="87"/>
        <v>4.451163825851534E-4</v>
      </c>
      <c r="W317">
        <f t="shared" si="88"/>
        <v>-1.0578279266570956E-4</v>
      </c>
      <c r="X317">
        <f t="shared" si="89"/>
        <v>4.4659604494534655E-4</v>
      </c>
      <c r="Y317">
        <f t="shared" si="90"/>
        <v>0</v>
      </c>
      <c r="AA317">
        <f t="shared" si="91"/>
        <v>-1.1793430690560935E-3</v>
      </c>
      <c r="AB317">
        <f>SUMPRODUCT($J$1:$N$1,U317:Y317)</f>
        <v>3.2876328804826529E-4</v>
      </c>
      <c r="AC317">
        <f t="shared" si="92"/>
        <v>-1.5081063571043588E-3</v>
      </c>
    </row>
    <row r="318" spans="1:29" x14ac:dyDescent="0.35">
      <c r="A318" s="1">
        <v>44173.59375</v>
      </c>
      <c r="B318">
        <v>1085.22</v>
      </c>
      <c r="C318">
        <v>0.74165000000000003</v>
      </c>
      <c r="D318">
        <v>6.5148999999999999</v>
      </c>
      <c r="E318">
        <v>14180</v>
      </c>
      <c r="F318">
        <v>27.9895</v>
      </c>
      <c r="G318">
        <v>48.225000000000001</v>
      </c>
      <c r="I318">
        <f t="shared" si="83"/>
        <v>9.9156478146378291E-4</v>
      </c>
      <c r="J318">
        <f t="shared" si="81"/>
        <v>-1.2792889846485744E-3</v>
      </c>
      <c r="K318">
        <f t="shared" si="84"/>
        <v>6.8351650039555345E-4</v>
      </c>
      <c r="L318">
        <f t="shared" si="78"/>
        <v>3.8802074147237242E-4</v>
      </c>
      <c r="M318">
        <f t="shared" si="82"/>
        <v>1.6080042880117773E-4</v>
      </c>
      <c r="N318">
        <f t="shared" si="79"/>
        <v>4.1489472046474241E-4</v>
      </c>
      <c r="P318" s="2">
        <f t="shared" si="76"/>
        <v>9.9156478146378291E-4</v>
      </c>
      <c r="Q318" s="2">
        <f t="shared" si="77"/>
        <v>6.5316029062818619E-4</v>
      </c>
      <c r="R318" s="2">
        <f t="shared" si="80"/>
        <v>3.3840449083559672E-4</v>
      </c>
      <c r="T318">
        <f t="shared" si="85"/>
        <v>-1.0596929654816956E-3</v>
      </c>
      <c r="U318">
        <f t="shared" si="86"/>
        <v>-2.6966898132541051E-4</v>
      </c>
      <c r="V318">
        <f t="shared" si="87"/>
        <v>4.8350703771360415E-4</v>
      </c>
      <c r="W318">
        <f t="shared" si="88"/>
        <v>-1.0578279266570956E-4</v>
      </c>
      <c r="X318">
        <f t="shared" si="89"/>
        <v>4.4659604494534655E-4</v>
      </c>
      <c r="Y318">
        <f t="shared" si="90"/>
        <v>0</v>
      </c>
      <c r="AA318">
        <f t="shared" si="91"/>
        <v>-1.0596929654816956E-3</v>
      </c>
      <c r="AB318">
        <f>SUMPRODUCT($J$1:$N$1,U318:Y318)</f>
        <v>3.6785706221587413E-4</v>
      </c>
      <c r="AC318">
        <f t="shared" si="92"/>
        <v>-1.4275500276975696E-3</v>
      </c>
    </row>
    <row r="319" spans="1:29" x14ac:dyDescent="0.35">
      <c r="A319" s="1">
        <v>44173.594444444447</v>
      </c>
      <c r="B319">
        <v>1085.2</v>
      </c>
      <c r="C319">
        <v>0.74175000000000002</v>
      </c>
      <c r="D319">
        <v>6.5148000000000001</v>
      </c>
      <c r="E319">
        <v>14180</v>
      </c>
      <c r="F319">
        <v>27.9895</v>
      </c>
      <c r="G319">
        <v>48.225000000000001</v>
      </c>
      <c r="I319">
        <f t="shared" si="83"/>
        <v>9.7311706459946024E-4</v>
      </c>
      <c r="J319">
        <f t="shared" si="81"/>
        <v>-1.1446269862644964E-3</v>
      </c>
      <c r="K319">
        <f t="shared" si="84"/>
        <v>6.6815657903829262E-4</v>
      </c>
      <c r="L319">
        <f t="shared" si="78"/>
        <v>3.8802074147237242E-4</v>
      </c>
      <c r="M319">
        <f t="shared" si="82"/>
        <v>1.6080042880117773E-4</v>
      </c>
      <c r="N319">
        <f t="shared" si="79"/>
        <v>4.1489472046474241E-4</v>
      </c>
      <c r="P319" s="2">
        <f t="shared" si="76"/>
        <v>9.7311706459946024E-4</v>
      </c>
      <c r="Q319" s="2">
        <f t="shared" si="77"/>
        <v>6.2399492167958877E-4</v>
      </c>
      <c r="R319" s="2">
        <f t="shared" si="80"/>
        <v>3.4912214291987146E-4</v>
      </c>
      <c r="T319">
        <f t="shared" si="85"/>
        <v>-1.0412827128640778E-3</v>
      </c>
      <c r="U319">
        <f t="shared" si="86"/>
        <v>-4.0444893832147777E-4</v>
      </c>
      <c r="V319">
        <f t="shared" si="87"/>
        <v>4.9886412476207731E-4</v>
      </c>
      <c r="W319">
        <f t="shared" si="88"/>
        <v>-1.0578279266570956E-4</v>
      </c>
      <c r="X319">
        <f t="shared" si="89"/>
        <v>4.4659604494534655E-4</v>
      </c>
      <c r="Y319">
        <f t="shared" si="90"/>
        <v>0</v>
      </c>
      <c r="AA319">
        <f t="shared" si="91"/>
        <v>-1.0412827128640778E-3</v>
      </c>
      <c r="AB319">
        <f>SUMPRODUCT($J$1:$N$1,U319:Y319)</f>
        <v>3.9704097508097482E-4</v>
      </c>
      <c r="AC319">
        <f t="shared" si="92"/>
        <v>-1.4383236879450525E-3</v>
      </c>
    </row>
    <row r="320" spans="1:29" x14ac:dyDescent="0.35">
      <c r="A320" s="1">
        <v>44173.595138888886</v>
      </c>
      <c r="B320">
        <v>1085.2049999999999</v>
      </c>
      <c r="C320">
        <v>0.74160000000000004</v>
      </c>
      <c r="D320">
        <v>6.5149499999999998</v>
      </c>
      <c r="E320">
        <v>14180</v>
      </c>
      <c r="F320">
        <v>27.9895</v>
      </c>
      <c r="G320">
        <v>48.225000000000001</v>
      </c>
      <c r="I320">
        <f t="shared" si="83"/>
        <v>9.7772899381531886E-4</v>
      </c>
      <c r="J320">
        <f t="shared" si="81"/>
        <v>-1.3466199838405579E-3</v>
      </c>
      <c r="K320">
        <f t="shared" si="84"/>
        <v>6.9119646107407284E-4</v>
      </c>
      <c r="L320">
        <f t="shared" si="78"/>
        <v>3.8802074147237242E-4</v>
      </c>
      <c r="M320">
        <f t="shared" si="82"/>
        <v>1.6080042880117773E-4</v>
      </c>
      <c r="N320">
        <f t="shared" si="79"/>
        <v>4.1489472046474241E-4</v>
      </c>
      <c r="P320" s="2">
        <f t="shared" si="76"/>
        <v>9.7772899381531886E-4</v>
      </c>
      <c r="Q320" s="2">
        <f t="shared" si="77"/>
        <v>6.6774297510242798E-4</v>
      </c>
      <c r="R320" s="2">
        <f t="shared" si="80"/>
        <v>3.0998601871289088E-4</v>
      </c>
      <c r="T320">
        <f t="shared" si="85"/>
        <v>-1.0458853396362322E-3</v>
      </c>
      <c r="U320">
        <f t="shared" si="86"/>
        <v>-2.0226537216827545E-4</v>
      </c>
      <c r="V320">
        <f t="shared" si="87"/>
        <v>4.7582867097983872E-4</v>
      </c>
      <c r="W320">
        <f t="shared" si="88"/>
        <v>-1.0578279266570956E-4</v>
      </c>
      <c r="X320">
        <f t="shared" si="89"/>
        <v>4.4659604494534655E-4</v>
      </c>
      <c r="Y320">
        <f t="shared" si="90"/>
        <v>0</v>
      </c>
      <c r="AA320">
        <f t="shared" si="91"/>
        <v>-1.0458853396362322E-3</v>
      </c>
      <c r="AB320">
        <f>SUMPRODUCT($J$1:$N$1,U320:Y320)</f>
        <v>3.5326289814041015E-4</v>
      </c>
      <c r="AC320">
        <f t="shared" si="92"/>
        <v>-1.3991482377766424E-3</v>
      </c>
    </row>
    <row r="321" spans="1:29" x14ac:dyDescent="0.35">
      <c r="A321" s="1">
        <v>44173.595833333333</v>
      </c>
      <c r="B321">
        <v>1085.2</v>
      </c>
      <c r="C321">
        <v>0.74165000000000003</v>
      </c>
      <c r="D321">
        <v>6.5143500000000003</v>
      </c>
      <c r="E321">
        <v>14180</v>
      </c>
      <c r="F321">
        <v>27.9895</v>
      </c>
      <c r="G321">
        <v>48.225000000000001</v>
      </c>
      <c r="I321">
        <f t="shared" si="83"/>
        <v>9.7311706459946024E-4</v>
      </c>
      <c r="J321">
        <f t="shared" si="81"/>
        <v>-1.2792889846485744E-3</v>
      </c>
      <c r="K321">
        <f t="shared" si="84"/>
        <v>5.9903693293095195E-4</v>
      </c>
      <c r="L321">
        <f t="shared" si="78"/>
        <v>3.8802074147237242E-4</v>
      </c>
      <c r="M321">
        <f t="shared" si="82"/>
        <v>1.6080042880117773E-4</v>
      </c>
      <c r="N321">
        <f t="shared" si="79"/>
        <v>4.1489472046474241E-4</v>
      </c>
      <c r="P321" s="2">
        <f t="shared" si="76"/>
        <v>9.7311706459946024E-4</v>
      </c>
      <c r="Q321" s="2">
        <f t="shared" si="77"/>
        <v>6.168365087851549E-4</v>
      </c>
      <c r="R321" s="2">
        <f t="shared" si="80"/>
        <v>3.5628055581430533E-4</v>
      </c>
      <c r="T321">
        <f t="shared" si="85"/>
        <v>-1.0412827128640778E-3</v>
      </c>
      <c r="U321">
        <f t="shared" si="86"/>
        <v>-2.6966898132541051E-4</v>
      </c>
      <c r="V321">
        <f t="shared" si="87"/>
        <v>5.6797685110554497E-4</v>
      </c>
      <c r="W321">
        <f t="shared" si="88"/>
        <v>-1.0578279266570956E-4</v>
      </c>
      <c r="X321">
        <f t="shared" si="89"/>
        <v>4.4659604494534655E-4</v>
      </c>
      <c r="Y321">
        <f t="shared" si="90"/>
        <v>0</v>
      </c>
      <c r="AA321">
        <f t="shared" si="91"/>
        <v>-1.0412827128640778E-3</v>
      </c>
      <c r="AB321">
        <f>SUMPRODUCT($J$1:$N$1,U321:Y321)</f>
        <v>4.0417665008848111E-4</v>
      </c>
      <c r="AC321">
        <f t="shared" si="92"/>
        <v>-1.4454593629525589E-3</v>
      </c>
    </row>
    <row r="322" spans="1:29" x14ac:dyDescent="0.35">
      <c r="A322" s="1">
        <v>44173.59652777778</v>
      </c>
      <c r="B322">
        <v>1085.2049999999999</v>
      </c>
      <c r="C322">
        <v>0.74150000000000005</v>
      </c>
      <c r="D322">
        <v>6.5157499999999997</v>
      </c>
      <c r="E322">
        <v>14180</v>
      </c>
      <c r="F322">
        <v>27.9895</v>
      </c>
      <c r="G322">
        <v>48.225000000000001</v>
      </c>
      <c r="I322">
        <f t="shared" si="83"/>
        <v>9.7772899381531886E-4</v>
      </c>
      <c r="J322">
        <f t="shared" si="81"/>
        <v>-1.4812819822246359E-3</v>
      </c>
      <c r="K322">
        <f t="shared" si="84"/>
        <v>8.140758319317154E-4</v>
      </c>
      <c r="L322">
        <f t="shared" si="78"/>
        <v>3.8802074147237242E-4</v>
      </c>
      <c r="M322">
        <f t="shared" si="82"/>
        <v>1.6080042880117773E-4</v>
      </c>
      <c r="N322">
        <f t="shared" si="79"/>
        <v>4.1489472046474241E-4</v>
      </c>
      <c r="P322" s="2">
        <f t="shared" si="76"/>
        <v>9.7772899381531886E-4</v>
      </c>
      <c r="Q322" s="2">
        <f t="shared" si="77"/>
        <v>7.4313861185123836E-4</v>
      </c>
      <c r="R322" s="2">
        <f t="shared" si="80"/>
        <v>2.345903819640805E-4</v>
      </c>
      <c r="T322">
        <f t="shared" si="85"/>
        <v>-1.0458853396362322E-3</v>
      </c>
      <c r="U322">
        <f t="shared" si="86"/>
        <v>-6.7430883344599124E-5</v>
      </c>
      <c r="V322">
        <f t="shared" si="87"/>
        <v>3.5299082991202546E-4</v>
      </c>
      <c r="W322">
        <f t="shared" si="88"/>
        <v>-1.0578279266570956E-4</v>
      </c>
      <c r="X322">
        <f t="shared" si="89"/>
        <v>4.4659604494534655E-4</v>
      </c>
      <c r="Y322">
        <f t="shared" si="90"/>
        <v>0</v>
      </c>
      <c r="AA322">
        <f t="shared" si="91"/>
        <v>-1.0458853396362322E-3</v>
      </c>
      <c r="AB322">
        <f>SUMPRODUCT($J$1:$N$1,U322:Y322)</f>
        <v>2.7785621924711736E-4</v>
      </c>
      <c r="AC322">
        <f t="shared" si="92"/>
        <v>-1.3237415588833496E-3</v>
      </c>
    </row>
    <row r="323" spans="1:29" x14ac:dyDescent="0.35">
      <c r="A323" s="1">
        <v>44173.597222222219</v>
      </c>
      <c r="B323">
        <v>1085.2049999999999</v>
      </c>
      <c r="C323">
        <v>0.74155000000000004</v>
      </c>
      <c r="D323">
        <v>6.5159000000000002</v>
      </c>
      <c r="E323">
        <v>14180</v>
      </c>
      <c r="F323">
        <v>27.9895</v>
      </c>
      <c r="G323">
        <v>48.225000000000001</v>
      </c>
      <c r="I323">
        <f t="shared" si="83"/>
        <v>9.7772899381531886E-4</v>
      </c>
      <c r="J323">
        <f t="shared" si="81"/>
        <v>-1.4139509830325414E-3</v>
      </c>
      <c r="K323">
        <f t="shared" si="84"/>
        <v>8.3711571396771767E-4</v>
      </c>
      <c r="L323">
        <f t="shared" si="78"/>
        <v>3.8802074147237242E-4</v>
      </c>
      <c r="M323">
        <f t="shared" si="82"/>
        <v>1.6080042880117773E-4</v>
      </c>
      <c r="N323">
        <f t="shared" si="79"/>
        <v>4.1489472046474241E-4</v>
      </c>
      <c r="P323" s="2">
        <f t="shared" si="76"/>
        <v>9.7772899381531886E-4</v>
      </c>
      <c r="Q323" s="2">
        <f t="shared" si="77"/>
        <v>7.4176457531995065E-4</v>
      </c>
      <c r="R323" s="2">
        <f t="shared" si="80"/>
        <v>2.3596441849536821E-4</v>
      </c>
      <c r="T323">
        <f t="shared" si="85"/>
        <v>-1.0458853396362322E-3</v>
      </c>
      <c r="U323">
        <f t="shared" si="86"/>
        <v>-1.3485267345425545E-4</v>
      </c>
      <c r="V323">
        <f t="shared" si="87"/>
        <v>3.2996209272684318E-4</v>
      </c>
      <c r="W323">
        <f t="shared" si="88"/>
        <v>-1.0578279266570956E-4</v>
      </c>
      <c r="X323">
        <f t="shared" si="89"/>
        <v>4.4659604494534655E-4</v>
      </c>
      <c r="Y323">
        <f t="shared" si="90"/>
        <v>0</v>
      </c>
      <c r="AA323">
        <f t="shared" si="91"/>
        <v>-1.0458853396362322E-3</v>
      </c>
      <c r="AB323">
        <f>SUMPRODUCT($J$1:$N$1,U323:Y323)</f>
        <v>2.7925025870119695E-4</v>
      </c>
      <c r="AC323">
        <f t="shared" si="92"/>
        <v>-1.3251355983374292E-3</v>
      </c>
    </row>
    <row r="324" spans="1:29" x14ac:dyDescent="0.35">
      <c r="A324" s="1">
        <v>44173.597916666666</v>
      </c>
      <c r="B324">
        <v>1085.2</v>
      </c>
      <c r="C324">
        <v>0.74155000000000004</v>
      </c>
      <c r="D324">
        <v>6.5156499999999999</v>
      </c>
      <c r="E324">
        <v>14180</v>
      </c>
      <c r="F324">
        <v>27.9895</v>
      </c>
      <c r="G324">
        <v>48.225000000000001</v>
      </c>
      <c r="I324">
        <f t="shared" si="83"/>
        <v>9.7311706459946024E-4</v>
      </c>
      <c r="J324">
        <f t="shared" si="81"/>
        <v>-1.4139509830325414E-3</v>
      </c>
      <c r="K324">
        <f t="shared" si="84"/>
        <v>7.9871591057467661E-4</v>
      </c>
      <c r="L324">
        <f t="shared" si="78"/>
        <v>3.8802074147237242E-4</v>
      </c>
      <c r="M324">
        <f t="shared" si="82"/>
        <v>1.6080042880117773E-4</v>
      </c>
      <c r="N324">
        <f t="shared" si="79"/>
        <v>4.1489472046474241E-4</v>
      </c>
      <c r="P324" s="2">
        <f t="shared" ref="P324:P387" si="93">I324</f>
        <v>9.7311706459946024E-4</v>
      </c>
      <c r="Q324" s="2">
        <f t="shared" ref="Q324:Q387" si="94">SUMPRODUCT($J$1:$N$1, J324:N324)</f>
        <v>7.2525376539128272E-4</v>
      </c>
      <c r="R324" s="2">
        <f t="shared" si="80"/>
        <v>2.4786329920817752E-4</v>
      </c>
      <c r="T324">
        <f t="shared" si="85"/>
        <v>-1.0412827128640778E-3</v>
      </c>
      <c r="U324">
        <f t="shared" si="86"/>
        <v>-1.3485267345425545E-4</v>
      </c>
      <c r="V324">
        <f t="shared" si="87"/>
        <v>3.6834391043094605E-4</v>
      </c>
      <c r="W324">
        <f t="shared" si="88"/>
        <v>-1.0578279266570956E-4</v>
      </c>
      <c r="X324">
        <f t="shared" si="89"/>
        <v>4.4659604494534655E-4</v>
      </c>
      <c r="Y324">
        <f t="shared" si="90"/>
        <v>0</v>
      </c>
      <c r="AA324">
        <f t="shared" si="91"/>
        <v>-1.0412827128640778E-3</v>
      </c>
      <c r="AB324">
        <f>SUMPRODUCT($J$1:$N$1,U324:Y324)</f>
        <v>2.9575333530142947E-4</v>
      </c>
      <c r="AC324">
        <f t="shared" si="92"/>
        <v>-1.3370360481655074E-3</v>
      </c>
    </row>
    <row r="325" spans="1:29" x14ac:dyDescent="0.35">
      <c r="A325" s="1">
        <v>44173.598611111112</v>
      </c>
      <c r="B325">
        <v>1085.2</v>
      </c>
      <c r="C325">
        <v>0.74150000000000005</v>
      </c>
      <c r="D325">
        <v>6.5156999999999998</v>
      </c>
      <c r="E325">
        <v>14181</v>
      </c>
      <c r="F325">
        <v>27.9895</v>
      </c>
      <c r="G325">
        <v>48.225000000000001</v>
      </c>
      <c r="I325">
        <f t="shared" si="83"/>
        <v>9.7311706459946024E-4</v>
      </c>
      <c r="J325">
        <f t="shared" si="81"/>
        <v>-1.4812819822246359E-3</v>
      </c>
      <c r="K325">
        <f t="shared" si="84"/>
        <v>8.0639587125319601E-4</v>
      </c>
      <c r="L325">
        <f t="shared" ref="L325:L388" si="95">E325/$E$3 - 1</f>
        <v>4.5856996719462195E-4</v>
      </c>
      <c r="M325">
        <f t="shared" si="82"/>
        <v>1.6080042880117773E-4</v>
      </c>
      <c r="N325">
        <f t="shared" ref="N325:N388" si="96">G325/$G$3 -1</f>
        <v>4.1489472046474241E-4</v>
      </c>
      <c r="P325" s="2">
        <f t="shared" si="93"/>
        <v>9.7311706459946024E-4</v>
      </c>
      <c r="Q325" s="2">
        <f t="shared" si="94"/>
        <v>7.4701420287270404E-4</v>
      </c>
      <c r="R325" s="2">
        <f t="shared" ref="R325:R388" si="97">P325-Q325</f>
        <v>2.2610286172675619E-4</v>
      </c>
      <c r="T325">
        <f t="shared" si="85"/>
        <v>-1.0412827128640778E-3</v>
      </c>
      <c r="U325">
        <f t="shared" si="86"/>
        <v>-6.7430883344599124E-5</v>
      </c>
      <c r="V325">
        <f t="shared" si="87"/>
        <v>3.6066731126349616E-4</v>
      </c>
      <c r="W325">
        <f t="shared" si="88"/>
        <v>-1.7629222198711769E-4</v>
      </c>
      <c r="X325">
        <f t="shared" si="89"/>
        <v>4.4659604494534655E-4</v>
      </c>
      <c r="Y325">
        <f t="shared" si="90"/>
        <v>0</v>
      </c>
      <c r="AA325">
        <f t="shared" si="91"/>
        <v>-1.0412827128640778E-3</v>
      </c>
      <c r="AB325">
        <f>SUMPRODUCT($J$1:$N$1,U325:Y325)</f>
        <v>2.7398318114319647E-4</v>
      </c>
      <c r="AC325">
        <f t="shared" si="92"/>
        <v>-1.3152658940072744E-3</v>
      </c>
    </row>
    <row r="326" spans="1:29" x14ac:dyDescent="0.35">
      <c r="A326" s="1">
        <v>44173.599305555559</v>
      </c>
      <c r="B326">
        <v>1085.3399999999999</v>
      </c>
      <c r="C326">
        <v>0.74155000000000004</v>
      </c>
      <c r="D326">
        <v>6.5154500000000004</v>
      </c>
      <c r="E326">
        <v>14181</v>
      </c>
      <c r="F326">
        <v>27.9895</v>
      </c>
      <c r="G326">
        <v>48.225000000000001</v>
      </c>
      <c r="I326">
        <f t="shared" si="83"/>
        <v>1.1022510826503851E-3</v>
      </c>
      <c r="J326">
        <f t="shared" ref="J326:J389" si="98">C326/$C$3 - 1</f>
        <v>-1.4139509830325414E-3</v>
      </c>
      <c r="K326">
        <f t="shared" si="84"/>
        <v>7.6799606786015495E-4</v>
      </c>
      <c r="L326">
        <f t="shared" si="95"/>
        <v>4.5856996719462195E-4</v>
      </c>
      <c r="M326">
        <f t="shared" ref="M326:M389" si="99">F326/$F$3 -1</f>
        <v>1.6080042880117773E-4</v>
      </c>
      <c r="N326">
        <f t="shared" si="96"/>
        <v>4.1489472046474241E-4</v>
      </c>
      <c r="P326" s="2">
        <f t="shared" si="93"/>
        <v>1.1022510826503851E-3</v>
      </c>
      <c r="Q326" s="2">
        <f t="shared" si="94"/>
        <v>7.192228704554711E-4</v>
      </c>
      <c r="R326" s="2">
        <f t="shared" si="97"/>
        <v>3.8302821219491398E-4</v>
      </c>
      <c r="T326">
        <f t="shared" si="85"/>
        <v>-1.1701402325537957E-3</v>
      </c>
      <c r="U326">
        <f t="shared" si="86"/>
        <v>-1.3485267345425545E-4</v>
      </c>
      <c r="V326">
        <f t="shared" si="87"/>
        <v>3.9905148531560464E-4</v>
      </c>
      <c r="W326">
        <f t="shared" si="88"/>
        <v>-1.7629222198711769E-4</v>
      </c>
      <c r="X326">
        <f t="shared" si="89"/>
        <v>4.4659604494534655E-4</v>
      </c>
      <c r="Y326">
        <f t="shared" si="90"/>
        <v>0</v>
      </c>
      <c r="AA326">
        <f t="shared" si="91"/>
        <v>-1.1701402325537957E-3</v>
      </c>
      <c r="AB326">
        <f>SUMPRODUCT($J$1:$N$1,U326:Y326)</f>
        <v>3.0178300435159658E-4</v>
      </c>
      <c r="AC326">
        <f t="shared" si="92"/>
        <v>-1.4719232369053924E-3</v>
      </c>
    </row>
    <row r="327" spans="1:29" x14ac:dyDescent="0.35">
      <c r="A327" s="1">
        <v>44173.599999999999</v>
      </c>
      <c r="B327">
        <v>1085.325</v>
      </c>
      <c r="C327">
        <v>0.74165000000000003</v>
      </c>
      <c r="D327">
        <v>6.5151500000000002</v>
      </c>
      <c r="E327">
        <v>14181</v>
      </c>
      <c r="F327">
        <v>27.9895</v>
      </c>
      <c r="G327">
        <v>48.225000000000001</v>
      </c>
      <c r="I327">
        <f t="shared" ref="I327:I390" si="100">B327/$B$3 -1</f>
        <v>1.0884152950021431E-3</v>
      </c>
      <c r="J327">
        <f t="shared" si="98"/>
        <v>-1.2792889846485744E-3</v>
      </c>
      <c r="K327">
        <f t="shared" ref="K327:K390" si="101">D327/$D$3 -1</f>
        <v>7.219163037885945E-4</v>
      </c>
      <c r="L327">
        <f t="shared" si="95"/>
        <v>4.5856996719462195E-4</v>
      </c>
      <c r="M327">
        <f t="shared" si="99"/>
        <v>1.6080042880117773E-4</v>
      </c>
      <c r="N327">
        <f t="shared" si="96"/>
        <v>4.1489472046474241E-4</v>
      </c>
      <c r="P327" s="2">
        <f t="shared" si="93"/>
        <v>1.0884152950021431E-3</v>
      </c>
      <c r="Q327" s="2">
        <f t="shared" si="94"/>
        <v>6.7684885356401523E-4</v>
      </c>
      <c r="R327" s="2">
        <f t="shared" si="97"/>
        <v>4.1156644143812784E-4</v>
      </c>
      <c r="T327">
        <f t="shared" si="85"/>
        <v>-1.1563356598255359E-3</v>
      </c>
      <c r="U327">
        <f t="shared" si="86"/>
        <v>-2.6966898132541051E-4</v>
      </c>
      <c r="V327">
        <f t="shared" si="87"/>
        <v>4.451163825851534E-4</v>
      </c>
      <c r="W327">
        <f t="shared" si="88"/>
        <v>-1.7629222198711769E-4</v>
      </c>
      <c r="X327">
        <f t="shared" si="89"/>
        <v>4.4659604494534655E-4</v>
      </c>
      <c r="Y327">
        <f t="shared" si="90"/>
        <v>0</v>
      </c>
      <c r="AA327">
        <f t="shared" si="91"/>
        <v>-1.1563356598255359E-3</v>
      </c>
      <c r="AB327">
        <f>SUMPRODUCT($J$1:$N$1,U327:Y327)</f>
        <v>3.4417648169844629E-4</v>
      </c>
      <c r="AC327">
        <f t="shared" si="92"/>
        <v>-1.5005121415239821E-3</v>
      </c>
    </row>
    <row r="328" spans="1:29" x14ac:dyDescent="0.35">
      <c r="A328" s="1">
        <v>44173.600694444445</v>
      </c>
      <c r="B328">
        <v>1085.3</v>
      </c>
      <c r="C328">
        <v>0.74155000000000004</v>
      </c>
      <c r="D328">
        <v>6.5156999999999998</v>
      </c>
      <c r="E328">
        <v>14181</v>
      </c>
      <c r="F328">
        <v>27.9895</v>
      </c>
      <c r="G328">
        <v>48.225000000000001</v>
      </c>
      <c r="I328">
        <f t="shared" si="100"/>
        <v>1.0653556489215177E-3</v>
      </c>
      <c r="J328">
        <f t="shared" si="98"/>
        <v>-1.4139509830325414E-3</v>
      </c>
      <c r="K328">
        <f t="shared" si="101"/>
        <v>8.0639587125319601E-4</v>
      </c>
      <c r="L328">
        <f t="shared" si="95"/>
        <v>4.5856996719462195E-4</v>
      </c>
      <c r="M328">
        <f t="shared" si="99"/>
        <v>1.6080042880117773E-4</v>
      </c>
      <c r="N328">
        <f t="shared" si="96"/>
        <v>4.1489472046474241E-4</v>
      </c>
      <c r="P328" s="2">
        <f t="shared" si="93"/>
        <v>1.0653556489215177E-3</v>
      </c>
      <c r="Q328" s="2">
        <f t="shared" si="94"/>
        <v>7.3573368038413903E-4</v>
      </c>
      <c r="R328" s="2">
        <f t="shared" si="97"/>
        <v>3.2962196853737866E-4</v>
      </c>
      <c r="T328">
        <f t="shared" si="85"/>
        <v>-1.1333271906385223E-3</v>
      </c>
      <c r="U328">
        <f t="shared" si="86"/>
        <v>-1.3485267345425545E-4</v>
      </c>
      <c r="V328">
        <f t="shared" si="87"/>
        <v>3.6066731126349616E-4</v>
      </c>
      <c r="W328">
        <f t="shared" si="88"/>
        <v>-1.7629222198711769E-4</v>
      </c>
      <c r="X328">
        <f t="shared" si="89"/>
        <v>4.4659604494534655E-4</v>
      </c>
      <c r="Y328">
        <f t="shared" si="90"/>
        <v>0</v>
      </c>
      <c r="AA328">
        <f t="shared" si="91"/>
        <v>-1.1333271906385223E-3</v>
      </c>
      <c r="AB328">
        <f>SUMPRODUCT($J$1:$N$1,U328:Y328)</f>
        <v>2.8527891458956091E-4</v>
      </c>
      <c r="AC328">
        <f t="shared" si="92"/>
        <v>-1.4186061052280832E-3</v>
      </c>
    </row>
    <row r="329" spans="1:29" x14ac:dyDescent="0.35">
      <c r="A329" s="1">
        <v>44173.601388888892</v>
      </c>
      <c r="B329">
        <v>1085.3</v>
      </c>
      <c r="C329">
        <v>0.74165000000000003</v>
      </c>
      <c r="D329">
        <v>6.5157499999999997</v>
      </c>
      <c r="E329">
        <v>14181</v>
      </c>
      <c r="F329">
        <v>27.9895</v>
      </c>
      <c r="G329">
        <v>48.225000000000001</v>
      </c>
      <c r="I329">
        <f t="shared" si="100"/>
        <v>1.0653556489215177E-3</v>
      </c>
      <c r="J329">
        <f t="shared" si="98"/>
        <v>-1.2792889846485744E-3</v>
      </c>
      <c r="K329">
        <f t="shared" si="101"/>
        <v>8.140758319317154E-4</v>
      </c>
      <c r="L329">
        <f t="shared" si="95"/>
        <v>4.5856996719462195E-4</v>
      </c>
      <c r="M329">
        <f t="shared" si="99"/>
        <v>1.6080042880117773E-4</v>
      </c>
      <c r="N329">
        <f t="shared" si="96"/>
        <v>4.1489472046474241E-4</v>
      </c>
      <c r="P329" s="2">
        <f t="shared" si="93"/>
        <v>1.0653556489215177E-3</v>
      </c>
      <c r="Q329" s="2">
        <f t="shared" si="94"/>
        <v>7.1647479739274194E-4</v>
      </c>
      <c r="R329" s="2">
        <f t="shared" si="97"/>
        <v>3.4888085152877575E-4</v>
      </c>
      <c r="T329">
        <f t="shared" si="85"/>
        <v>-1.1333271906385223E-3</v>
      </c>
      <c r="U329">
        <f t="shared" si="86"/>
        <v>-2.6966898132541051E-4</v>
      </c>
      <c r="V329">
        <f t="shared" si="87"/>
        <v>3.5299082991202546E-4</v>
      </c>
      <c r="W329">
        <f t="shared" si="88"/>
        <v>-1.7629222198711769E-4</v>
      </c>
      <c r="X329">
        <f t="shared" si="89"/>
        <v>4.4659604494534655E-4</v>
      </c>
      <c r="Y329">
        <f t="shared" si="90"/>
        <v>0</v>
      </c>
      <c r="AA329">
        <f t="shared" si="91"/>
        <v>-1.1333271906385223E-3</v>
      </c>
      <c r="AB329">
        <f>SUMPRODUCT($J$1:$N$1,U329:Y329)</f>
        <v>3.0456514634366269E-4</v>
      </c>
      <c r="AC329">
        <f t="shared" si="92"/>
        <v>-1.4378923369821849E-3</v>
      </c>
    </row>
    <row r="330" spans="1:29" x14ac:dyDescent="0.35">
      <c r="A330" s="1">
        <v>44173.602083333331</v>
      </c>
      <c r="B330">
        <v>1085.3050000000001</v>
      </c>
      <c r="C330">
        <v>0.74165000000000003</v>
      </c>
      <c r="D330">
        <v>6.5160499999999999</v>
      </c>
      <c r="E330">
        <v>14181</v>
      </c>
      <c r="F330">
        <v>27.9895</v>
      </c>
      <c r="G330">
        <v>48.225000000000001</v>
      </c>
      <c r="I330">
        <f t="shared" si="100"/>
        <v>1.0699675781375984E-3</v>
      </c>
      <c r="J330">
        <f t="shared" si="98"/>
        <v>-1.2792889846485744E-3</v>
      </c>
      <c r="K330">
        <f t="shared" si="101"/>
        <v>8.6015559600349789E-4</v>
      </c>
      <c r="L330">
        <f t="shared" si="95"/>
        <v>4.5856996719462195E-4</v>
      </c>
      <c r="M330">
        <f t="shared" si="99"/>
        <v>1.6080042880117773E-4</v>
      </c>
      <c r="N330">
        <f t="shared" si="96"/>
        <v>4.1489472046474241E-4</v>
      </c>
      <c r="P330" s="2">
        <f t="shared" si="93"/>
        <v>1.0699675781375984E-3</v>
      </c>
      <c r="Q330" s="2">
        <f t="shared" si="94"/>
        <v>7.362877693072007E-4</v>
      </c>
      <c r="R330" s="2">
        <f t="shared" si="97"/>
        <v>3.3367980883039765E-4</v>
      </c>
      <c r="T330">
        <f t="shared" si="85"/>
        <v>-1.1379289692760031E-3</v>
      </c>
      <c r="U330">
        <f t="shared" si="86"/>
        <v>-2.6966898132541051E-4</v>
      </c>
      <c r="V330">
        <f t="shared" si="87"/>
        <v>3.0693441578866221E-4</v>
      </c>
      <c r="W330">
        <f t="shared" si="88"/>
        <v>-1.7629222198711769E-4</v>
      </c>
      <c r="X330">
        <f t="shared" si="89"/>
        <v>4.4659604494534655E-4</v>
      </c>
      <c r="Y330">
        <f t="shared" si="90"/>
        <v>0</v>
      </c>
      <c r="AA330">
        <f t="shared" si="91"/>
        <v>-1.1379289692760031E-3</v>
      </c>
      <c r="AB330">
        <f>SUMPRODUCT($J$1:$N$1,U330:Y330)</f>
        <v>2.8476221423477915E-4</v>
      </c>
      <c r="AC330">
        <f t="shared" si="92"/>
        <v>-1.4226911835107823E-3</v>
      </c>
    </row>
    <row r="331" spans="1:29" x14ac:dyDescent="0.35">
      <c r="A331" s="1">
        <v>44173.602777777778</v>
      </c>
      <c r="B331">
        <v>1085.5450000000001</v>
      </c>
      <c r="C331">
        <v>0.74160000000000004</v>
      </c>
      <c r="D331">
        <v>6.5158500000000004</v>
      </c>
      <c r="E331">
        <v>14181</v>
      </c>
      <c r="F331">
        <v>27.9895</v>
      </c>
      <c r="G331">
        <v>48.225000000000001</v>
      </c>
      <c r="I331">
        <f t="shared" si="100"/>
        <v>1.2913401805110247E-3</v>
      </c>
      <c r="J331">
        <f t="shared" si="98"/>
        <v>-1.3466199838405579E-3</v>
      </c>
      <c r="K331">
        <f t="shared" si="101"/>
        <v>8.2943575328897623E-4</v>
      </c>
      <c r="L331">
        <f t="shared" si="95"/>
        <v>4.5856996719462195E-4</v>
      </c>
      <c r="M331">
        <f t="shared" si="99"/>
        <v>1.6080042880117773E-4</v>
      </c>
      <c r="N331">
        <f t="shared" si="96"/>
        <v>4.1489472046474241E-4</v>
      </c>
      <c r="P331" s="2">
        <f t="shared" si="93"/>
        <v>1.2913401805110247E-3</v>
      </c>
      <c r="Q331" s="2">
        <f t="shared" si="94"/>
        <v>7.3435964385277456E-4</v>
      </c>
      <c r="R331" s="2">
        <f t="shared" si="97"/>
        <v>5.5698053665825017E-4</v>
      </c>
      <c r="T331">
        <f t="shared" si="85"/>
        <v>-1.358764491568909E-3</v>
      </c>
      <c r="U331">
        <f t="shared" si="86"/>
        <v>-2.0226537216827545E-4</v>
      </c>
      <c r="V331">
        <f t="shared" si="87"/>
        <v>3.3763822064636351E-4</v>
      </c>
      <c r="W331">
        <f t="shared" si="88"/>
        <v>-1.7629222198711769E-4</v>
      </c>
      <c r="X331">
        <f t="shared" si="89"/>
        <v>4.4659604494534655E-4</v>
      </c>
      <c r="Y331">
        <f t="shared" si="90"/>
        <v>0</v>
      </c>
      <c r="AA331">
        <f t="shared" si="91"/>
        <v>-1.358764491568909E-3</v>
      </c>
      <c r="AB331">
        <f>SUMPRODUCT($J$1:$N$1,U331:Y331)</f>
        <v>2.8667127892092581E-4</v>
      </c>
      <c r="AC331">
        <f t="shared" si="92"/>
        <v>-1.6454357704898349E-3</v>
      </c>
    </row>
    <row r="332" spans="1:29" x14ac:dyDescent="0.35">
      <c r="A332" s="1">
        <v>44173.603472222225</v>
      </c>
      <c r="B332">
        <v>1085.5450000000001</v>
      </c>
      <c r="C332">
        <v>0.74155000000000004</v>
      </c>
      <c r="D332">
        <v>6.5159000000000002</v>
      </c>
      <c r="E332">
        <v>14181</v>
      </c>
      <c r="F332">
        <v>27.9895</v>
      </c>
      <c r="G332">
        <v>48.225000000000001</v>
      </c>
      <c r="I332">
        <f t="shared" si="100"/>
        <v>1.2913401805110247E-3</v>
      </c>
      <c r="J332">
        <f t="shared" si="98"/>
        <v>-1.4139509830325414E-3</v>
      </c>
      <c r="K332">
        <f t="shared" si="101"/>
        <v>8.3711571396771767E-4</v>
      </c>
      <c r="L332">
        <f t="shared" si="95"/>
        <v>4.5856996719462195E-4</v>
      </c>
      <c r="M332">
        <f t="shared" si="99"/>
        <v>1.6080042880117773E-4</v>
      </c>
      <c r="N332">
        <f t="shared" si="96"/>
        <v>4.1489472046474241E-4</v>
      </c>
      <c r="P332" s="2">
        <f t="shared" si="93"/>
        <v>1.2913401805110247E-3</v>
      </c>
      <c r="Q332" s="2">
        <f t="shared" si="94"/>
        <v>7.4894232832711175E-4</v>
      </c>
      <c r="R332" s="2">
        <f t="shared" si="97"/>
        <v>5.4239785218391297E-4</v>
      </c>
      <c r="T332">
        <f t="shared" si="85"/>
        <v>-1.358764491568909E-3</v>
      </c>
      <c r="U332">
        <f t="shared" si="86"/>
        <v>-1.3485267345425545E-4</v>
      </c>
      <c r="V332">
        <f t="shared" si="87"/>
        <v>3.2996209272684318E-4</v>
      </c>
      <c r="W332">
        <f t="shared" si="88"/>
        <v>-1.7629222198711769E-4</v>
      </c>
      <c r="X332">
        <f t="shared" si="89"/>
        <v>4.4659604494534655E-4</v>
      </c>
      <c r="Y332">
        <f t="shared" si="90"/>
        <v>0</v>
      </c>
      <c r="AA332">
        <f t="shared" si="91"/>
        <v>-1.358764491568909E-3</v>
      </c>
      <c r="AB332">
        <f>SUMPRODUCT($J$1:$N$1,U332:Y332)</f>
        <v>2.7207655462204182E-4</v>
      </c>
      <c r="AC332">
        <f t="shared" si="92"/>
        <v>-1.6308410461909509E-3</v>
      </c>
    </row>
    <row r="333" spans="1:29" x14ac:dyDescent="0.35">
      <c r="A333" s="1">
        <v>44173.604166666664</v>
      </c>
      <c r="B333">
        <v>1085.5450000000001</v>
      </c>
      <c r="C333">
        <v>0.74145000000000005</v>
      </c>
      <c r="D333">
        <v>6.5154500000000004</v>
      </c>
      <c r="E333">
        <v>14181</v>
      </c>
      <c r="F333">
        <v>27.9895</v>
      </c>
      <c r="G333">
        <v>48.225000000000001</v>
      </c>
      <c r="I333">
        <f t="shared" si="100"/>
        <v>1.2913401805110247E-3</v>
      </c>
      <c r="J333">
        <f t="shared" si="98"/>
        <v>-1.5486129814166194E-3</v>
      </c>
      <c r="K333">
        <f t="shared" si="101"/>
        <v>7.6799606786015495E-4</v>
      </c>
      <c r="L333">
        <f t="shared" si="95"/>
        <v>4.5856996719462195E-4</v>
      </c>
      <c r="M333">
        <f t="shared" si="99"/>
        <v>1.6080042880117773E-4</v>
      </c>
      <c r="N333">
        <f t="shared" si="96"/>
        <v>4.1489472046474241E-4</v>
      </c>
      <c r="P333" s="2">
        <f t="shared" si="93"/>
        <v>1.2913401805110247E-3</v>
      </c>
      <c r="Q333" s="2">
        <f t="shared" si="94"/>
        <v>7.4178391543258226E-4</v>
      </c>
      <c r="R333" s="2">
        <f t="shared" si="97"/>
        <v>5.4955626507844247E-4</v>
      </c>
      <c r="T333">
        <f t="shared" si="85"/>
        <v>-1.358764491568909E-3</v>
      </c>
      <c r="U333">
        <f t="shared" si="86"/>
        <v>0</v>
      </c>
      <c r="V333">
        <f t="shared" si="87"/>
        <v>3.9905148531560464E-4</v>
      </c>
      <c r="W333">
        <f t="shared" si="88"/>
        <v>-1.7629222198711769E-4</v>
      </c>
      <c r="X333">
        <f t="shared" si="89"/>
        <v>4.4659604494534655E-4</v>
      </c>
      <c r="Y333">
        <f t="shared" si="90"/>
        <v>0</v>
      </c>
      <c r="AA333">
        <f t="shared" si="91"/>
        <v>-1.358764491568909E-3</v>
      </c>
      <c r="AB333">
        <f>SUMPRODUCT($J$1:$N$1,U333:Y333)</f>
        <v>2.7919001399356208E-4</v>
      </c>
      <c r="AC333">
        <f t="shared" si="92"/>
        <v>-1.6379545055624711E-3</v>
      </c>
    </row>
    <row r="334" spans="1:29" x14ac:dyDescent="0.35">
      <c r="A334" s="1">
        <v>44173.604861111111</v>
      </c>
      <c r="B334">
        <v>1085.5450000000001</v>
      </c>
      <c r="C334">
        <v>0.74124999999999996</v>
      </c>
      <c r="D334">
        <v>6.5153999999999996</v>
      </c>
      <c r="E334">
        <v>14180</v>
      </c>
      <c r="F334">
        <v>27.9895</v>
      </c>
      <c r="G334">
        <v>48.225000000000001</v>
      </c>
      <c r="I334">
        <f t="shared" si="100"/>
        <v>1.2913401805110247E-3</v>
      </c>
      <c r="J334">
        <f t="shared" si="98"/>
        <v>-1.8179369781848864E-3</v>
      </c>
      <c r="K334">
        <f t="shared" si="101"/>
        <v>7.6031610718163556E-4</v>
      </c>
      <c r="L334">
        <f t="shared" si="95"/>
        <v>3.8802074147237242E-4</v>
      </c>
      <c r="M334">
        <f t="shared" si="99"/>
        <v>1.6080042880117773E-4</v>
      </c>
      <c r="N334">
        <f t="shared" si="96"/>
        <v>4.1489472046474241E-4</v>
      </c>
      <c r="P334" s="2">
        <f t="shared" si="93"/>
        <v>1.2913401805110247E-3</v>
      </c>
      <c r="Q334" s="2">
        <f t="shared" si="94"/>
        <v>7.7642609039396671E-4</v>
      </c>
      <c r="R334" s="2">
        <f t="shared" si="97"/>
        <v>5.1491409011705802E-4</v>
      </c>
      <c r="T334">
        <f t="shared" si="85"/>
        <v>-1.358764491568909E-3</v>
      </c>
      <c r="U334">
        <f t="shared" si="86"/>
        <v>2.6981450252971939E-4</v>
      </c>
      <c r="V334">
        <f t="shared" si="87"/>
        <v>4.0672867360402876E-4</v>
      </c>
      <c r="W334">
        <f t="shared" si="88"/>
        <v>-1.0578279266570956E-4</v>
      </c>
      <c r="X334">
        <f t="shared" si="89"/>
        <v>4.4659604494534655E-4</v>
      </c>
      <c r="Y334">
        <f t="shared" si="90"/>
        <v>0</v>
      </c>
      <c r="AA334">
        <f t="shared" si="91"/>
        <v>-1.358764491568909E-3</v>
      </c>
      <c r="AB334">
        <f>SUMPRODUCT($J$1:$N$1,U334:Y334)</f>
        <v>2.4446041954502383E-4</v>
      </c>
      <c r="AC334">
        <f t="shared" si="92"/>
        <v>-1.6032249111139329E-3</v>
      </c>
    </row>
    <row r="335" spans="1:29" x14ac:dyDescent="0.35">
      <c r="A335" s="1">
        <v>44173.605555555558</v>
      </c>
      <c r="B335">
        <v>1085.5450000000001</v>
      </c>
      <c r="C335">
        <v>0.74085000000000001</v>
      </c>
      <c r="D335">
        <v>6.5161499999999997</v>
      </c>
      <c r="E335">
        <v>14180</v>
      </c>
      <c r="F335">
        <v>27.9895</v>
      </c>
      <c r="G335">
        <v>48.23</v>
      </c>
      <c r="I335">
        <f t="shared" si="100"/>
        <v>1.2913401805110247E-3</v>
      </c>
      <c r="J335">
        <f t="shared" si="98"/>
        <v>-2.3565849717209764E-3</v>
      </c>
      <c r="K335">
        <f t="shared" si="101"/>
        <v>8.7551551736053668E-4</v>
      </c>
      <c r="L335">
        <f t="shared" si="95"/>
        <v>3.8802074147237242E-4</v>
      </c>
      <c r="M335">
        <f t="shared" si="99"/>
        <v>1.6080042880117773E-4</v>
      </c>
      <c r="N335">
        <f t="shared" si="96"/>
        <v>5.1861840058076147E-4</v>
      </c>
      <c r="P335" s="2">
        <f t="shared" si="93"/>
        <v>1.2913401805110247E-3</v>
      </c>
      <c r="Q335" s="2">
        <f t="shared" si="94"/>
        <v>9.3126686251954346E-4</v>
      </c>
      <c r="R335" s="2">
        <f t="shared" si="97"/>
        <v>3.6007331799148127E-4</v>
      </c>
      <c r="T335">
        <f t="shared" si="85"/>
        <v>-1.358764491568909E-3</v>
      </c>
      <c r="U335">
        <f t="shared" si="86"/>
        <v>8.0988054261998954E-4</v>
      </c>
      <c r="V335">
        <f t="shared" si="87"/>
        <v>2.9158322015310212E-4</v>
      </c>
      <c r="W335">
        <f t="shared" si="88"/>
        <v>-1.0578279266570956E-4</v>
      </c>
      <c r="X335">
        <f t="shared" si="89"/>
        <v>4.4659604494534655E-4</v>
      </c>
      <c r="Y335">
        <f t="shared" si="90"/>
        <v>-1.0366991499055622E-4</v>
      </c>
      <c r="AA335">
        <f t="shared" si="91"/>
        <v>-1.358764491568909E-3</v>
      </c>
      <c r="AB335">
        <f>SUMPRODUCT($J$1:$N$1,U335:Y335)</f>
        <v>8.9413078623880416E-5</v>
      </c>
      <c r="AC335">
        <f t="shared" si="92"/>
        <v>-1.4481775701927894E-3</v>
      </c>
    </row>
    <row r="336" spans="1:29" x14ac:dyDescent="0.35">
      <c r="A336" s="1">
        <v>44173.606249999997</v>
      </c>
      <c r="B336">
        <v>1085.5450000000001</v>
      </c>
      <c r="C336">
        <v>0.74104999999999999</v>
      </c>
      <c r="D336">
        <v>6.5160499999999999</v>
      </c>
      <c r="E336">
        <v>14180</v>
      </c>
      <c r="F336">
        <v>27.9895</v>
      </c>
      <c r="G336">
        <v>48.234999999999999</v>
      </c>
      <c r="I336">
        <f t="shared" si="100"/>
        <v>1.2913401805110247E-3</v>
      </c>
      <c r="J336">
        <f t="shared" si="98"/>
        <v>-2.0872609749529314E-3</v>
      </c>
      <c r="K336">
        <f t="shared" si="101"/>
        <v>8.6015559600349789E-4</v>
      </c>
      <c r="L336">
        <f t="shared" si="95"/>
        <v>3.8802074147237242E-4</v>
      </c>
      <c r="M336">
        <f t="shared" si="99"/>
        <v>1.6080042880117773E-4</v>
      </c>
      <c r="N336">
        <f t="shared" si="96"/>
        <v>6.2234208069700259E-4</v>
      </c>
      <c r="P336" s="2">
        <f t="shared" si="93"/>
        <v>1.2913401805110247E-3</v>
      </c>
      <c r="Q336" s="2">
        <f t="shared" si="94"/>
        <v>8.9460461102524225E-4</v>
      </c>
      <c r="R336" s="2">
        <f t="shared" si="97"/>
        <v>3.9673556948578248E-4</v>
      </c>
      <c r="T336">
        <f t="shared" si="85"/>
        <v>-1.358764491568909E-3</v>
      </c>
      <c r="U336">
        <f t="shared" si="86"/>
        <v>5.3977464408627718E-4</v>
      </c>
      <c r="V336">
        <f t="shared" si="87"/>
        <v>3.0693441578866221E-4</v>
      </c>
      <c r="W336">
        <f t="shared" si="88"/>
        <v>-1.0578279266570956E-4</v>
      </c>
      <c r="X336">
        <f t="shared" si="89"/>
        <v>4.4659604494534655E-4</v>
      </c>
      <c r="Y336">
        <f t="shared" si="90"/>
        <v>-2.0731833730691651E-4</v>
      </c>
      <c r="AA336">
        <f t="shared" si="91"/>
        <v>-1.358764491568909E-3</v>
      </c>
      <c r="AB336">
        <f>SUMPRODUCT($J$1:$N$1,U336:Y336)</f>
        <v>1.262135067778364E-4</v>
      </c>
      <c r="AC336">
        <f t="shared" si="92"/>
        <v>-1.4849779983467453E-3</v>
      </c>
    </row>
    <row r="337" spans="1:29" x14ac:dyDescent="0.35">
      <c r="A337" s="1">
        <v>44173.606944444444</v>
      </c>
      <c r="B337">
        <v>1085.5450000000001</v>
      </c>
      <c r="C337">
        <v>0.74134999999999995</v>
      </c>
      <c r="D337">
        <v>6.5155000000000003</v>
      </c>
      <c r="E337">
        <v>14179</v>
      </c>
      <c r="F337">
        <v>27.990500000000001</v>
      </c>
      <c r="G337">
        <v>48.244999999999997</v>
      </c>
      <c r="I337">
        <f t="shared" si="100"/>
        <v>1.2913401805110247E-3</v>
      </c>
      <c r="J337">
        <f t="shared" si="98"/>
        <v>-1.6832749798008084E-3</v>
      </c>
      <c r="K337">
        <f t="shared" si="101"/>
        <v>7.7567602853889639E-4</v>
      </c>
      <c r="L337">
        <f t="shared" si="95"/>
        <v>3.1747151575012289E-4</v>
      </c>
      <c r="M337">
        <f t="shared" si="99"/>
        <v>1.9653385742368634E-4</v>
      </c>
      <c r="N337">
        <f t="shared" si="96"/>
        <v>8.2978944092926277E-4</v>
      </c>
      <c r="P337" s="2">
        <f t="shared" si="93"/>
        <v>1.2913401805110247E-3</v>
      </c>
      <c r="Q337" s="2">
        <f t="shared" si="94"/>
        <v>8.2359352285098339E-4</v>
      </c>
      <c r="R337" s="2">
        <f t="shared" si="97"/>
        <v>4.6774665766004134E-4</v>
      </c>
      <c r="T337">
        <f t="shared" si="85"/>
        <v>-1.358764491568909E-3</v>
      </c>
      <c r="U337">
        <f t="shared" si="86"/>
        <v>1.3488905375336202E-4</v>
      </c>
      <c r="V337">
        <f t="shared" si="87"/>
        <v>3.9137441485670443E-4</v>
      </c>
      <c r="W337">
        <f t="shared" si="88"/>
        <v>-3.5263417730413416E-5</v>
      </c>
      <c r="X337">
        <f t="shared" si="89"/>
        <v>4.1085368249937915E-4</v>
      </c>
      <c r="Y337">
        <f t="shared" si="90"/>
        <v>-4.1455073064555759E-4</v>
      </c>
      <c r="AA337">
        <f t="shared" si="91"/>
        <v>-1.358764491568909E-3</v>
      </c>
      <c r="AB337">
        <f>SUMPRODUCT($J$1:$N$1,U337:Y337)</f>
        <v>1.9738397026373237E-4</v>
      </c>
      <c r="AC337">
        <f t="shared" si="92"/>
        <v>-1.5561484618326414E-3</v>
      </c>
    </row>
    <row r="338" spans="1:29" x14ac:dyDescent="0.35">
      <c r="A338" s="1">
        <v>44173.607638888891</v>
      </c>
      <c r="B338">
        <v>1085.5450000000001</v>
      </c>
      <c r="C338">
        <v>0.74175000000000002</v>
      </c>
      <c r="D338">
        <v>6.51525</v>
      </c>
      <c r="E338">
        <v>14179</v>
      </c>
      <c r="F338">
        <v>27.9895</v>
      </c>
      <c r="G338">
        <v>48.244999999999997</v>
      </c>
      <c r="I338">
        <f t="shared" si="100"/>
        <v>1.2913401805110247E-3</v>
      </c>
      <c r="J338">
        <f t="shared" si="98"/>
        <v>-1.1446269862644964E-3</v>
      </c>
      <c r="K338">
        <f t="shared" si="101"/>
        <v>7.3727622514585534E-4</v>
      </c>
      <c r="L338">
        <f t="shared" si="95"/>
        <v>3.1747151575012289E-4</v>
      </c>
      <c r="M338">
        <f t="shared" si="99"/>
        <v>1.6080042880117773E-4</v>
      </c>
      <c r="N338">
        <f t="shared" si="96"/>
        <v>8.2978944092926277E-4</v>
      </c>
      <c r="P338" s="2">
        <f t="shared" si="93"/>
        <v>1.2913401805110247E-3</v>
      </c>
      <c r="Q338" s="2">
        <f t="shared" si="94"/>
        <v>7.0679327626917729E-4</v>
      </c>
      <c r="R338" s="2">
        <f t="shared" si="97"/>
        <v>5.8454690424184744E-4</v>
      </c>
      <c r="T338">
        <f t="shared" si="85"/>
        <v>-1.358764491568909E-3</v>
      </c>
      <c r="U338">
        <f t="shared" si="86"/>
        <v>-4.0444893832147777E-4</v>
      </c>
      <c r="V338">
        <f t="shared" si="87"/>
        <v>4.2976094547397814E-4</v>
      </c>
      <c r="W338">
        <f t="shared" si="88"/>
        <v>-3.5263417730413416E-5</v>
      </c>
      <c r="X338">
        <f t="shared" si="89"/>
        <v>4.4659604494534655E-4</v>
      </c>
      <c r="Y338">
        <f t="shared" si="90"/>
        <v>-4.1455073064555759E-4</v>
      </c>
      <c r="AA338">
        <f t="shared" si="91"/>
        <v>-1.358764491568909E-3</v>
      </c>
      <c r="AB338">
        <f>SUMPRODUCT($J$1:$N$1,U338:Y338)</f>
        <v>3.1429662257530098E-4</v>
      </c>
      <c r="AC338">
        <f t="shared" si="92"/>
        <v>-1.6730611141442099E-3</v>
      </c>
    </row>
    <row r="339" spans="1:29" x14ac:dyDescent="0.35">
      <c r="A339" s="1">
        <v>44173.60833333333</v>
      </c>
      <c r="B339">
        <v>1085.5450000000001</v>
      </c>
      <c r="C339">
        <v>0.74175000000000002</v>
      </c>
      <c r="D339">
        <v>6.5156999999999998</v>
      </c>
      <c r="E339">
        <v>14179</v>
      </c>
      <c r="F339">
        <v>27.9895</v>
      </c>
      <c r="G339">
        <v>48.244999999999997</v>
      </c>
      <c r="I339">
        <f t="shared" si="100"/>
        <v>1.2913401805110247E-3</v>
      </c>
      <c r="J339">
        <f t="shared" si="98"/>
        <v>-1.1446269862644964E-3</v>
      </c>
      <c r="K339">
        <f t="shared" si="101"/>
        <v>8.0639587125319601E-4</v>
      </c>
      <c r="L339">
        <f t="shared" si="95"/>
        <v>3.1747151575012289E-4</v>
      </c>
      <c r="M339">
        <f t="shared" si="99"/>
        <v>1.6080042880117773E-4</v>
      </c>
      <c r="N339">
        <f t="shared" si="96"/>
        <v>8.2978944092926277E-4</v>
      </c>
      <c r="P339" s="2">
        <f t="shared" si="93"/>
        <v>1.2913401805110247E-3</v>
      </c>
      <c r="Q339" s="2">
        <f t="shared" si="94"/>
        <v>7.3651273414072232E-4</v>
      </c>
      <c r="R339" s="2">
        <f t="shared" si="97"/>
        <v>5.5482744637030241E-4</v>
      </c>
      <c r="T339">
        <f t="shared" si="85"/>
        <v>-1.358764491568909E-3</v>
      </c>
      <c r="U339">
        <f t="shared" si="86"/>
        <v>-4.0444893832147777E-4</v>
      </c>
      <c r="V339">
        <f t="shared" si="87"/>
        <v>3.6066731126349616E-4</v>
      </c>
      <c r="W339">
        <f t="shared" si="88"/>
        <v>-3.5263417730413416E-5</v>
      </c>
      <c r="X339">
        <f t="shared" si="89"/>
        <v>4.4659604494534655E-4</v>
      </c>
      <c r="Y339">
        <f t="shared" si="90"/>
        <v>-4.1455073064555759E-4</v>
      </c>
      <c r="AA339">
        <f t="shared" si="91"/>
        <v>-1.358764491568909E-3</v>
      </c>
      <c r="AB339">
        <f>SUMPRODUCT($J$1:$N$1,U339:Y339)</f>
        <v>2.8458834907052266E-4</v>
      </c>
      <c r="AC339">
        <f t="shared" si="92"/>
        <v>-1.6433528406394316E-3</v>
      </c>
    </row>
    <row r="340" spans="1:29" x14ac:dyDescent="0.35">
      <c r="A340" s="1">
        <v>44173.609027777777</v>
      </c>
      <c r="B340">
        <v>1085.5450000000001</v>
      </c>
      <c r="C340">
        <v>0.74185000000000001</v>
      </c>
      <c r="D340">
        <v>6.5155500000000002</v>
      </c>
      <c r="E340">
        <v>14179</v>
      </c>
      <c r="F340">
        <v>27.9895</v>
      </c>
      <c r="G340">
        <v>48.244999999999997</v>
      </c>
      <c r="I340">
        <f t="shared" si="100"/>
        <v>1.2913401805110247E-3</v>
      </c>
      <c r="J340">
        <f t="shared" si="98"/>
        <v>-1.0099649878804184E-3</v>
      </c>
      <c r="K340">
        <f t="shared" si="101"/>
        <v>7.8335598921741578E-4</v>
      </c>
      <c r="L340">
        <f t="shared" si="95"/>
        <v>3.1747151575012289E-4</v>
      </c>
      <c r="M340">
        <f t="shared" si="99"/>
        <v>1.6080042880117773E-4</v>
      </c>
      <c r="N340">
        <f t="shared" si="96"/>
        <v>8.2978944092926277E-4</v>
      </c>
      <c r="P340" s="2">
        <f t="shared" si="93"/>
        <v>1.2913401805110247E-3</v>
      </c>
      <c r="Q340" s="2">
        <f t="shared" si="94"/>
        <v>7.0404520320642948E-4</v>
      </c>
      <c r="R340" s="2">
        <f t="shared" si="97"/>
        <v>5.8729497730459525E-4</v>
      </c>
      <c r="T340">
        <f t="shared" si="85"/>
        <v>-1.358764491568909E-3</v>
      </c>
      <c r="U340">
        <f t="shared" si="86"/>
        <v>-5.3919255914258724E-4</v>
      </c>
      <c r="V340">
        <f t="shared" si="87"/>
        <v>3.8369746222488565E-4</v>
      </c>
      <c r="W340">
        <f t="shared" si="88"/>
        <v>-3.5263417730413416E-5</v>
      </c>
      <c r="X340">
        <f t="shared" si="89"/>
        <v>4.4659604494534655E-4</v>
      </c>
      <c r="Y340">
        <f t="shared" si="90"/>
        <v>-4.1455073064555759E-4</v>
      </c>
      <c r="AA340">
        <f t="shared" si="91"/>
        <v>-1.358764491568909E-3</v>
      </c>
      <c r="AB340">
        <f>SUMPRODUCT($J$1:$N$1,U340:Y340)</f>
        <v>3.170653708089596E-4</v>
      </c>
      <c r="AC340">
        <f t="shared" si="92"/>
        <v>-1.6758298623778685E-3</v>
      </c>
    </row>
    <row r="341" spans="1:29" x14ac:dyDescent="0.35">
      <c r="A341" s="1">
        <v>44173.609722222223</v>
      </c>
      <c r="B341">
        <v>1085.5450000000001</v>
      </c>
      <c r="C341">
        <v>0.74160000000000004</v>
      </c>
      <c r="D341">
        <v>6.5159500000000001</v>
      </c>
      <c r="E341">
        <v>14179</v>
      </c>
      <c r="F341">
        <v>27.9895</v>
      </c>
      <c r="G341">
        <v>48.244999999999997</v>
      </c>
      <c r="I341">
        <f t="shared" si="100"/>
        <v>1.2913401805110247E-3</v>
      </c>
      <c r="J341">
        <f t="shared" si="98"/>
        <v>-1.3466199838405579E-3</v>
      </c>
      <c r="K341">
        <f t="shared" si="101"/>
        <v>8.4479567464623706E-4</v>
      </c>
      <c r="L341">
        <f t="shared" si="95"/>
        <v>3.1747151575012289E-4</v>
      </c>
      <c r="M341">
        <f t="shared" si="99"/>
        <v>1.6080042880117773E-4</v>
      </c>
      <c r="N341">
        <f t="shared" si="96"/>
        <v>8.2978944092926277E-4</v>
      </c>
      <c r="P341" s="2">
        <f t="shared" si="93"/>
        <v>1.2913401805110247E-3</v>
      </c>
      <c r="Q341" s="2">
        <f t="shared" si="94"/>
        <v>7.8686511153504756E-4</v>
      </c>
      <c r="R341" s="2">
        <f t="shared" si="97"/>
        <v>5.0447506897597716E-4</v>
      </c>
      <c r="T341">
        <f t="shared" si="85"/>
        <v>-1.358764491568909E-3</v>
      </c>
      <c r="U341">
        <f t="shared" si="86"/>
        <v>-2.0226537216827545E-4</v>
      </c>
      <c r="V341">
        <f t="shared" si="87"/>
        <v>3.2228608261264391E-4</v>
      </c>
      <c r="W341">
        <f t="shared" si="88"/>
        <v>-3.5263417730413416E-5</v>
      </c>
      <c r="X341">
        <f t="shared" si="89"/>
        <v>4.4659604494534655E-4</v>
      </c>
      <c r="Y341">
        <f t="shared" si="90"/>
        <v>-4.1455073064555759E-4</v>
      </c>
      <c r="AA341">
        <f t="shared" si="91"/>
        <v>-1.358764491568909E-3</v>
      </c>
      <c r="AB341">
        <f>SUMPRODUCT($J$1:$N$1,U341:Y341)</f>
        <v>2.3421203074131265E-4</v>
      </c>
      <c r="AC341">
        <f t="shared" si="92"/>
        <v>-1.5929765223102216E-3</v>
      </c>
    </row>
    <row r="342" spans="1:29" x14ac:dyDescent="0.35">
      <c r="A342" s="1">
        <v>44173.61041666667</v>
      </c>
      <c r="B342">
        <v>1085.5450000000001</v>
      </c>
      <c r="C342">
        <v>0.74139999999999995</v>
      </c>
      <c r="D342">
        <v>6.5172499999999998</v>
      </c>
      <c r="E342">
        <v>14179</v>
      </c>
      <c r="F342">
        <v>27.9895</v>
      </c>
      <c r="G342">
        <v>48.244999999999997</v>
      </c>
      <c r="I342">
        <f t="shared" si="100"/>
        <v>1.2913401805110247E-3</v>
      </c>
      <c r="J342">
        <f t="shared" si="98"/>
        <v>-1.6159439806088249E-3</v>
      </c>
      <c r="K342">
        <f t="shared" si="101"/>
        <v>1.0444746522897397E-3</v>
      </c>
      <c r="L342">
        <f t="shared" si="95"/>
        <v>3.1747151575012289E-4</v>
      </c>
      <c r="M342">
        <f t="shared" si="99"/>
        <v>1.6080042880117773E-4</v>
      </c>
      <c r="N342">
        <f t="shared" si="96"/>
        <v>8.2978944092926277E-4</v>
      </c>
      <c r="P342" s="2">
        <f t="shared" si="93"/>
        <v>1.2913401805110247E-3</v>
      </c>
      <c r="Q342" s="2">
        <f t="shared" si="94"/>
        <v>9.1784341311822821E-4</v>
      </c>
      <c r="R342" s="2">
        <f t="shared" si="97"/>
        <v>3.7349676739279651E-4</v>
      </c>
      <c r="T342">
        <f t="shared" si="85"/>
        <v>-1.358764491568909E-3</v>
      </c>
      <c r="U342">
        <f t="shared" si="86"/>
        <v>6.7439978419292501E-5</v>
      </c>
      <c r="V342">
        <f t="shared" si="87"/>
        <v>1.2275116038207301E-4</v>
      </c>
      <c r="W342">
        <f t="shared" si="88"/>
        <v>-3.5263417730413416E-5</v>
      </c>
      <c r="X342">
        <f t="shared" si="89"/>
        <v>4.4659604494534655E-4</v>
      </c>
      <c r="Y342">
        <f t="shared" si="90"/>
        <v>-4.1455073064555759E-4</v>
      </c>
      <c r="AA342">
        <f t="shared" si="91"/>
        <v>-1.358764491568909E-3</v>
      </c>
      <c r="AB342">
        <f>SUMPRODUCT($J$1:$N$1,U342:Y342)</f>
        <v>1.0323177746012605E-4</v>
      </c>
      <c r="AC342">
        <f t="shared" si="92"/>
        <v>-1.4619962690290351E-3</v>
      </c>
    </row>
    <row r="343" spans="1:29" x14ac:dyDescent="0.35">
      <c r="A343" s="1">
        <v>44173.611111111109</v>
      </c>
      <c r="B343">
        <v>1085.5450000000001</v>
      </c>
      <c r="C343">
        <v>0.74119999999999997</v>
      </c>
      <c r="D343">
        <v>6.5172499999999998</v>
      </c>
      <c r="E343">
        <v>14179</v>
      </c>
      <c r="F343">
        <v>27.9895</v>
      </c>
      <c r="G343">
        <v>48.244999999999997</v>
      </c>
      <c r="I343">
        <f t="shared" si="100"/>
        <v>1.2913401805110247E-3</v>
      </c>
      <c r="J343">
        <f t="shared" si="98"/>
        <v>-1.8852679773768699E-3</v>
      </c>
      <c r="K343">
        <f t="shared" si="101"/>
        <v>1.0444746522897397E-3</v>
      </c>
      <c r="L343">
        <f t="shared" si="95"/>
        <v>3.1747151575012289E-4</v>
      </c>
      <c r="M343">
        <f t="shared" si="99"/>
        <v>1.6080042880117773E-4</v>
      </c>
      <c r="N343">
        <f t="shared" si="96"/>
        <v>8.2978944092926277E-4</v>
      </c>
      <c r="P343" s="2">
        <f t="shared" si="93"/>
        <v>1.2913401805110247E-3</v>
      </c>
      <c r="Q343" s="2">
        <f t="shared" si="94"/>
        <v>9.6296550307243189E-4</v>
      </c>
      <c r="R343" s="2">
        <f t="shared" si="97"/>
        <v>3.2837467743859284E-4</v>
      </c>
      <c r="T343">
        <f t="shared" si="85"/>
        <v>-1.358764491568909E-3</v>
      </c>
      <c r="U343">
        <f t="shared" si="86"/>
        <v>3.3729087965461702E-4</v>
      </c>
      <c r="V343">
        <f t="shared" si="87"/>
        <v>1.2275116038207301E-4</v>
      </c>
      <c r="W343">
        <f t="shared" si="88"/>
        <v>-3.5263417730413416E-5</v>
      </c>
      <c r="X343">
        <f t="shared" si="89"/>
        <v>4.4659604494534655E-4</v>
      </c>
      <c r="Y343">
        <f t="shared" si="90"/>
        <v>-4.1455073064555759E-4</v>
      </c>
      <c r="AA343">
        <f t="shared" si="91"/>
        <v>-1.358764491568909E-3</v>
      </c>
      <c r="AB343">
        <f>SUMPRODUCT($J$1:$N$1,U343:Y343)</f>
        <v>5.8021410816673837E-5</v>
      </c>
      <c r="AC343">
        <f t="shared" si="92"/>
        <v>-1.4167859023855828E-3</v>
      </c>
    </row>
    <row r="344" spans="1:29" x14ac:dyDescent="0.35">
      <c r="A344" s="1">
        <v>44173.611805555556</v>
      </c>
      <c r="B344">
        <v>1085.595</v>
      </c>
      <c r="C344">
        <v>0.74114999999999998</v>
      </c>
      <c r="D344">
        <v>6.5174500000000002</v>
      </c>
      <c r="E344">
        <v>14179</v>
      </c>
      <c r="F344">
        <v>27.9895</v>
      </c>
      <c r="G344">
        <v>48.244999999999997</v>
      </c>
      <c r="I344">
        <f t="shared" si="100"/>
        <v>1.3374594726720535E-3</v>
      </c>
      <c r="J344">
        <f t="shared" si="98"/>
        <v>-1.9525989765688534E-3</v>
      </c>
      <c r="K344">
        <f t="shared" si="101"/>
        <v>1.0751944950042613E-3</v>
      </c>
      <c r="L344">
        <f t="shared" si="95"/>
        <v>3.1747151575012289E-4</v>
      </c>
      <c r="M344">
        <f t="shared" si="99"/>
        <v>1.6080042880117773E-4</v>
      </c>
      <c r="N344">
        <f t="shared" si="96"/>
        <v>8.2978944092926277E-4</v>
      </c>
      <c r="P344" s="2">
        <f t="shared" si="93"/>
        <v>1.3374594726720535E-3</v>
      </c>
      <c r="Q344" s="2">
        <f t="shared" si="94"/>
        <v>9.8745467350395077E-4</v>
      </c>
      <c r="R344" s="2">
        <f t="shared" si="97"/>
        <v>3.5000479916810268E-4</v>
      </c>
      <c r="T344">
        <f t="shared" si="85"/>
        <v>-1.4047596018773589E-3</v>
      </c>
      <c r="U344">
        <f t="shared" si="86"/>
        <v>4.0477636106062143E-4</v>
      </c>
      <c r="V344">
        <f t="shared" si="87"/>
        <v>9.2060545151761985E-5</v>
      </c>
      <c r="W344">
        <f t="shared" si="88"/>
        <v>-3.5263417730413416E-5</v>
      </c>
      <c r="X344">
        <f t="shared" si="89"/>
        <v>4.4659604494534655E-4</v>
      </c>
      <c r="Y344">
        <f t="shared" si="90"/>
        <v>-4.1455073064555759E-4</v>
      </c>
      <c r="AA344">
        <f t="shared" si="91"/>
        <v>-1.4047596018773589E-3</v>
      </c>
      <c r="AB344">
        <f>SUMPRODUCT($J$1:$N$1,U344:Y344)</f>
        <v>3.3518925671299357E-5</v>
      </c>
      <c r="AC344">
        <f t="shared" si="92"/>
        <v>-1.4382785275486583E-3</v>
      </c>
    </row>
    <row r="345" spans="1:29" x14ac:dyDescent="0.35">
      <c r="A345" s="1">
        <v>44173.612500000003</v>
      </c>
      <c r="B345">
        <v>1085.595</v>
      </c>
      <c r="C345">
        <v>0.74150000000000005</v>
      </c>
      <c r="D345">
        <v>6.5170500000000002</v>
      </c>
      <c r="E345">
        <v>14179</v>
      </c>
      <c r="F345">
        <v>27.9895</v>
      </c>
      <c r="G345">
        <v>48.244999999999997</v>
      </c>
      <c r="I345">
        <f t="shared" si="100"/>
        <v>1.3374594726720535E-3</v>
      </c>
      <c r="J345">
        <f t="shared" si="98"/>
        <v>-1.4812819822246359E-3</v>
      </c>
      <c r="K345">
        <f t="shared" si="101"/>
        <v>1.0137548095754401E-3</v>
      </c>
      <c r="L345">
        <f t="shared" si="95"/>
        <v>3.1747151575012289E-4</v>
      </c>
      <c r="M345">
        <f t="shared" si="99"/>
        <v>1.6080042880117773E-4</v>
      </c>
      <c r="N345">
        <f t="shared" si="96"/>
        <v>8.2978944092926277E-4</v>
      </c>
      <c r="P345" s="2">
        <f t="shared" si="93"/>
        <v>1.3374594726720535E-3</v>
      </c>
      <c r="Q345" s="2">
        <f t="shared" si="94"/>
        <v>8.8207372019822152E-4</v>
      </c>
      <c r="R345" s="2">
        <f t="shared" si="97"/>
        <v>4.5538575247383193E-4</v>
      </c>
      <c r="T345">
        <f t="shared" si="85"/>
        <v>-1.4047596018773589E-3</v>
      </c>
      <c r="U345">
        <f t="shared" si="86"/>
        <v>-6.7430883344599124E-5</v>
      </c>
      <c r="V345">
        <f t="shared" si="87"/>
        <v>1.534436593242372E-4</v>
      </c>
      <c r="W345">
        <f t="shared" si="88"/>
        <v>-3.5263417730413416E-5</v>
      </c>
      <c r="X345">
        <f t="shared" si="89"/>
        <v>4.4659604494534655E-4</v>
      </c>
      <c r="Y345">
        <f t="shared" si="90"/>
        <v>-4.1455073064555759E-4</v>
      </c>
      <c r="AA345">
        <f t="shared" si="91"/>
        <v>-1.4047596018773589E-3</v>
      </c>
      <c r="AB345">
        <f>SUMPRODUCT($J$1:$N$1,U345:Y345)</f>
        <v>1.3902470596508673E-4</v>
      </c>
      <c r="AC345">
        <f t="shared" si="92"/>
        <v>-1.5437843078424456E-3</v>
      </c>
    </row>
    <row r="346" spans="1:29" x14ac:dyDescent="0.35">
      <c r="A346" s="1">
        <v>44173.613194444442</v>
      </c>
      <c r="B346">
        <v>1085.595</v>
      </c>
      <c r="C346">
        <v>0.74155000000000004</v>
      </c>
      <c r="D346">
        <v>6.5169499999999996</v>
      </c>
      <c r="E346">
        <v>14179</v>
      </c>
      <c r="F346">
        <v>27.9895</v>
      </c>
      <c r="G346">
        <v>48.244999999999997</v>
      </c>
      <c r="I346">
        <f t="shared" si="100"/>
        <v>1.3374594726720535E-3</v>
      </c>
      <c r="J346">
        <f t="shared" si="98"/>
        <v>-1.4139509830325414E-3</v>
      </c>
      <c r="K346">
        <f t="shared" si="101"/>
        <v>9.9839488821817923E-4</v>
      </c>
      <c r="L346">
        <f t="shared" si="95"/>
        <v>3.1747151575012289E-4</v>
      </c>
      <c r="M346">
        <f t="shared" si="99"/>
        <v>1.6080042880117773E-4</v>
      </c>
      <c r="N346">
        <f t="shared" si="96"/>
        <v>8.2978944092926277E-4</v>
      </c>
      <c r="P346" s="2">
        <f t="shared" si="93"/>
        <v>1.3374594726720535E-3</v>
      </c>
      <c r="Q346" s="2">
        <f t="shared" si="94"/>
        <v>8.6418887373817025E-4</v>
      </c>
      <c r="R346" s="2">
        <f t="shared" si="97"/>
        <v>4.732705989338832E-4</v>
      </c>
      <c r="T346">
        <f t="shared" si="85"/>
        <v>-1.4047596018773589E-3</v>
      </c>
      <c r="U346">
        <f t="shared" si="86"/>
        <v>-1.3485267345425545E-4</v>
      </c>
      <c r="V346">
        <f t="shared" si="87"/>
        <v>1.6879061524188721E-4</v>
      </c>
      <c r="W346">
        <f t="shared" si="88"/>
        <v>-3.5263417730413416E-5</v>
      </c>
      <c r="X346">
        <f t="shared" si="89"/>
        <v>4.4659604494534655E-4</v>
      </c>
      <c r="Y346">
        <f t="shared" si="90"/>
        <v>-4.1455073064555759E-4</v>
      </c>
      <c r="AA346">
        <f t="shared" si="91"/>
        <v>-1.4047596018773589E-3</v>
      </c>
      <c r="AB346">
        <f>SUMPRODUCT($J$1:$N$1,U346:Y346)</f>
        <v>1.5691918861717978E-4</v>
      </c>
      <c r="AC346">
        <f t="shared" si="92"/>
        <v>-1.5616787904945387E-3</v>
      </c>
    </row>
    <row r="347" spans="1:29" x14ac:dyDescent="0.35">
      <c r="A347" s="1">
        <v>44173.613888888889</v>
      </c>
      <c r="B347">
        <v>1085.4949999999999</v>
      </c>
      <c r="C347">
        <v>0.74155000000000004</v>
      </c>
      <c r="D347">
        <v>6.5170000000000003</v>
      </c>
      <c r="E347">
        <v>14179</v>
      </c>
      <c r="F347">
        <v>27.9895</v>
      </c>
      <c r="G347">
        <v>48.244999999999997</v>
      </c>
      <c r="I347">
        <f t="shared" si="100"/>
        <v>1.245220888349774E-3</v>
      </c>
      <c r="J347">
        <f t="shared" si="98"/>
        <v>-1.4139509830325414E-3</v>
      </c>
      <c r="K347">
        <f t="shared" si="101"/>
        <v>1.0060748488969207E-3</v>
      </c>
      <c r="L347">
        <f t="shared" si="95"/>
        <v>3.1747151575012289E-4</v>
      </c>
      <c r="M347">
        <f t="shared" si="99"/>
        <v>1.6080042880117773E-4</v>
      </c>
      <c r="N347">
        <f t="shared" si="96"/>
        <v>8.2978944092926277E-4</v>
      </c>
      <c r="P347" s="2">
        <f t="shared" si="93"/>
        <v>1.245220888349774E-3</v>
      </c>
      <c r="Q347" s="2">
        <f t="shared" si="94"/>
        <v>8.6749103572396108E-4</v>
      </c>
      <c r="R347" s="2">
        <f t="shared" si="97"/>
        <v>3.7772985262581288E-4</v>
      </c>
      <c r="T347">
        <f t="shared" si="85"/>
        <v>-1.3127651440125732E-3</v>
      </c>
      <c r="U347">
        <f t="shared" si="86"/>
        <v>-1.3485267345425545E-4</v>
      </c>
      <c r="V347">
        <f t="shared" si="87"/>
        <v>1.6111707841015566E-4</v>
      </c>
      <c r="W347">
        <f t="shared" si="88"/>
        <v>-3.5263417730413416E-5</v>
      </c>
      <c r="X347">
        <f t="shared" si="89"/>
        <v>4.4659604494534655E-4</v>
      </c>
      <c r="Y347">
        <f t="shared" si="90"/>
        <v>-4.1455073064555759E-4</v>
      </c>
      <c r="AA347">
        <f t="shared" si="91"/>
        <v>-1.3127651440125732E-3</v>
      </c>
      <c r="AB347">
        <f>SUMPRODUCT($J$1:$N$1,U347:Y347)</f>
        <v>1.536197887006606E-4</v>
      </c>
      <c r="AC347">
        <f t="shared" si="92"/>
        <v>-1.4663849327132337E-3</v>
      </c>
    </row>
    <row r="348" spans="1:29" x14ac:dyDescent="0.35">
      <c r="A348" s="1">
        <v>44173.614583333336</v>
      </c>
      <c r="B348">
        <v>1085.2950000000001</v>
      </c>
      <c r="C348">
        <v>0.74155000000000004</v>
      </c>
      <c r="D348">
        <v>6.5170000000000003</v>
      </c>
      <c r="E348">
        <v>14179</v>
      </c>
      <c r="F348">
        <v>27.9895</v>
      </c>
      <c r="G348">
        <v>48.244999999999997</v>
      </c>
      <c r="I348">
        <f t="shared" si="100"/>
        <v>1.060743719705437E-3</v>
      </c>
      <c r="J348">
        <f t="shared" si="98"/>
        <v>-1.4139509830325414E-3</v>
      </c>
      <c r="K348">
        <f t="shared" si="101"/>
        <v>1.0060748488969207E-3</v>
      </c>
      <c r="L348">
        <f t="shared" si="95"/>
        <v>3.1747151575012289E-4</v>
      </c>
      <c r="M348">
        <f t="shared" si="99"/>
        <v>1.6080042880117773E-4</v>
      </c>
      <c r="N348">
        <f t="shared" si="96"/>
        <v>8.2978944092926277E-4</v>
      </c>
      <c r="P348" s="2">
        <f t="shared" si="93"/>
        <v>1.060743719705437E-3</v>
      </c>
      <c r="Q348" s="2">
        <f t="shared" si="94"/>
        <v>8.6749103572396108E-4</v>
      </c>
      <c r="R348" s="2">
        <f t="shared" si="97"/>
        <v>1.9325268398147594E-4</v>
      </c>
      <c r="T348">
        <f t="shared" si="85"/>
        <v>-1.1287253696000699E-3</v>
      </c>
      <c r="U348">
        <f t="shared" si="86"/>
        <v>-1.3485267345425545E-4</v>
      </c>
      <c r="V348">
        <f t="shared" si="87"/>
        <v>1.6111707841015566E-4</v>
      </c>
      <c r="W348">
        <f t="shared" si="88"/>
        <v>-3.5263417730413416E-5</v>
      </c>
      <c r="X348">
        <f t="shared" si="89"/>
        <v>4.4659604494534655E-4</v>
      </c>
      <c r="Y348">
        <f t="shared" si="90"/>
        <v>-4.1455073064555759E-4</v>
      </c>
      <c r="AA348">
        <f t="shared" si="91"/>
        <v>-1.1287253696000699E-3</v>
      </c>
      <c r="AB348">
        <f>SUMPRODUCT($J$1:$N$1,U348:Y348)</f>
        <v>1.536197887006606E-4</v>
      </c>
      <c r="AC348">
        <f t="shared" si="92"/>
        <v>-1.2823451583007304E-3</v>
      </c>
    </row>
    <row r="349" spans="1:29" x14ac:dyDescent="0.35">
      <c r="A349" s="1">
        <v>44173.615277777775</v>
      </c>
      <c r="B349">
        <v>1085.2550000000001</v>
      </c>
      <c r="C349">
        <v>0.74175000000000002</v>
      </c>
      <c r="D349">
        <v>6.5164</v>
      </c>
      <c r="E349">
        <v>14179</v>
      </c>
      <c r="F349">
        <v>27.9895</v>
      </c>
      <c r="G349">
        <v>48.244999999999997</v>
      </c>
      <c r="I349">
        <f t="shared" si="100"/>
        <v>1.0238482859765696E-3</v>
      </c>
      <c r="J349">
        <f t="shared" si="98"/>
        <v>-1.1446269862644964E-3</v>
      </c>
      <c r="K349">
        <f t="shared" si="101"/>
        <v>9.1391532075357773E-4</v>
      </c>
      <c r="L349">
        <f t="shared" si="95"/>
        <v>3.1747151575012289E-4</v>
      </c>
      <c r="M349">
        <f t="shared" si="99"/>
        <v>1.6080042880117773E-4</v>
      </c>
      <c r="N349">
        <f t="shared" si="96"/>
        <v>8.2978944092926277E-4</v>
      </c>
      <c r="P349" s="2">
        <f t="shared" si="93"/>
        <v>1.0238482859765696E-3</v>
      </c>
      <c r="Q349" s="2">
        <f t="shared" si="94"/>
        <v>7.8274300194093528E-4</v>
      </c>
      <c r="R349" s="2">
        <f t="shared" si="97"/>
        <v>2.4110528403563434E-4</v>
      </c>
      <c r="T349">
        <f t="shared" si="85"/>
        <v>-1.0919092747788683E-3</v>
      </c>
      <c r="U349">
        <f t="shared" si="86"/>
        <v>-4.0444893832147777E-4</v>
      </c>
      <c r="V349">
        <f t="shared" si="87"/>
        <v>2.5320729236999462E-4</v>
      </c>
      <c r="W349">
        <f t="shared" si="88"/>
        <v>-3.5263417730413416E-5</v>
      </c>
      <c r="X349">
        <f t="shared" si="89"/>
        <v>4.4659604494534655E-4</v>
      </c>
      <c r="Y349">
        <f t="shared" si="90"/>
        <v>-4.1455073064555759E-4</v>
      </c>
      <c r="AA349">
        <f t="shared" si="91"/>
        <v>-1.0919092747788683E-3</v>
      </c>
      <c r="AB349">
        <f>SUMPRODUCT($J$1:$N$1,U349:Y349)</f>
        <v>2.3838363472026091E-4</v>
      </c>
      <c r="AC349">
        <f t="shared" si="92"/>
        <v>-1.3302929094991293E-3</v>
      </c>
    </row>
    <row r="350" spans="1:29" x14ac:dyDescent="0.35">
      <c r="A350" s="1">
        <v>44173.615972222222</v>
      </c>
      <c r="B350">
        <v>1085.2550000000001</v>
      </c>
      <c r="C350">
        <v>0.74155000000000004</v>
      </c>
      <c r="D350">
        <v>6.51715</v>
      </c>
      <c r="E350">
        <v>14179</v>
      </c>
      <c r="F350">
        <v>27.9895</v>
      </c>
      <c r="G350">
        <v>48.244999999999997</v>
      </c>
      <c r="I350">
        <f t="shared" si="100"/>
        <v>1.0238482859765696E-3</v>
      </c>
      <c r="J350">
        <f t="shared" si="98"/>
        <v>-1.4139509830325414E-3</v>
      </c>
      <c r="K350">
        <f t="shared" si="101"/>
        <v>1.0291147309327009E-3</v>
      </c>
      <c r="L350">
        <f t="shared" si="95"/>
        <v>3.1747151575012289E-4</v>
      </c>
      <c r="M350">
        <f t="shared" si="99"/>
        <v>1.6080042880117773E-4</v>
      </c>
      <c r="N350">
        <f t="shared" si="96"/>
        <v>8.2978944092926277E-4</v>
      </c>
      <c r="P350" s="2">
        <f t="shared" si="93"/>
        <v>1.0238482859765696E-3</v>
      </c>
      <c r="Q350" s="2">
        <f t="shared" si="94"/>
        <v>8.7739752168114276E-4</v>
      </c>
      <c r="R350" s="2">
        <f t="shared" si="97"/>
        <v>1.4645076429542687E-4</v>
      </c>
      <c r="T350">
        <f t="shared" si="85"/>
        <v>-1.0919092747788683E-3</v>
      </c>
      <c r="U350">
        <f t="shared" si="86"/>
        <v>-1.3485267345425545E-4</v>
      </c>
      <c r="V350">
        <f t="shared" si="87"/>
        <v>1.3809717437829327E-4</v>
      </c>
      <c r="W350">
        <f t="shared" si="88"/>
        <v>-3.5263417730413416E-5</v>
      </c>
      <c r="X350">
        <f t="shared" si="89"/>
        <v>4.4659604494534655E-4</v>
      </c>
      <c r="Y350">
        <f t="shared" si="90"/>
        <v>-4.1455073064555759E-4</v>
      </c>
      <c r="AA350">
        <f t="shared" si="91"/>
        <v>-1.0919092747788683E-3</v>
      </c>
      <c r="AB350">
        <f>SUMPRODUCT($J$1:$N$1,U350:Y350)</f>
        <v>1.4372189270999686E-4</v>
      </c>
      <c r="AC350">
        <f t="shared" si="92"/>
        <v>-1.2356311674888653E-3</v>
      </c>
    </row>
    <row r="351" spans="1:29" x14ac:dyDescent="0.35">
      <c r="A351" s="1">
        <v>44173.616666666669</v>
      </c>
      <c r="B351">
        <v>1085.2449999999999</v>
      </c>
      <c r="C351">
        <v>0.74150000000000005</v>
      </c>
      <c r="D351">
        <v>6.5170000000000003</v>
      </c>
      <c r="E351">
        <v>14179</v>
      </c>
      <c r="F351">
        <v>27.9895</v>
      </c>
      <c r="G351">
        <v>48.244999999999997</v>
      </c>
      <c r="I351">
        <f t="shared" si="100"/>
        <v>1.0146244275441862E-3</v>
      </c>
      <c r="J351">
        <f t="shared" si="98"/>
        <v>-1.4812819822246359E-3</v>
      </c>
      <c r="K351">
        <f t="shared" si="101"/>
        <v>1.0060748488969207E-3</v>
      </c>
      <c r="L351">
        <f t="shared" si="95"/>
        <v>3.1747151575012289E-4</v>
      </c>
      <c r="M351">
        <f t="shared" si="99"/>
        <v>1.6080042880117773E-4</v>
      </c>
      <c r="N351">
        <f t="shared" si="96"/>
        <v>8.2978944092926277E-4</v>
      </c>
      <c r="P351" s="2">
        <f t="shared" si="93"/>
        <v>1.0146244275441862E-3</v>
      </c>
      <c r="Q351" s="2">
        <f t="shared" si="94"/>
        <v>8.787715582125261E-4</v>
      </c>
      <c r="R351" s="2">
        <f t="shared" si="97"/>
        <v>1.3585286933166015E-4</v>
      </c>
      <c r="T351">
        <f t="shared" si="85"/>
        <v>-1.082704827020553E-3</v>
      </c>
      <c r="U351">
        <f t="shared" si="86"/>
        <v>-6.7430883344599124E-5</v>
      </c>
      <c r="V351">
        <f t="shared" si="87"/>
        <v>1.6111707841015566E-4</v>
      </c>
      <c r="W351">
        <f t="shared" si="88"/>
        <v>-3.5263417730413416E-5</v>
      </c>
      <c r="X351">
        <f t="shared" si="89"/>
        <v>4.4659604494534655E-4</v>
      </c>
      <c r="Y351">
        <f t="shared" si="90"/>
        <v>-4.1455073064555759E-4</v>
      </c>
      <c r="AA351">
        <f t="shared" si="91"/>
        <v>-1.082704827020553E-3</v>
      </c>
      <c r="AB351">
        <f>SUMPRODUCT($J$1:$N$1,U351:Y351)</f>
        <v>1.4232405525429616E-4</v>
      </c>
      <c r="AC351">
        <f t="shared" si="92"/>
        <v>-1.2250288822748493E-3</v>
      </c>
    </row>
    <row r="352" spans="1:29" x14ac:dyDescent="0.35">
      <c r="A352" s="1">
        <v>44173.617361111108</v>
      </c>
      <c r="B352">
        <v>1085.2449999999999</v>
      </c>
      <c r="C352">
        <v>0.74129999999999996</v>
      </c>
      <c r="D352">
        <v>6.5179499999999999</v>
      </c>
      <c r="E352">
        <v>14179</v>
      </c>
      <c r="F352">
        <v>27.9895</v>
      </c>
      <c r="G352">
        <v>48.23</v>
      </c>
      <c r="I352">
        <f t="shared" si="100"/>
        <v>1.0146244275441862E-3</v>
      </c>
      <c r="J352">
        <f t="shared" si="98"/>
        <v>-1.7506059789927919E-3</v>
      </c>
      <c r="K352">
        <f t="shared" si="101"/>
        <v>1.1519941017903434E-3</v>
      </c>
      <c r="L352">
        <f t="shared" si="95"/>
        <v>3.1747151575012289E-4</v>
      </c>
      <c r="M352">
        <f t="shared" si="99"/>
        <v>1.6080042880117773E-4</v>
      </c>
      <c r="N352">
        <f t="shared" si="96"/>
        <v>5.1861840058076147E-4</v>
      </c>
      <c r="P352" s="2">
        <f t="shared" si="93"/>
        <v>1.0146244275441862E-3</v>
      </c>
      <c r="Q352" s="2">
        <f t="shared" si="94"/>
        <v>9.4144223860178158E-4</v>
      </c>
      <c r="R352" s="2">
        <f t="shared" si="97"/>
        <v>7.3182188942404669E-5</v>
      </c>
      <c r="T352">
        <f t="shared" si="85"/>
        <v>-1.082704827020553E-3</v>
      </c>
      <c r="U352">
        <f t="shared" si="86"/>
        <v>2.0234722784318038E-4</v>
      </c>
      <c r="V352">
        <f t="shared" si="87"/>
        <v>1.5342247178917745E-5</v>
      </c>
      <c r="W352">
        <f t="shared" si="88"/>
        <v>-3.5263417730413416E-5</v>
      </c>
      <c r="X352">
        <f t="shared" si="89"/>
        <v>4.4659604494534655E-4</v>
      </c>
      <c r="Y352">
        <f t="shared" si="90"/>
        <v>-1.0366991499055622E-4</v>
      </c>
      <c r="AA352">
        <f t="shared" si="91"/>
        <v>-1.082704827020553E-3</v>
      </c>
      <c r="AB352">
        <f>SUMPRODUCT($J$1:$N$1,U352:Y352)</f>
        <v>7.9597240080785307E-5</v>
      </c>
      <c r="AC352">
        <f t="shared" si="92"/>
        <v>-1.1623020671013384E-3</v>
      </c>
    </row>
    <row r="353" spans="1:29" x14ac:dyDescent="0.35">
      <c r="A353" s="1">
        <v>44173.618055555555</v>
      </c>
      <c r="B353">
        <v>1085.2449999999999</v>
      </c>
      <c r="C353">
        <v>0.74124999999999996</v>
      </c>
      <c r="D353">
        <v>6.5178000000000003</v>
      </c>
      <c r="E353">
        <v>14179</v>
      </c>
      <c r="F353">
        <v>27.9895</v>
      </c>
      <c r="G353">
        <v>48.23</v>
      </c>
      <c r="I353">
        <f t="shared" si="100"/>
        <v>1.0146244275441862E-3</v>
      </c>
      <c r="J353">
        <f t="shared" si="98"/>
        <v>-1.8179369781848864E-3</v>
      </c>
      <c r="K353">
        <f t="shared" si="101"/>
        <v>1.1289542197545632E-3</v>
      </c>
      <c r="L353">
        <f t="shared" si="95"/>
        <v>3.1747151575012289E-4</v>
      </c>
      <c r="M353">
        <f t="shared" si="99"/>
        <v>1.6080042880117773E-4</v>
      </c>
      <c r="N353">
        <f t="shared" si="96"/>
        <v>5.1861840058076147E-4</v>
      </c>
      <c r="P353" s="2">
        <f t="shared" si="93"/>
        <v>1.0146244275441862E-3</v>
      </c>
      <c r="Q353" s="2">
        <f t="shared" si="94"/>
        <v>9.428162751331647E-4</v>
      </c>
      <c r="R353" s="2">
        <f t="shared" si="97"/>
        <v>7.1808152411021548E-5</v>
      </c>
      <c r="T353">
        <f t="shared" si="85"/>
        <v>-1.082704827020553E-3</v>
      </c>
      <c r="U353">
        <f t="shared" si="86"/>
        <v>2.6981450252971939E-4</v>
      </c>
      <c r="V353">
        <f t="shared" si="87"/>
        <v>3.8356500659642023E-5</v>
      </c>
      <c r="W353">
        <f t="shared" si="88"/>
        <v>-3.5263417730413416E-5</v>
      </c>
      <c r="X353">
        <f t="shared" si="89"/>
        <v>4.4659604494534655E-4</v>
      </c>
      <c r="Y353">
        <f t="shared" si="90"/>
        <v>-1.0366991499055622E-4</v>
      </c>
      <c r="AA353">
        <f t="shared" si="91"/>
        <v>-1.082704827020553E-3</v>
      </c>
      <c r="AB353">
        <f>SUMPRODUCT($J$1:$N$1,U353:Y353)</f>
        <v>7.8189352641177767E-5</v>
      </c>
      <c r="AC353">
        <f t="shared" si="92"/>
        <v>-1.1608941796617308E-3</v>
      </c>
    </row>
    <row r="354" spans="1:29" x14ac:dyDescent="0.35">
      <c r="A354" s="1">
        <v>44173.618750000001</v>
      </c>
      <c r="B354">
        <v>1085.2449999999999</v>
      </c>
      <c r="C354">
        <v>0.7409</v>
      </c>
      <c r="D354">
        <v>6.5183</v>
      </c>
      <c r="E354">
        <v>14182</v>
      </c>
      <c r="F354">
        <v>27.9895</v>
      </c>
      <c r="G354">
        <v>48.23</v>
      </c>
      <c r="I354">
        <f t="shared" si="100"/>
        <v>1.0146244275441862E-3</v>
      </c>
      <c r="J354">
        <f t="shared" si="98"/>
        <v>-2.2892539725289929E-3</v>
      </c>
      <c r="K354">
        <f t="shared" si="101"/>
        <v>1.2057538265404233E-3</v>
      </c>
      <c r="L354">
        <f t="shared" si="95"/>
        <v>5.2911919291687148E-4</v>
      </c>
      <c r="M354">
        <f t="shared" si="99"/>
        <v>1.6080042880117773E-4</v>
      </c>
      <c r="N354">
        <f t="shared" si="96"/>
        <v>5.1861840058076147E-4</v>
      </c>
      <c r="P354" s="2">
        <f t="shared" si="93"/>
        <v>1.0146244275441862E-3</v>
      </c>
      <c r="Q354" s="2">
        <f t="shared" si="94"/>
        <v>1.076334811431749E-3</v>
      </c>
      <c r="R354" s="2">
        <f t="shared" si="97"/>
        <v>-6.1710383887562774E-5</v>
      </c>
      <c r="T354">
        <f t="shared" si="85"/>
        <v>-1.082704827020553E-3</v>
      </c>
      <c r="U354">
        <f t="shared" si="86"/>
        <v>7.4234039681475572E-4</v>
      </c>
      <c r="V354">
        <f t="shared" si="87"/>
        <v>-3.8353558443171565E-5</v>
      </c>
      <c r="W354">
        <f t="shared" si="88"/>
        <v>-2.4679170779862147E-4</v>
      </c>
      <c r="X354">
        <f t="shared" si="89"/>
        <v>4.4659604494534655E-4</v>
      </c>
      <c r="Y354">
        <f t="shared" si="90"/>
        <v>-1.0366991499055622E-4</v>
      </c>
      <c r="AA354">
        <f t="shared" si="91"/>
        <v>-1.082704827020553E-3</v>
      </c>
      <c r="AB354">
        <f>SUMPRODUCT($J$1:$N$1,U354:Y354)</f>
        <v>-5.5481071226970055E-5</v>
      </c>
      <c r="AC354">
        <f t="shared" si="92"/>
        <v>-1.027223755793583E-3</v>
      </c>
    </row>
    <row r="355" spans="1:29" x14ac:dyDescent="0.35">
      <c r="A355" s="1">
        <v>44173.619444444441</v>
      </c>
      <c r="B355">
        <v>1085.385</v>
      </c>
      <c r="C355">
        <v>0.74104999999999999</v>
      </c>
      <c r="D355">
        <v>6.5187499999999998</v>
      </c>
      <c r="E355">
        <v>14181</v>
      </c>
      <c r="F355">
        <v>27.9895</v>
      </c>
      <c r="G355">
        <v>48.23</v>
      </c>
      <c r="I355">
        <f t="shared" si="100"/>
        <v>1.1437584455953331E-3</v>
      </c>
      <c r="J355">
        <f t="shared" si="98"/>
        <v>-2.0872609749529314E-3</v>
      </c>
      <c r="K355">
        <f t="shared" si="101"/>
        <v>1.274873472647764E-3</v>
      </c>
      <c r="L355">
        <f t="shared" si="95"/>
        <v>4.5856996719462195E-4</v>
      </c>
      <c r="M355">
        <f t="shared" si="99"/>
        <v>1.6080042880117773E-4</v>
      </c>
      <c r="N355">
        <f t="shared" si="96"/>
        <v>5.1861840058076147E-4</v>
      </c>
      <c r="P355" s="2">
        <f t="shared" si="93"/>
        <v>1.1437584455953331E-3</v>
      </c>
      <c r="Q355" s="2">
        <f t="shared" si="94"/>
        <v>1.0650349488304759E-3</v>
      </c>
      <c r="R355" s="2">
        <f t="shared" si="97"/>
        <v>7.8723496764857275E-5</v>
      </c>
      <c r="T355">
        <f t="shared" si="85"/>
        <v>-1.2115516613920851E-3</v>
      </c>
      <c r="U355">
        <f t="shared" si="86"/>
        <v>5.3977464408627718E-4</v>
      </c>
      <c r="V355">
        <f t="shared" si="87"/>
        <v>-1.0738255033559962E-4</v>
      </c>
      <c r="W355">
        <f t="shared" si="88"/>
        <v>-1.7629222198711769E-4</v>
      </c>
      <c r="X355">
        <f t="shared" si="89"/>
        <v>4.4659604494534655E-4</v>
      </c>
      <c r="Y355">
        <f t="shared" si="90"/>
        <v>-1.0366991499055622E-4</v>
      </c>
      <c r="AA355">
        <f t="shared" si="91"/>
        <v>-1.2115516613920851E-3</v>
      </c>
      <c r="AB355">
        <f>SUMPRODUCT($J$1:$N$1,U355:Y355)</f>
        <v>-4.4051332078455468E-5</v>
      </c>
      <c r="AC355">
        <f t="shared" si="92"/>
        <v>-1.1675003293136297E-3</v>
      </c>
    </row>
    <row r="356" spans="1:29" x14ac:dyDescent="0.35">
      <c r="A356" s="1">
        <v>44173.620138888888</v>
      </c>
      <c r="B356">
        <v>1085.355</v>
      </c>
      <c r="C356">
        <v>0.74095</v>
      </c>
      <c r="D356">
        <v>6.5189500000000002</v>
      </c>
      <c r="E356">
        <v>14181</v>
      </c>
      <c r="F356">
        <v>27.9895</v>
      </c>
      <c r="G356">
        <v>48.23</v>
      </c>
      <c r="I356">
        <f t="shared" si="100"/>
        <v>1.1160868702988491E-3</v>
      </c>
      <c r="J356">
        <f t="shared" si="98"/>
        <v>-2.2219229733370094E-3</v>
      </c>
      <c r="K356">
        <f t="shared" si="101"/>
        <v>1.3055933153622856E-3</v>
      </c>
      <c r="L356">
        <f t="shared" si="95"/>
        <v>4.5856996719462195E-4</v>
      </c>
      <c r="M356">
        <f t="shared" si="99"/>
        <v>1.6080042880117773E-4</v>
      </c>
      <c r="N356">
        <f t="shared" si="96"/>
        <v>5.1861840058076147E-4</v>
      </c>
      <c r="P356" s="2">
        <f t="shared" si="93"/>
        <v>1.1160868702988491E-3</v>
      </c>
      <c r="Q356" s="2">
        <f t="shared" si="94"/>
        <v>1.1008046417505595E-3</v>
      </c>
      <c r="R356" s="2">
        <f t="shared" si="97"/>
        <v>1.5282228548289594E-5</v>
      </c>
      <c r="T356">
        <f t="shared" si="85"/>
        <v>-1.1839444237139451E-3</v>
      </c>
      <c r="U356">
        <f t="shared" si="86"/>
        <v>6.7480936635400113E-4</v>
      </c>
      <c r="V356">
        <f t="shared" si="87"/>
        <v>-1.3805904325092655E-4</v>
      </c>
      <c r="W356">
        <f t="shared" si="88"/>
        <v>-1.7629222198711769E-4</v>
      </c>
      <c r="X356">
        <f t="shared" si="89"/>
        <v>4.4659604494534655E-4</v>
      </c>
      <c r="Y356">
        <f t="shared" si="90"/>
        <v>-1.0366991499055622E-4</v>
      </c>
      <c r="AA356">
        <f t="shared" si="91"/>
        <v>-1.1839444237139451E-3</v>
      </c>
      <c r="AB356">
        <f>SUMPRODUCT($J$1:$N$1,U356:Y356)</f>
        <v>-7.9864831366216083E-5</v>
      </c>
      <c r="AC356">
        <f t="shared" si="92"/>
        <v>-1.104079592347729E-3</v>
      </c>
    </row>
    <row r="357" spans="1:29" x14ac:dyDescent="0.35">
      <c r="A357" s="1">
        <v>44173.620833333334</v>
      </c>
      <c r="B357">
        <v>1085.345</v>
      </c>
      <c r="C357">
        <v>0.74109999999999998</v>
      </c>
      <c r="D357">
        <v>6.5188499999999996</v>
      </c>
      <c r="E357">
        <v>14181</v>
      </c>
      <c r="F357">
        <v>27.9895</v>
      </c>
      <c r="G357">
        <v>48.23</v>
      </c>
      <c r="I357">
        <f t="shared" si="100"/>
        <v>1.1068630118664657E-3</v>
      </c>
      <c r="J357">
        <f t="shared" si="98"/>
        <v>-2.0199299757609479E-3</v>
      </c>
      <c r="K357">
        <f t="shared" si="101"/>
        <v>1.2902333940050248E-3</v>
      </c>
      <c r="L357">
        <f t="shared" si="95"/>
        <v>4.5856996719462195E-4</v>
      </c>
      <c r="M357">
        <f t="shared" si="99"/>
        <v>1.6080042880117773E-4</v>
      </c>
      <c r="N357">
        <f t="shared" si="96"/>
        <v>5.1861840058076147E-4</v>
      </c>
      <c r="P357" s="2">
        <f t="shared" si="93"/>
        <v>1.1068630118664657E-3</v>
      </c>
      <c r="Q357" s="2">
        <f t="shared" si="94"/>
        <v>1.060358750313416E-3</v>
      </c>
      <c r="R357" s="2">
        <f t="shared" si="97"/>
        <v>4.6504261553049781E-5</v>
      </c>
      <c r="T357">
        <f t="shared" si="85"/>
        <v>-1.1747416720030435E-3</v>
      </c>
      <c r="U357">
        <f t="shared" si="86"/>
        <v>4.7227094859003671E-4</v>
      </c>
      <c r="V357">
        <f t="shared" si="87"/>
        <v>-1.2272103208388341E-4</v>
      </c>
      <c r="W357">
        <f t="shared" si="88"/>
        <v>-1.7629222198711769E-4</v>
      </c>
      <c r="X357">
        <f t="shared" si="89"/>
        <v>4.4659604494534655E-4</v>
      </c>
      <c r="Y357">
        <f t="shared" si="90"/>
        <v>-1.0366991499055622E-4</v>
      </c>
      <c r="AA357">
        <f t="shared" si="91"/>
        <v>-1.1747416720030435E-3</v>
      </c>
      <c r="AB357">
        <f>SUMPRODUCT($J$1:$N$1,U357:Y357)</f>
        <v>-3.9336981898096275E-5</v>
      </c>
      <c r="AC357">
        <f t="shared" si="92"/>
        <v>-1.1354046901049472E-3</v>
      </c>
    </row>
    <row r="358" spans="1:29" x14ac:dyDescent="0.35">
      <c r="A358" s="1">
        <v>44173.621527777781</v>
      </c>
      <c r="B358">
        <v>1085.3050000000001</v>
      </c>
      <c r="C358">
        <v>0.74085000000000001</v>
      </c>
      <c r="D358">
        <v>6.5200500000000003</v>
      </c>
      <c r="E358">
        <v>14181</v>
      </c>
      <c r="F358">
        <v>27.9895</v>
      </c>
      <c r="G358">
        <v>48.23</v>
      </c>
      <c r="I358">
        <f t="shared" si="100"/>
        <v>1.0699675781375984E-3</v>
      </c>
      <c r="J358">
        <f t="shared" si="98"/>
        <v>-2.3565849717209764E-3</v>
      </c>
      <c r="K358">
        <f t="shared" si="101"/>
        <v>1.4745524502914886E-3</v>
      </c>
      <c r="L358">
        <f t="shared" si="95"/>
        <v>4.5856996719462195E-4</v>
      </c>
      <c r="M358">
        <f t="shared" si="99"/>
        <v>1.6080042880117773E-4</v>
      </c>
      <c r="N358">
        <f t="shared" si="96"/>
        <v>5.1861840058076147E-4</v>
      </c>
      <c r="P358" s="2">
        <f t="shared" si="93"/>
        <v>1.0699675781375984E-3</v>
      </c>
      <c r="Q358" s="2">
        <f t="shared" si="94"/>
        <v>1.1960132504137148E-3</v>
      </c>
      <c r="R358" s="2">
        <f t="shared" si="97"/>
        <v>-1.2604567227611648E-4</v>
      </c>
      <c r="T358">
        <f t="shared" si="85"/>
        <v>-1.1379289692760031E-3</v>
      </c>
      <c r="U358">
        <f t="shared" si="86"/>
        <v>8.0988054261998954E-4</v>
      </c>
      <c r="V358">
        <f t="shared" si="87"/>
        <v>-3.0674611391023898E-4</v>
      </c>
      <c r="W358">
        <f t="shared" si="88"/>
        <v>-1.7629222198711769E-4</v>
      </c>
      <c r="X358">
        <f t="shared" si="89"/>
        <v>4.4659604494534655E-4</v>
      </c>
      <c r="Y358">
        <f t="shared" si="90"/>
        <v>-1.0366991499055622E-4</v>
      </c>
      <c r="AA358">
        <f t="shared" si="91"/>
        <v>-1.1379289692760031E-3</v>
      </c>
      <c r="AB358">
        <f>SUMPRODUCT($J$1:$N$1,U358:Y358)</f>
        <v>-1.7502501320098369E-4</v>
      </c>
      <c r="AC358">
        <f t="shared" si="92"/>
        <v>-9.6290395607501937E-4</v>
      </c>
    </row>
    <row r="359" spans="1:29" x14ac:dyDescent="0.35">
      <c r="A359" s="1">
        <v>44173.62222222222</v>
      </c>
      <c r="B359">
        <v>1085.32</v>
      </c>
      <c r="C359">
        <v>0.74085000000000001</v>
      </c>
      <c r="D359">
        <v>6.5205000000000002</v>
      </c>
      <c r="E359">
        <v>14181</v>
      </c>
      <c r="F359">
        <v>27.9895</v>
      </c>
      <c r="G359">
        <v>48.23</v>
      </c>
      <c r="I359">
        <f t="shared" si="100"/>
        <v>1.0838033657858404E-3</v>
      </c>
      <c r="J359">
        <f t="shared" si="98"/>
        <v>-2.3565849717209764E-3</v>
      </c>
      <c r="K359">
        <f t="shared" si="101"/>
        <v>1.5436720963990513E-3</v>
      </c>
      <c r="L359">
        <f t="shared" si="95"/>
        <v>4.5856996719462195E-4</v>
      </c>
      <c r="M359">
        <f t="shared" si="99"/>
        <v>1.6080042880117773E-4</v>
      </c>
      <c r="N359">
        <f t="shared" si="96"/>
        <v>5.1861840058076147E-4</v>
      </c>
      <c r="P359" s="2">
        <f t="shared" si="93"/>
        <v>1.0838033657858404E-3</v>
      </c>
      <c r="Q359" s="2">
        <f t="shared" si="94"/>
        <v>1.2257327082853555E-3</v>
      </c>
      <c r="R359" s="2">
        <f t="shared" si="97"/>
        <v>-1.4192934249951513E-4</v>
      </c>
      <c r="T359">
        <f t="shared" si="85"/>
        <v>-1.1517340507868346E-3</v>
      </c>
      <c r="U359">
        <f t="shared" si="86"/>
        <v>8.0988054261998954E-4</v>
      </c>
      <c r="V359">
        <f t="shared" si="87"/>
        <v>-3.7573805689750106E-4</v>
      </c>
      <c r="W359">
        <f t="shared" si="88"/>
        <v>-1.7629222198711769E-4</v>
      </c>
      <c r="X359">
        <f t="shared" si="89"/>
        <v>4.4659604494534655E-4</v>
      </c>
      <c r="Y359">
        <f t="shared" si="90"/>
        <v>-1.0366991499055622E-4</v>
      </c>
      <c r="AA359">
        <f t="shared" si="91"/>
        <v>-1.1517340507868346E-3</v>
      </c>
      <c r="AB359">
        <f>SUMPRODUCT($J$1:$N$1,U359:Y359)</f>
        <v>-2.046895624074678E-4</v>
      </c>
      <c r="AC359">
        <f t="shared" si="92"/>
        <v>-9.4704448837936675E-4</v>
      </c>
    </row>
    <row r="360" spans="1:29" x14ac:dyDescent="0.35">
      <c r="A360" s="1">
        <v>44173.622916666667</v>
      </c>
      <c r="B360">
        <v>1085.97</v>
      </c>
      <c r="C360">
        <v>0.74075000000000002</v>
      </c>
      <c r="D360">
        <v>6.5207499999999996</v>
      </c>
      <c r="E360">
        <v>14181</v>
      </c>
      <c r="F360">
        <v>27.991499999999998</v>
      </c>
      <c r="G360">
        <v>48.23</v>
      </c>
      <c r="I360">
        <f t="shared" si="100"/>
        <v>1.683354163880324E-3</v>
      </c>
      <c r="J360">
        <f t="shared" si="98"/>
        <v>-2.4912469701050544E-3</v>
      </c>
      <c r="K360">
        <f t="shared" si="101"/>
        <v>1.5820718997918704E-3</v>
      </c>
      <c r="L360">
        <f t="shared" si="95"/>
        <v>4.5856996719462195E-4</v>
      </c>
      <c r="M360">
        <f t="shared" si="99"/>
        <v>2.3226728604597291E-4</v>
      </c>
      <c r="N360">
        <f t="shared" si="96"/>
        <v>5.1861840058076147E-4</v>
      </c>
      <c r="P360" s="2">
        <f t="shared" si="93"/>
        <v>1.683354163880324E-3</v>
      </c>
      <c r="Q360" s="2">
        <f t="shared" si="94"/>
        <v>1.284895076680364E-3</v>
      </c>
      <c r="R360" s="2">
        <f t="shared" si="97"/>
        <v>3.9845908719996002E-4</v>
      </c>
      <c r="T360">
        <f t="shared" si="85"/>
        <v>-1.7495879260017722E-3</v>
      </c>
      <c r="U360">
        <f t="shared" si="86"/>
        <v>9.4498818764776615E-4</v>
      </c>
      <c r="V360">
        <f t="shared" si="87"/>
        <v>-4.1406279952460601E-4</v>
      </c>
      <c r="W360">
        <f t="shared" si="88"/>
        <v>-1.7629222198711769E-4</v>
      </c>
      <c r="X360">
        <f t="shared" si="89"/>
        <v>3.7511387385458228E-4</v>
      </c>
      <c r="Y360">
        <f t="shared" si="90"/>
        <v>-1.0366991499055622E-4</v>
      </c>
      <c r="AA360">
        <f t="shared" si="91"/>
        <v>-1.7495879260017722E-3</v>
      </c>
      <c r="AB360">
        <f>SUMPRODUCT($J$1:$N$1,U360:Y360)</f>
        <v>-2.6389862469915128E-4</v>
      </c>
      <c r="AC360">
        <f t="shared" si="92"/>
        <v>-1.485689301302621E-3</v>
      </c>
    </row>
    <row r="361" spans="1:29" x14ac:dyDescent="0.35">
      <c r="A361" s="1">
        <v>44173.623611111114</v>
      </c>
      <c r="B361">
        <v>1085.895</v>
      </c>
      <c r="C361">
        <v>0.74104999999999999</v>
      </c>
      <c r="D361">
        <v>6.5195999999999996</v>
      </c>
      <c r="E361">
        <v>14181</v>
      </c>
      <c r="F361">
        <v>27.990500000000001</v>
      </c>
      <c r="G361">
        <v>48.24</v>
      </c>
      <c r="I361">
        <f t="shared" si="100"/>
        <v>1.6141752256386699E-3</v>
      </c>
      <c r="J361">
        <f t="shared" si="98"/>
        <v>-2.0872609749529314E-3</v>
      </c>
      <c r="K361">
        <f t="shared" si="101"/>
        <v>1.405432804184148E-3</v>
      </c>
      <c r="L361">
        <f t="shared" si="95"/>
        <v>4.5856996719462195E-4</v>
      </c>
      <c r="M361">
        <f t="shared" si="99"/>
        <v>1.9653385742368634E-4</v>
      </c>
      <c r="N361">
        <f t="shared" si="96"/>
        <v>7.260657608132437E-4</v>
      </c>
      <c r="P361" s="2">
        <f t="shared" si="93"/>
        <v>1.6141752256386699E-3</v>
      </c>
      <c r="Q361" s="2">
        <f t="shared" si="94"/>
        <v>1.1613452841952464E-3</v>
      </c>
      <c r="R361" s="2">
        <f t="shared" si="97"/>
        <v>4.5282994144342351E-4</v>
      </c>
      <c r="T361">
        <f t="shared" si="85"/>
        <v>-1.6806413143075627E-3</v>
      </c>
      <c r="U361">
        <f t="shared" si="86"/>
        <v>5.3977464408627718E-4</v>
      </c>
      <c r="V361">
        <f t="shared" si="87"/>
        <v>-2.3774464691084241E-4</v>
      </c>
      <c r="W361">
        <f t="shared" si="88"/>
        <v>-1.7629222198711769E-4</v>
      </c>
      <c r="X361">
        <f t="shared" si="89"/>
        <v>4.1085368249937915E-4</v>
      </c>
      <c r="Y361">
        <f t="shared" si="90"/>
        <v>-3.1094527363184632E-4</v>
      </c>
      <c r="AA361">
        <f t="shared" si="91"/>
        <v>-1.6806413143075627E-3</v>
      </c>
      <c r="AB361">
        <f>SUMPRODUCT($J$1:$N$1,U361:Y361)</f>
        <v>-1.4025439312502697E-4</v>
      </c>
      <c r="AC361">
        <f t="shared" si="92"/>
        <v>-1.5403869211825358E-3</v>
      </c>
    </row>
    <row r="362" spans="1:29" x14ac:dyDescent="0.35">
      <c r="A362" s="1">
        <v>44173.624305555553</v>
      </c>
      <c r="B362">
        <v>1085.8050000000001</v>
      </c>
      <c r="C362">
        <v>0.74104999999999999</v>
      </c>
      <c r="D362">
        <v>6.5196500000000004</v>
      </c>
      <c r="E362">
        <v>14181</v>
      </c>
      <c r="F362">
        <v>27.9895</v>
      </c>
      <c r="G362">
        <v>48.24</v>
      </c>
      <c r="I362">
        <f t="shared" si="100"/>
        <v>1.5311604997487738E-3</v>
      </c>
      <c r="J362">
        <f t="shared" si="98"/>
        <v>-2.0872609749529314E-3</v>
      </c>
      <c r="K362">
        <f t="shared" si="101"/>
        <v>1.4131127648626673E-3</v>
      </c>
      <c r="L362">
        <f t="shared" si="95"/>
        <v>4.5856996719462195E-4</v>
      </c>
      <c r="M362">
        <f t="shared" si="99"/>
        <v>1.6080042880117773E-4</v>
      </c>
      <c r="N362">
        <f t="shared" si="96"/>
        <v>7.260657608132437E-4</v>
      </c>
      <c r="P362" s="2">
        <f t="shared" si="93"/>
        <v>1.5311604997487738E-3</v>
      </c>
      <c r="Q362" s="2">
        <f t="shared" si="94"/>
        <v>1.1546021894362482E-3</v>
      </c>
      <c r="R362" s="2">
        <f t="shared" si="97"/>
        <v>3.765583103125256E-4</v>
      </c>
      <c r="T362">
        <f t="shared" si="85"/>
        <v>-1.5978928076405552E-3</v>
      </c>
      <c r="U362">
        <f t="shared" si="86"/>
        <v>5.3977464408627718E-4</v>
      </c>
      <c r="V362">
        <f t="shared" si="87"/>
        <v>-2.4541194696048318E-4</v>
      </c>
      <c r="W362">
        <f t="shared" si="88"/>
        <v>-1.7629222198711769E-4</v>
      </c>
      <c r="X362">
        <f t="shared" si="89"/>
        <v>4.4659604494534655E-4</v>
      </c>
      <c r="Y362">
        <f t="shared" si="90"/>
        <v>-3.1094527363184632E-4</v>
      </c>
      <c r="AA362">
        <f t="shared" si="91"/>
        <v>-1.5978928076405552E-3</v>
      </c>
      <c r="AB362">
        <f>SUMPRODUCT($J$1:$N$1,U362:Y362)</f>
        <v>-1.3350334321483867E-4</v>
      </c>
      <c r="AC362">
        <f t="shared" si="92"/>
        <v>-1.4643894644257166E-3</v>
      </c>
    </row>
    <row r="363" spans="1:29" x14ac:dyDescent="0.35">
      <c r="A363" s="1">
        <v>44173.625</v>
      </c>
      <c r="B363">
        <v>1085.7950000000001</v>
      </c>
      <c r="C363">
        <v>0.74119999999999997</v>
      </c>
      <c r="D363">
        <v>6.5187999999999997</v>
      </c>
      <c r="E363">
        <v>14181</v>
      </c>
      <c r="F363">
        <v>27.9895</v>
      </c>
      <c r="G363">
        <v>48.24</v>
      </c>
      <c r="I363">
        <f t="shared" si="100"/>
        <v>1.5219366413166124E-3</v>
      </c>
      <c r="J363">
        <f t="shared" si="98"/>
        <v>-1.8852679773768699E-3</v>
      </c>
      <c r="K363">
        <f t="shared" si="101"/>
        <v>1.2825534333265054E-3</v>
      </c>
      <c r="L363">
        <f t="shared" si="95"/>
        <v>4.5856996719462195E-4</v>
      </c>
      <c r="M363">
        <f t="shared" si="99"/>
        <v>1.6080042880117773E-4</v>
      </c>
      <c r="N363">
        <f t="shared" si="96"/>
        <v>7.260657608132437E-4</v>
      </c>
      <c r="P363" s="2">
        <f t="shared" si="93"/>
        <v>1.5219366413166124E-3</v>
      </c>
      <c r="Q363" s="2">
        <f t="shared" si="94"/>
        <v>1.064623868213196E-3</v>
      </c>
      <c r="R363" s="2">
        <f t="shared" si="97"/>
        <v>4.5731277310341644E-4</v>
      </c>
      <c r="T363">
        <f t="shared" ref="T363:T426" si="102">T$1/B363-1</f>
        <v>-1.5886976823434873E-3</v>
      </c>
      <c r="U363">
        <f t="shared" ref="U363:U426" si="103">U$1/C363-1</f>
        <v>3.3729087965461702E-4</v>
      </c>
      <c r="V363">
        <f t="shared" ref="V363:V426" si="104">V$1/D363-1</f>
        <v>-1.1505185003379825E-4</v>
      </c>
      <c r="W363">
        <f t="shared" ref="W363:W426" si="105">W$1/E363-1</f>
        <v>-1.7629222198711769E-4</v>
      </c>
      <c r="X363">
        <f t="shared" ref="X363:X426" si="106">X$1/F363-1</f>
        <v>4.4659604494534655E-4</v>
      </c>
      <c r="Y363">
        <f t="shared" ref="Y363:Y426" si="107">Y$1/G363-1</f>
        <v>-3.1094527363184632E-4</v>
      </c>
      <c r="AA363">
        <f t="shared" ref="AA363:AA426" si="108">T363</f>
        <v>-1.5886976823434873E-3</v>
      </c>
      <c r="AB363">
        <f>SUMPRODUCT($J$1:$N$1,U363:Y363)</f>
        <v>-4.3528464883398548E-5</v>
      </c>
      <c r="AC363">
        <f t="shared" ref="AC363:AC426" si="109">AA363-AB363</f>
        <v>-1.5451692174600887E-3</v>
      </c>
    </row>
    <row r="364" spans="1:29" x14ac:dyDescent="0.35">
      <c r="A364" s="1">
        <v>44173.625694444447</v>
      </c>
      <c r="B364">
        <v>1085.885</v>
      </c>
      <c r="C364">
        <v>0.74129999999999996</v>
      </c>
      <c r="D364">
        <v>6.5183499999999999</v>
      </c>
      <c r="E364">
        <v>14181.5</v>
      </c>
      <c r="F364">
        <v>27.9895</v>
      </c>
      <c r="G364">
        <v>48.24</v>
      </c>
      <c r="I364">
        <f t="shared" si="100"/>
        <v>1.6049513672065086E-3</v>
      </c>
      <c r="J364">
        <f t="shared" si="98"/>
        <v>-1.7506059789927919E-3</v>
      </c>
      <c r="K364">
        <f t="shared" si="101"/>
        <v>1.2134337872189427E-3</v>
      </c>
      <c r="L364">
        <f t="shared" si="95"/>
        <v>4.9384458005574672E-4</v>
      </c>
      <c r="M364">
        <f t="shared" si="99"/>
        <v>1.6080042880117773E-4</v>
      </c>
      <c r="N364">
        <f t="shared" si="96"/>
        <v>7.260657608132437E-4</v>
      </c>
      <c r="P364" s="2">
        <f t="shared" si="93"/>
        <v>1.6049513672065086E-3</v>
      </c>
      <c r="Q364" s="2">
        <f t="shared" si="94"/>
        <v>1.0159322418680247E-3</v>
      </c>
      <c r="R364" s="2">
        <f t="shared" si="97"/>
        <v>5.8901912533848382E-4</v>
      </c>
      <c r="T364">
        <f t="shared" si="102"/>
        <v>-1.6714477131556382E-3</v>
      </c>
      <c r="U364">
        <f t="shared" si="103"/>
        <v>2.0234722784318038E-4</v>
      </c>
      <c r="V364">
        <f t="shared" si="104"/>
        <v>-4.6023917095627809E-5</v>
      </c>
      <c r="W364">
        <f t="shared" si="105"/>
        <v>-2.1154320770022661E-4</v>
      </c>
      <c r="X364">
        <f t="shared" si="106"/>
        <v>4.4659604494534655E-4</v>
      </c>
      <c r="Y364">
        <f t="shared" si="107"/>
        <v>-3.1094527363184632E-4</v>
      </c>
      <c r="AA364">
        <f t="shared" si="108"/>
        <v>-1.6714477131556382E-3</v>
      </c>
      <c r="AB364">
        <f>SUMPRODUCT($J$1:$N$1,U364:Y364)</f>
        <v>5.1733190324819369E-6</v>
      </c>
      <c r="AC364">
        <f t="shared" si="109"/>
        <v>-1.6766210321881201E-3</v>
      </c>
    </row>
    <row r="365" spans="1:29" x14ac:dyDescent="0.35">
      <c r="A365" s="1">
        <v>44173.626388888886</v>
      </c>
      <c r="B365">
        <v>1085.895</v>
      </c>
      <c r="C365">
        <v>0.74124999999999996</v>
      </c>
      <c r="D365">
        <v>6.5188499999999996</v>
      </c>
      <c r="E365">
        <v>14181.5</v>
      </c>
      <c r="F365">
        <v>27.9895</v>
      </c>
      <c r="G365">
        <v>48.24</v>
      </c>
      <c r="I365">
        <f t="shared" si="100"/>
        <v>1.6141752256386699E-3</v>
      </c>
      <c r="J365">
        <f t="shared" si="98"/>
        <v>-1.8179369781848864E-3</v>
      </c>
      <c r="K365">
        <f t="shared" si="101"/>
        <v>1.2902333940050248E-3</v>
      </c>
      <c r="L365">
        <f t="shared" si="95"/>
        <v>4.9384458005574672E-4</v>
      </c>
      <c r="M365">
        <f t="shared" si="99"/>
        <v>1.6080042880117773E-4</v>
      </c>
      <c r="N365">
        <f t="shared" si="96"/>
        <v>7.260657608132437E-4</v>
      </c>
      <c r="P365" s="2">
        <f t="shared" si="93"/>
        <v>1.6141752256386699E-3</v>
      </c>
      <c r="Q365" s="2">
        <f t="shared" si="94"/>
        <v>1.0602343842139256E-3</v>
      </c>
      <c r="R365" s="2">
        <f t="shared" si="97"/>
        <v>5.5394084142474428E-4</v>
      </c>
      <c r="T365">
        <f t="shared" si="102"/>
        <v>-1.6806413143075627E-3</v>
      </c>
      <c r="U365">
        <f t="shared" si="103"/>
        <v>2.6981450252971939E-4</v>
      </c>
      <c r="V365">
        <f t="shared" si="104"/>
        <v>-1.2272103208388341E-4</v>
      </c>
      <c r="W365">
        <f t="shared" si="105"/>
        <v>-2.1154320770022661E-4</v>
      </c>
      <c r="X365">
        <f t="shared" si="106"/>
        <v>4.4659604494534655E-4</v>
      </c>
      <c r="Y365">
        <f t="shared" si="107"/>
        <v>-3.1094527363184632E-4</v>
      </c>
      <c r="AA365">
        <f t="shared" si="108"/>
        <v>-1.6806413143075627E-3</v>
      </c>
      <c r="AB365">
        <f>SUMPRODUCT($J$1:$N$1,U365:Y365)</f>
        <v>-3.9107586158488734E-5</v>
      </c>
      <c r="AC365">
        <f t="shared" si="109"/>
        <v>-1.6415337281490739E-3</v>
      </c>
    </row>
    <row r="366" spans="1:29" x14ac:dyDescent="0.35">
      <c r="A366" s="1">
        <v>44173.627083333333</v>
      </c>
      <c r="B366">
        <v>1085.895</v>
      </c>
      <c r="C366">
        <v>0.74085000000000001</v>
      </c>
      <c r="D366">
        <v>6.5197000000000003</v>
      </c>
      <c r="E366">
        <v>14181.5</v>
      </c>
      <c r="F366">
        <v>27.99</v>
      </c>
      <c r="G366">
        <v>48.24</v>
      </c>
      <c r="I366">
        <f t="shared" si="100"/>
        <v>1.6141752256386699E-3</v>
      </c>
      <c r="J366">
        <f t="shared" si="98"/>
        <v>-2.3565849717209764E-3</v>
      </c>
      <c r="K366">
        <f t="shared" si="101"/>
        <v>1.4207927255414088E-3</v>
      </c>
      <c r="L366">
        <f t="shared" si="95"/>
        <v>4.9384458005574672E-4</v>
      </c>
      <c r="M366">
        <f t="shared" si="99"/>
        <v>1.7866714311232101E-4</v>
      </c>
      <c r="N366">
        <f t="shared" si="96"/>
        <v>7.260657608132437E-4</v>
      </c>
      <c r="P366" s="2">
        <f t="shared" si="93"/>
        <v>1.6141752256386699E-3</v>
      </c>
      <c r="Q366" s="2">
        <f t="shared" si="94"/>
        <v>1.2116379462521387E-3</v>
      </c>
      <c r="R366" s="2">
        <f t="shared" si="97"/>
        <v>4.0253727938653117E-4</v>
      </c>
      <c r="T366">
        <f t="shared" si="102"/>
        <v>-1.6806413143075627E-3</v>
      </c>
      <c r="U366">
        <f t="shared" si="103"/>
        <v>8.0988054261998954E-4</v>
      </c>
      <c r="V366">
        <f t="shared" si="104"/>
        <v>-2.530791294078627E-4</v>
      </c>
      <c r="W366">
        <f t="shared" si="105"/>
        <v>-2.1154320770022661E-4</v>
      </c>
      <c r="X366">
        <f t="shared" si="106"/>
        <v>4.2872454448028563E-4</v>
      </c>
      <c r="Y366">
        <f t="shared" si="107"/>
        <v>-3.1094527363184632E-4</v>
      </c>
      <c r="AA366">
        <f t="shared" si="108"/>
        <v>-1.6806413143075627E-3</v>
      </c>
      <c r="AB366">
        <f>SUMPRODUCT($J$1:$N$1,U366:Y366)</f>
        <v>-1.9066354588315567E-4</v>
      </c>
      <c r="AC366">
        <f t="shared" si="109"/>
        <v>-1.489977768424407E-3</v>
      </c>
    </row>
    <row r="367" spans="1:29" x14ac:dyDescent="0.35">
      <c r="A367" s="1">
        <v>44173.62777777778</v>
      </c>
      <c r="B367">
        <v>1085.95</v>
      </c>
      <c r="C367">
        <v>0.74075000000000002</v>
      </c>
      <c r="D367">
        <v>6.5197000000000003</v>
      </c>
      <c r="E367">
        <v>14181.5</v>
      </c>
      <c r="F367">
        <v>27.99</v>
      </c>
      <c r="G367">
        <v>48.24</v>
      </c>
      <c r="I367">
        <f t="shared" si="100"/>
        <v>1.6649064470160013E-3</v>
      </c>
      <c r="J367">
        <f t="shared" si="98"/>
        <v>-2.4912469701050544E-3</v>
      </c>
      <c r="K367">
        <f t="shared" si="101"/>
        <v>1.4207927255414088E-3</v>
      </c>
      <c r="L367">
        <f t="shared" si="95"/>
        <v>4.9384458005574672E-4</v>
      </c>
      <c r="M367">
        <f t="shared" si="99"/>
        <v>1.7866714311232101E-4</v>
      </c>
      <c r="N367">
        <f t="shared" si="96"/>
        <v>7.260657608132437E-4</v>
      </c>
      <c r="P367" s="2">
        <f t="shared" si="93"/>
        <v>1.6649064470160013E-3</v>
      </c>
      <c r="Q367" s="2">
        <f t="shared" si="94"/>
        <v>1.2341989912292499E-3</v>
      </c>
      <c r="R367" s="2">
        <f t="shared" si="97"/>
        <v>4.3070745578675145E-4</v>
      </c>
      <c r="T367">
        <f t="shared" si="102"/>
        <v>-1.731203094065159E-3</v>
      </c>
      <c r="U367">
        <f t="shared" si="103"/>
        <v>9.4498818764776615E-4</v>
      </c>
      <c r="V367">
        <f t="shared" si="104"/>
        <v>-2.530791294078627E-4</v>
      </c>
      <c r="W367">
        <f t="shared" si="105"/>
        <v>-2.1154320770022661E-4</v>
      </c>
      <c r="X367">
        <f t="shared" si="106"/>
        <v>4.2872454448028563E-4</v>
      </c>
      <c r="Y367">
        <f t="shared" si="107"/>
        <v>-3.1094527363184632E-4</v>
      </c>
      <c r="AA367">
        <f t="shared" si="108"/>
        <v>-1.731203094065159E-3</v>
      </c>
      <c r="AB367">
        <f>SUMPRODUCT($J$1:$N$1,U367:Y367)</f>
        <v>-2.1329925375026572E-4</v>
      </c>
      <c r="AC367">
        <f t="shared" si="109"/>
        <v>-1.5179038403148933E-3</v>
      </c>
    </row>
    <row r="368" spans="1:29" x14ac:dyDescent="0.35">
      <c r="A368" s="1">
        <v>44173.628472222219</v>
      </c>
      <c r="B368">
        <v>1086.095</v>
      </c>
      <c r="C368">
        <v>0.74114999999999998</v>
      </c>
      <c r="D368">
        <v>6.5186500000000001</v>
      </c>
      <c r="E368">
        <v>14181.5</v>
      </c>
      <c r="F368">
        <v>27.99</v>
      </c>
      <c r="G368">
        <v>48.24</v>
      </c>
      <c r="I368">
        <f t="shared" si="100"/>
        <v>1.7986523942830068E-3</v>
      </c>
      <c r="J368">
        <f t="shared" si="98"/>
        <v>-1.9525989765688534E-3</v>
      </c>
      <c r="K368">
        <f t="shared" si="101"/>
        <v>1.2595135512907252E-3</v>
      </c>
      <c r="L368">
        <f t="shared" si="95"/>
        <v>4.9384458005574672E-4</v>
      </c>
      <c r="M368">
        <f t="shared" si="99"/>
        <v>1.7866714311232101E-4</v>
      </c>
      <c r="N368">
        <f t="shared" si="96"/>
        <v>7.260657608132437E-4</v>
      </c>
      <c r="P368" s="2">
        <f t="shared" si="93"/>
        <v>1.7986523942830068E-3</v>
      </c>
      <c r="Q368" s="2">
        <f t="shared" si="94"/>
        <v>1.0746094096204567E-3</v>
      </c>
      <c r="R368" s="2">
        <f t="shared" si="97"/>
        <v>7.2404298466255011E-4</v>
      </c>
      <c r="T368">
        <f t="shared" si="102"/>
        <v>-1.8644777850925776E-3</v>
      </c>
      <c r="U368">
        <f t="shared" si="103"/>
        <v>4.0477636106062143E-4</v>
      </c>
      <c r="V368">
        <f t="shared" si="104"/>
        <v>-9.2043597984314829E-5</v>
      </c>
      <c r="W368">
        <f t="shared" si="105"/>
        <v>-2.1154320770022661E-4</v>
      </c>
      <c r="X368">
        <f t="shared" si="106"/>
        <v>4.2872454448028563E-4</v>
      </c>
      <c r="Y368">
        <f t="shared" si="107"/>
        <v>-3.1094527363184632E-4</v>
      </c>
      <c r="AA368">
        <f t="shared" si="108"/>
        <v>-1.8644777850925776E-3</v>
      </c>
      <c r="AB368">
        <f>SUMPRODUCT($J$1:$N$1,U368:Y368)</f>
        <v>-5.3552429580548276E-5</v>
      </c>
      <c r="AC368">
        <f t="shared" si="109"/>
        <v>-1.8109253555120292E-3</v>
      </c>
    </row>
    <row r="369" spans="1:29" x14ac:dyDescent="0.35">
      <c r="A369" s="1">
        <v>44173.629166666666</v>
      </c>
      <c r="B369">
        <v>1086.095</v>
      </c>
      <c r="C369">
        <v>0.74119999999999997</v>
      </c>
      <c r="D369">
        <v>6.5187499999999998</v>
      </c>
      <c r="E369">
        <v>14181.5</v>
      </c>
      <c r="F369">
        <v>27.9895</v>
      </c>
      <c r="G369">
        <v>48.24</v>
      </c>
      <c r="I369">
        <f t="shared" si="100"/>
        <v>1.7986523942830068E-3</v>
      </c>
      <c r="J369">
        <f t="shared" si="98"/>
        <v>-1.8852679773768699E-3</v>
      </c>
      <c r="K369">
        <f t="shared" si="101"/>
        <v>1.274873472647764E-3</v>
      </c>
      <c r="L369">
        <f t="shared" si="95"/>
        <v>4.9384458005574672E-4</v>
      </c>
      <c r="M369">
        <f t="shared" si="99"/>
        <v>1.6080042880117773E-4</v>
      </c>
      <c r="N369">
        <f t="shared" si="96"/>
        <v>7.260657608132437E-4</v>
      </c>
      <c r="P369" s="2">
        <f t="shared" si="93"/>
        <v>1.7986523942830068E-3</v>
      </c>
      <c r="Q369" s="2">
        <f t="shared" si="94"/>
        <v>1.0649105827309855E-3</v>
      </c>
      <c r="R369" s="2">
        <f t="shared" si="97"/>
        <v>7.3374181155202133E-4</v>
      </c>
      <c r="T369">
        <f t="shared" si="102"/>
        <v>-1.8644777850925776E-3</v>
      </c>
      <c r="U369">
        <f t="shared" si="103"/>
        <v>3.3729087965461702E-4</v>
      </c>
      <c r="V369">
        <f t="shared" si="104"/>
        <v>-1.0738255033559962E-4</v>
      </c>
      <c r="W369">
        <f t="shared" si="105"/>
        <v>-2.1154320770022661E-4</v>
      </c>
      <c r="X369">
        <f t="shared" si="106"/>
        <v>4.4659604494534655E-4</v>
      </c>
      <c r="Y369">
        <f t="shared" si="107"/>
        <v>-3.1094527363184632E-4</v>
      </c>
      <c r="AA369">
        <f t="shared" si="108"/>
        <v>-1.8644777850925776E-3</v>
      </c>
      <c r="AB369">
        <f>SUMPRODUCT($J$1:$N$1,U369:Y369)</f>
        <v>-4.3817359464808021E-5</v>
      </c>
      <c r="AC369">
        <f t="shared" si="109"/>
        <v>-1.8206604256277696E-3</v>
      </c>
    </row>
    <row r="370" spans="1:29" x14ac:dyDescent="0.35">
      <c r="A370" s="1">
        <v>44173.629861111112</v>
      </c>
      <c r="B370">
        <v>1086.0550000000001</v>
      </c>
      <c r="C370">
        <v>0.74139999999999995</v>
      </c>
      <c r="D370">
        <v>6.5180999999999996</v>
      </c>
      <c r="E370">
        <v>14181.5</v>
      </c>
      <c r="F370">
        <v>27.9895</v>
      </c>
      <c r="G370">
        <v>48.24</v>
      </c>
      <c r="I370">
        <f t="shared" si="100"/>
        <v>1.7617569605541394E-3</v>
      </c>
      <c r="J370">
        <f t="shared" si="98"/>
        <v>-1.6159439806088249E-3</v>
      </c>
      <c r="K370">
        <f t="shared" si="101"/>
        <v>1.1750339838259016E-3</v>
      </c>
      <c r="L370">
        <f t="shared" si="95"/>
        <v>4.9384458005574672E-4</v>
      </c>
      <c r="M370">
        <f t="shared" si="99"/>
        <v>1.6080042880117773E-4</v>
      </c>
      <c r="N370">
        <f t="shared" si="96"/>
        <v>7.260657608132437E-4</v>
      </c>
      <c r="P370" s="2">
        <f t="shared" si="93"/>
        <v>1.7617569605541394E-3</v>
      </c>
      <c r="Q370" s="2">
        <f t="shared" si="94"/>
        <v>9.7686038696226428E-4</v>
      </c>
      <c r="R370" s="2">
        <f t="shared" si="97"/>
        <v>7.8489657359187516E-4</v>
      </c>
      <c r="T370">
        <f t="shared" si="102"/>
        <v>-1.8277159075739124E-3</v>
      </c>
      <c r="U370">
        <f t="shared" si="103"/>
        <v>6.7439978419292501E-5</v>
      </c>
      <c r="V370">
        <f t="shared" si="104"/>
        <v>-7.6709470551161729E-6</v>
      </c>
      <c r="W370">
        <f t="shared" si="105"/>
        <v>-2.1154320770022661E-4</v>
      </c>
      <c r="X370">
        <f t="shared" si="106"/>
        <v>4.4659604494534655E-4</v>
      </c>
      <c r="Y370">
        <f t="shared" si="107"/>
        <v>-3.1094527363184632E-4</v>
      </c>
      <c r="AA370">
        <f t="shared" si="108"/>
        <v>-1.8277159075739124E-3</v>
      </c>
      <c r="AB370">
        <f>SUMPRODUCT($J$1:$N$1,U370:Y370)</f>
        <v>4.4266125892193615E-5</v>
      </c>
      <c r="AC370">
        <f t="shared" si="109"/>
        <v>-1.8719820334661061E-3</v>
      </c>
    </row>
    <row r="371" spans="1:29" x14ac:dyDescent="0.35">
      <c r="A371" s="1">
        <v>44173.630555555559</v>
      </c>
      <c r="B371">
        <v>1086.0450000000001</v>
      </c>
      <c r="C371">
        <v>0.74139999999999995</v>
      </c>
      <c r="D371">
        <v>6.5179</v>
      </c>
      <c r="E371">
        <v>14181.5</v>
      </c>
      <c r="F371">
        <v>27.9895</v>
      </c>
      <c r="G371">
        <v>48.24</v>
      </c>
      <c r="I371">
        <f t="shared" si="100"/>
        <v>1.7525331021219781E-3</v>
      </c>
      <c r="J371">
        <f t="shared" si="98"/>
        <v>-1.6159439806088249E-3</v>
      </c>
      <c r="K371">
        <f t="shared" si="101"/>
        <v>1.144314141111602E-3</v>
      </c>
      <c r="L371">
        <f t="shared" si="95"/>
        <v>4.9384458005574672E-4</v>
      </c>
      <c r="M371">
        <f t="shared" si="99"/>
        <v>1.6080042880117773E-4</v>
      </c>
      <c r="N371">
        <f t="shared" si="96"/>
        <v>7.260657608132437E-4</v>
      </c>
      <c r="P371" s="2">
        <f t="shared" si="93"/>
        <v>1.7525331021219781E-3</v>
      </c>
      <c r="Q371" s="2">
        <f t="shared" si="94"/>
        <v>9.6365173901938718E-4</v>
      </c>
      <c r="R371" s="2">
        <f t="shared" si="97"/>
        <v>7.8888136310259092E-4</v>
      </c>
      <c r="T371">
        <f t="shared" si="102"/>
        <v>-1.8185250150777321E-3</v>
      </c>
      <c r="U371">
        <f t="shared" si="103"/>
        <v>6.7439978419292501E-5</v>
      </c>
      <c r="V371">
        <f t="shared" si="104"/>
        <v>2.3013547308048388E-5</v>
      </c>
      <c r="W371">
        <f t="shared" si="105"/>
        <v>-2.1154320770022661E-4</v>
      </c>
      <c r="X371">
        <f t="shared" si="106"/>
        <v>4.4659604494534655E-4</v>
      </c>
      <c r="Y371">
        <f t="shared" si="107"/>
        <v>-3.1094527363184632E-4</v>
      </c>
      <c r="AA371">
        <f t="shared" si="108"/>
        <v>-1.8185250150777321E-3</v>
      </c>
      <c r="AB371">
        <f>SUMPRODUCT($J$1:$N$1,U371:Y371)</f>
        <v>5.7459575061761658E-5</v>
      </c>
      <c r="AC371">
        <f t="shared" si="109"/>
        <v>-1.8759845901394937E-3</v>
      </c>
    </row>
    <row r="372" spans="1:29" x14ac:dyDescent="0.35">
      <c r="A372" s="1">
        <v>44173.631249999999</v>
      </c>
      <c r="B372">
        <v>1085.99</v>
      </c>
      <c r="C372">
        <v>0.74124999999999996</v>
      </c>
      <c r="D372">
        <v>6.5182500000000001</v>
      </c>
      <c r="E372">
        <v>14182</v>
      </c>
      <c r="F372">
        <v>27.9895</v>
      </c>
      <c r="G372">
        <v>48.234999999999999</v>
      </c>
      <c r="I372">
        <f t="shared" si="100"/>
        <v>1.7018018807448687E-3</v>
      </c>
      <c r="J372">
        <f t="shared" si="98"/>
        <v>-1.8179369781848864E-3</v>
      </c>
      <c r="K372">
        <f t="shared" si="101"/>
        <v>1.1980738658619039E-3</v>
      </c>
      <c r="L372">
        <f t="shared" si="95"/>
        <v>5.2911919291687148E-4</v>
      </c>
      <c r="M372">
        <f t="shared" si="99"/>
        <v>1.6080042880117773E-4</v>
      </c>
      <c r="N372">
        <f t="shared" si="96"/>
        <v>6.2234208069700259E-4</v>
      </c>
      <c r="P372" s="2">
        <f t="shared" si="93"/>
        <v>1.7018018807448687E-3</v>
      </c>
      <c r="Q372" s="2">
        <f t="shared" si="94"/>
        <v>1.009133154457486E-3</v>
      </c>
      <c r="R372" s="2">
        <f t="shared" si="97"/>
        <v>6.9266872628738268E-4</v>
      </c>
      <c r="T372">
        <f t="shared" si="102"/>
        <v>-1.7679720807742827E-3</v>
      </c>
      <c r="U372">
        <f t="shared" si="103"/>
        <v>2.6981450252971939E-4</v>
      </c>
      <c r="V372">
        <f t="shared" si="104"/>
        <v>-3.0683082115623428E-5</v>
      </c>
      <c r="W372">
        <f t="shared" si="105"/>
        <v>-2.4679170779862147E-4</v>
      </c>
      <c r="X372">
        <f t="shared" si="106"/>
        <v>4.4659604494534655E-4</v>
      </c>
      <c r="Y372">
        <f t="shared" si="107"/>
        <v>-2.0731833730691651E-4</v>
      </c>
      <c r="AA372">
        <f t="shared" si="108"/>
        <v>-1.7679720807742827E-3</v>
      </c>
      <c r="AB372">
        <f>SUMPRODUCT($J$1:$N$1,U372:Y372)</f>
        <v>1.192997477503363E-5</v>
      </c>
      <c r="AC372">
        <f t="shared" si="109"/>
        <v>-1.7799020555493163E-3</v>
      </c>
    </row>
    <row r="373" spans="1:29" x14ac:dyDescent="0.35">
      <c r="A373" s="1">
        <v>44173.631944444445</v>
      </c>
      <c r="B373">
        <v>1085.925</v>
      </c>
      <c r="C373">
        <v>0.74124999999999996</v>
      </c>
      <c r="D373">
        <v>6.5183499999999999</v>
      </c>
      <c r="E373">
        <v>14182</v>
      </c>
      <c r="F373">
        <v>27.99</v>
      </c>
      <c r="G373">
        <v>48.24</v>
      </c>
      <c r="I373">
        <f t="shared" si="100"/>
        <v>1.6418468009353759E-3</v>
      </c>
      <c r="J373">
        <f t="shared" si="98"/>
        <v>-1.8179369781848864E-3</v>
      </c>
      <c r="K373">
        <f t="shared" si="101"/>
        <v>1.2134337872189427E-3</v>
      </c>
      <c r="L373">
        <f t="shared" si="95"/>
        <v>5.2911919291687148E-4</v>
      </c>
      <c r="M373">
        <f t="shared" si="99"/>
        <v>1.7866714311232101E-4</v>
      </c>
      <c r="N373">
        <f t="shared" si="96"/>
        <v>7.260657608132437E-4</v>
      </c>
      <c r="P373" s="2">
        <f t="shared" si="93"/>
        <v>1.6418468009353759E-3</v>
      </c>
      <c r="Q373" s="2">
        <f t="shared" si="94"/>
        <v>1.0358242692324858E-3</v>
      </c>
      <c r="R373" s="2">
        <f t="shared" si="97"/>
        <v>6.0602253170289016E-4</v>
      </c>
      <c r="T373">
        <f t="shared" si="102"/>
        <v>-1.7082211018256688E-3</v>
      </c>
      <c r="U373">
        <f t="shared" si="103"/>
        <v>2.6981450252971939E-4</v>
      </c>
      <c r="V373">
        <f t="shared" si="104"/>
        <v>-4.6023917095627809E-5</v>
      </c>
      <c r="W373">
        <f t="shared" si="105"/>
        <v>-2.4679170779862147E-4</v>
      </c>
      <c r="X373">
        <f t="shared" si="106"/>
        <v>4.2872454448028563E-4</v>
      </c>
      <c r="Y373">
        <f t="shared" si="107"/>
        <v>-3.1094527363184632E-4</v>
      </c>
      <c r="AA373">
        <f t="shared" si="108"/>
        <v>-1.7082211018256688E-3</v>
      </c>
      <c r="AB373">
        <f>SUMPRODUCT($J$1:$N$1,U373:Y373)</f>
        <v>-1.474022842610145E-5</v>
      </c>
      <c r="AC373">
        <f t="shared" si="109"/>
        <v>-1.6934808733995673E-3</v>
      </c>
    </row>
    <row r="374" spans="1:29" x14ac:dyDescent="0.35">
      <c r="A374" s="1">
        <v>44173.632638888892</v>
      </c>
      <c r="B374">
        <v>1085.9449999999999</v>
      </c>
      <c r="C374">
        <v>0.74124999999999996</v>
      </c>
      <c r="D374">
        <v>6.5185000000000004</v>
      </c>
      <c r="E374">
        <v>14182</v>
      </c>
      <c r="F374">
        <v>27.991499999999998</v>
      </c>
      <c r="G374">
        <v>48.24</v>
      </c>
      <c r="I374">
        <f t="shared" si="100"/>
        <v>1.6602945177996986E-3</v>
      </c>
      <c r="J374">
        <f t="shared" si="98"/>
        <v>-1.8179369781848864E-3</v>
      </c>
      <c r="K374">
        <f t="shared" si="101"/>
        <v>1.236473669254945E-3</v>
      </c>
      <c r="L374">
        <f t="shared" si="95"/>
        <v>5.2911919291687148E-4</v>
      </c>
      <c r="M374">
        <f t="shared" si="99"/>
        <v>2.3226728604597291E-4</v>
      </c>
      <c r="N374">
        <f t="shared" si="96"/>
        <v>7.260657608132437E-4</v>
      </c>
      <c r="P374" s="2">
        <f t="shared" si="93"/>
        <v>1.6602945177996986E-3</v>
      </c>
      <c r="Q374" s="2">
        <f t="shared" si="94"/>
        <v>1.0607986403067724E-3</v>
      </c>
      <c r="R374" s="2">
        <f t="shared" si="97"/>
        <v>5.9949587749292621E-4</v>
      </c>
      <c r="T374">
        <f t="shared" si="102"/>
        <v>-1.7266067802697016E-3</v>
      </c>
      <c r="U374">
        <f t="shared" si="103"/>
        <v>2.6981450252971939E-4</v>
      </c>
      <c r="V374">
        <f t="shared" si="104"/>
        <v>-6.903428702931258E-5</v>
      </c>
      <c r="W374">
        <f t="shared" si="105"/>
        <v>-2.4679170779862147E-4</v>
      </c>
      <c r="X374">
        <f t="shared" si="106"/>
        <v>3.7511387385458228E-4</v>
      </c>
      <c r="Y374">
        <f t="shared" si="107"/>
        <v>-3.1094527363184632E-4</v>
      </c>
      <c r="AA374">
        <f t="shared" si="108"/>
        <v>-1.7266067802697016E-3</v>
      </c>
      <c r="AB374">
        <f>SUMPRODUCT($J$1:$N$1,U374:Y374)</f>
        <v>-3.9704869654092755E-5</v>
      </c>
      <c r="AC374">
        <f t="shared" si="109"/>
        <v>-1.6869019106156089E-3</v>
      </c>
    </row>
    <row r="375" spans="1:29" x14ac:dyDescent="0.35">
      <c r="A375" s="1">
        <v>44173.633333333331</v>
      </c>
      <c r="B375">
        <v>1085.9449999999999</v>
      </c>
      <c r="C375">
        <v>0.74124999999999996</v>
      </c>
      <c r="D375">
        <v>6.5180999999999996</v>
      </c>
      <c r="E375">
        <v>14182</v>
      </c>
      <c r="F375">
        <v>27.991499999999998</v>
      </c>
      <c r="G375">
        <v>48.24</v>
      </c>
      <c r="I375">
        <f t="shared" si="100"/>
        <v>1.6602945177996986E-3</v>
      </c>
      <c r="J375">
        <f t="shared" si="98"/>
        <v>-1.8179369781848864E-3</v>
      </c>
      <c r="K375">
        <f t="shared" si="101"/>
        <v>1.1750339838259016E-3</v>
      </c>
      <c r="L375">
        <f t="shared" si="95"/>
        <v>5.2911919291687148E-4</v>
      </c>
      <c r="M375">
        <f t="shared" si="99"/>
        <v>2.3226728604597291E-4</v>
      </c>
      <c r="N375">
        <f t="shared" si="96"/>
        <v>7.260657608132437E-4</v>
      </c>
      <c r="P375" s="2">
        <f t="shared" si="93"/>
        <v>1.6602945177996986E-3</v>
      </c>
      <c r="Q375" s="2">
        <f t="shared" si="94"/>
        <v>1.0343813444208272E-3</v>
      </c>
      <c r="R375" s="2">
        <f t="shared" si="97"/>
        <v>6.2591317337887145E-4</v>
      </c>
      <c r="T375">
        <f t="shared" si="102"/>
        <v>-1.7266067802697016E-3</v>
      </c>
      <c r="U375">
        <f t="shared" si="103"/>
        <v>2.6981450252971939E-4</v>
      </c>
      <c r="V375">
        <f t="shared" si="104"/>
        <v>-7.6709470551161729E-6</v>
      </c>
      <c r="W375">
        <f t="shared" si="105"/>
        <v>-2.4679170779862147E-4</v>
      </c>
      <c r="X375">
        <f t="shared" si="106"/>
        <v>3.7511387385458228E-4</v>
      </c>
      <c r="Y375">
        <f t="shared" si="107"/>
        <v>-3.1094527363184632E-4</v>
      </c>
      <c r="AA375">
        <f t="shared" si="108"/>
        <v>-1.7266067802697016E-3</v>
      </c>
      <c r="AB375">
        <f>SUMPRODUCT($J$1:$N$1,U375:Y375)</f>
        <v>-1.332040011574616E-5</v>
      </c>
      <c r="AC375">
        <f t="shared" si="109"/>
        <v>-1.7132863801539555E-3</v>
      </c>
    </row>
    <row r="376" spans="1:29" x14ac:dyDescent="0.35">
      <c r="A376" s="1">
        <v>44173.634027777778</v>
      </c>
      <c r="B376">
        <v>1085.9000000000001</v>
      </c>
      <c r="C376">
        <v>0.74134999999999995</v>
      </c>
      <c r="D376">
        <v>6.5178000000000003</v>
      </c>
      <c r="E376">
        <v>14182</v>
      </c>
      <c r="F376">
        <v>27.991499999999998</v>
      </c>
      <c r="G376">
        <v>48.24</v>
      </c>
      <c r="I376">
        <f t="shared" si="100"/>
        <v>1.6187871548547506E-3</v>
      </c>
      <c r="J376">
        <f t="shared" si="98"/>
        <v>-1.6832749798008084E-3</v>
      </c>
      <c r="K376">
        <f t="shared" si="101"/>
        <v>1.1289542197545632E-3</v>
      </c>
      <c r="L376">
        <f t="shared" si="95"/>
        <v>5.2911919291687148E-4</v>
      </c>
      <c r="M376">
        <f t="shared" si="99"/>
        <v>2.3226728604597291E-4</v>
      </c>
      <c r="N376">
        <f t="shared" si="96"/>
        <v>7.260657608132437E-4</v>
      </c>
      <c r="P376" s="2">
        <f t="shared" si="93"/>
        <v>1.6187871548547506E-3</v>
      </c>
      <c r="Q376" s="2">
        <f t="shared" si="94"/>
        <v>9.9200732752944805E-4</v>
      </c>
      <c r="R376" s="2">
        <f t="shared" si="97"/>
        <v>6.267798273253025E-4</v>
      </c>
      <c r="T376">
        <f t="shared" si="102"/>
        <v>-1.6852380513860954E-3</v>
      </c>
      <c r="U376">
        <f t="shared" si="103"/>
        <v>1.3488905375336202E-4</v>
      </c>
      <c r="V376">
        <f t="shared" si="104"/>
        <v>3.8356500659642023E-5</v>
      </c>
      <c r="W376">
        <f t="shared" si="105"/>
        <v>-2.4679170779862147E-4</v>
      </c>
      <c r="X376">
        <f t="shared" si="106"/>
        <v>3.7511387385458228E-4</v>
      </c>
      <c r="Y376">
        <f t="shared" si="107"/>
        <v>-3.1094527363184632E-4</v>
      </c>
      <c r="AA376">
        <f t="shared" si="108"/>
        <v>-1.6852380513860954E-3</v>
      </c>
      <c r="AB376">
        <f>SUMPRODUCT($J$1:$N$1,U376:Y376)</f>
        <v>2.9075260284617131E-5</v>
      </c>
      <c r="AC376">
        <f t="shared" si="109"/>
        <v>-1.7143133116707125E-3</v>
      </c>
    </row>
    <row r="377" spans="1:29" x14ac:dyDescent="0.35">
      <c r="A377" s="1">
        <v>44173.634722222225</v>
      </c>
      <c r="B377">
        <v>1085.895</v>
      </c>
      <c r="C377">
        <v>0.74129999999999996</v>
      </c>
      <c r="D377">
        <v>6.5179999999999998</v>
      </c>
      <c r="E377">
        <v>14182</v>
      </c>
      <c r="F377">
        <v>27.991499999999998</v>
      </c>
      <c r="G377">
        <v>48.24</v>
      </c>
      <c r="I377">
        <f t="shared" si="100"/>
        <v>1.6141752256386699E-3</v>
      </c>
      <c r="J377">
        <f t="shared" si="98"/>
        <v>-1.7506059789927919E-3</v>
      </c>
      <c r="K377">
        <f t="shared" si="101"/>
        <v>1.1596740624688628E-3</v>
      </c>
      <c r="L377">
        <f t="shared" si="95"/>
        <v>5.2911919291687148E-4</v>
      </c>
      <c r="M377">
        <f t="shared" si="99"/>
        <v>2.3226728604597291E-4</v>
      </c>
      <c r="N377">
        <f t="shared" si="96"/>
        <v>7.260657608132437E-4</v>
      </c>
      <c r="P377" s="2">
        <f t="shared" si="93"/>
        <v>1.6141752256386699E-3</v>
      </c>
      <c r="Q377" s="2">
        <f t="shared" si="94"/>
        <v>1.0164964979608715E-3</v>
      </c>
      <c r="R377" s="2">
        <f t="shared" si="97"/>
        <v>5.9767872767779837E-4</v>
      </c>
      <c r="T377">
        <f t="shared" si="102"/>
        <v>-1.6806413143075627E-3</v>
      </c>
      <c r="U377">
        <f t="shared" si="103"/>
        <v>2.0234722784318038E-4</v>
      </c>
      <c r="V377">
        <f t="shared" si="104"/>
        <v>7.6710647438638091E-6</v>
      </c>
      <c r="W377">
        <f t="shared" si="105"/>
        <v>-2.4679170779862147E-4</v>
      </c>
      <c r="X377">
        <f t="shared" si="106"/>
        <v>3.7511387385458228E-4</v>
      </c>
      <c r="Y377">
        <f t="shared" si="107"/>
        <v>-3.1094527363184632E-4</v>
      </c>
      <c r="AA377">
        <f t="shared" si="108"/>
        <v>-1.6806413143075627E-3</v>
      </c>
      <c r="AB377">
        <f>SUMPRODUCT($J$1:$N$1,U377:Y377)</f>
        <v>4.5795771172568137E-6</v>
      </c>
      <c r="AC377">
        <f t="shared" si="109"/>
        <v>-1.6852208914248195E-3</v>
      </c>
    </row>
    <row r="378" spans="1:29" x14ac:dyDescent="0.35">
      <c r="A378" s="1">
        <v>44173.635416666664</v>
      </c>
      <c r="B378">
        <v>1085.71</v>
      </c>
      <c r="C378">
        <v>0.74114999999999998</v>
      </c>
      <c r="D378">
        <v>6.5183999999999997</v>
      </c>
      <c r="E378">
        <v>14182</v>
      </c>
      <c r="F378">
        <v>27.991499999999998</v>
      </c>
      <c r="G378">
        <v>48.24</v>
      </c>
      <c r="I378">
        <f t="shared" si="100"/>
        <v>1.4435338446425749E-3</v>
      </c>
      <c r="J378">
        <f t="shared" si="98"/>
        <v>-1.9525989765688534E-3</v>
      </c>
      <c r="K378">
        <f t="shared" si="101"/>
        <v>1.2211137478976841E-3</v>
      </c>
      <c r="L378">
        <f t="shared" si="95"/>
        <v>5.2911919291687148E-4</v>
      </c>
      <c r="M378">
        <f t="shared" si="99"/>
        <v>2.3226728604597291E-4</v>
      </c>
      <c r="N378">
        <f t="shared" si="96"/>
        <v>7.260657608132437E-4</v>
      </c>
      <c r="P378" s="2">
        <f t="shared" si="93"/>
        <v>1.4435338446425749E-3</v>
      </c>
      <c r="Q378" s="2">
        <f t="shared" si="94"/>
        <v>1.0767553613123787E-3</v>
      </c>
      <c r="R378" s="2">
        <f t="shared" si="97"/>
        <v>3.6677848333019629E-4</v>
      </c>
      <c r="T378">
        <f t="shared" si="102"/>
        <v>-1.5105322784170205E-3</v>
      </c>
      <c r="U378">
        <f t="shared" si="103"/>
        <v>4.0477636106062143E-4</v>
      </c>
      <c r="V378">
        <f t="shared" si="104"/>
        <v>-5.3694158075656695E-5</v>
      </c>
      <c r="W378">
        <f t="shared" si="105"/>
        <v>-2.4679170779862147E-4</v>
      </c>
      <c r="X378">
        <f t="shared" si="106"/>
        <v>3.7511387385458228E-4</v>
      </c>
      <c r="Y378">
        <f t="shared" si="107"/>
        <v>-3.1094527363184632E-4</v>
      </c>
      <c r="AA378">
        <f t="shared" si="108"/>
        <v>-1.5105322784170205E-3</v>
      </c>
      <c r="AB378">
        <f>SUMPRODUCT($J$1:$N$1,U378:Y378)</f>
        <v>-5.5720338888678298E-5</v>
      </c>
      <c r="AC378">
        <f t="shared" si="109"/>
        <v>-1.4548119395283421E-3</v>
      </c>
    </row>
    <row r="379" spans="1:29" x14ac:dyDescent="0.35">
      <c r="A379" s="1">
        <v>44173.636111111111</v>
      </c>
      <c r="B379">
        <v>1085.605</v>
      </c>
      <c r="C379">
        <v>0.74075000000000002</v>
      </c>
      <c r="D379">
        <v>6.5190999999999999</v>
      </c>
      <c r="E379">
        <v>14182</v>
      </c>
      <c r="F379">
        <v>27.991499999999998</v>
      </c>
      <c r="G379">
        <v>48.24</v>
      </c>
      <c r="I379">
        <f t="shared" si="100"/>
        <v>1.3466833311042148E-3</v>
      </c>
      <c r="J379">
        <f t="shared" si="98"/>
        <v>-2.4912469701050544E-3</v>
      </c>
      <c r="K379">
        <f t="shared" si="101"/>
        <v>1.3286331973980658E-3</v>
      </c>
      <c r="L379">
        <f t="shared" si="95"/>
        <v>5.2911919291687148E-4</v>
      </c>
      <c r="M379">
        <f t="shared" si="99"/>
        <v>2.3226728604597291E-4</v>
      </c>
      <c r="N379">
        <f t="shared" si="96"/>
        <v>7.260657608132437E-4</v>
      </c>
      <c r="P379" s="2">
        <f t="shared" si="93"/>
        <v>1.3466833311042148E-3</v>
      </c>
      <c r="Q379" s="2">
        <f t="shared" si="94"/>
        <v>1.2132298090210174E-3</v>
      </c>
      <c r="R379" s="2">
        <f t="shared" si="97"/>
        <v>1.3345352208319738E-4</v>
      </c>
      <c r="T379">
        <f t="shared" si="102"/>
        <v>-1.4139581155209191E-3</v>
      </c>
      <c r="U379">
        <f t="shared" si="103"/>
        <v>9.4498818764776615E-4</v>
      </c>
      <c r="V379">
        <f t="shared" si="104"/>
        <v>-1.6106517770864137E-4</v>
      </c>
      <c r="W379">
        <f t="shared" si="105"/>
        <v>-2.4679170779862147E-4</v>
      </c>
      <c r="X379">
        <f t="shared" si="106"/>
        <v>3.7511387385458228E-4</v>
      </c>
      <c r="Y379">
        <f t="shared" si="107"/>
        <v>-3.1094527363184632E-4</v>
      </c>
      <c r="AA379">
        <f t="shared" si="108"/>
        <v>-1.4139581155209191E-3</v>
      </c>
      <c r="AB379">
        <f>SUMPRODUCT($J$1:$N$1,U379:Y379)</f>
        <v>-1.9239296798974803E-4</v>
      </c>
      <c r="AC379">
        <f t="shared" si="109"/>
        <v>-1.2215651475311711E-3</v>
      </c>
    </row>
    <row r="380" spans="1:29" x14ac:dyDescent="0.35">
      <c r="A380" s="1">
        <v>44173.636805555558</v>
      </c>
      <c r="B380">
        <v>1085.605</v>
      </c>
      <c r="C380">
        <v>0.74075000000000002</v>
      </c>
      <c r="D380">
        <v>6.5192500000000004</v>
      </c>
      <c r="E380">
        <v>14182</v>
      </c>
      <c r="F380">
        <v>27.995999999999999</v>
      </c>
      <c r="G380">
        <v>48.24</v>
      </c>
      <c r="I380">
        <f t="shared" si="100"/>
        <v>1.3466833311042148E-3</v>
      </c>
      <c r="J380">
        <f t="shared" si="98"/>
        <v>-2.4912469701050544E-3</v>
      </c>
      <c r="K380">
        <f t="shared" si="101"/>
        <v>1.3516730794340681E-3</v>
      </c>
      <c r="L380">
        <f t="shared" si="95"/>
        <v>5.2911919291687148E-4</v>
      </c>
      <c r="M380">
        <f t="shared" si="99"/>
        <v>3.9306771484715064E-4</v>
      </c>
      <c r="N380">
        <f t="shared" si="96"/>
        <v>7.260657608132437E-4</v>
      </c>
      <c r="P380" s="2">
        <f t="shared" si="93"/>
        <v>1.3466833311042148E-3</v>
      </c>
      <c r="Q380" s="2">
        <f t="shared" si="94"/>
        <v>1.2683399503293853E-3</v>
      </c>
      <c r="R380" s="2">
        <f t="shared" si="97"/>
        <v>7.8343380774829451E-5</v>
      </c>
      <c r="T380">
        <f t="shared" si="102"/>
        <v>-1.4139581155209191E-3</v>
      </c>
      <c r="U380">
        <f t="shared" si="103"/>
        <v>9.4498818764776615E-4</v>
      </c>
      <c r="V380">
        <f t="shared" si="104"/>
        <v>-1.8407025348021744E-4</v>
      </c>
      <c r="W380">
        <f t="shared" si="105"/>
        <v>-2.4679170779862147E-4</v>
      </c>
      <c r="X380">
        <f t="shared" si="106"/>
        <v>2.1431633090451818E-4</v>
      </c>
      <c r="Y380">
        <f t="shared" si="107"/>
        <v>-3.1094527363184632E-4</v>
      </c>
      <c r="AA380">
        <f t="shared" si="108"/>
        <v>-1.4139581155209191E-3</v>
      </c>
      <c r="AB380">
        <f>SUMPRODUCT($J$1:$N$1,U380:Y380)</f>
        <v>-2.4748733234609136E-4</v>
      </c>
      <c r="AC380">
        <f t="shared" si="109"/>
        <v>-1.1664707831748277E-3</v>
      </c>
    </row>
    <row r="381" spans="1:29" x14ac:dyDescent="0.35">
      <c r="A381" s="1">
        <v>44173.637499999997</v>
      </c>
      <c r="B381">
        <v>1085.67</v>
      </c>
      <c r="C381">
        <v>0.74075000000000002</v>
      </c>
      <c r="D381">
        <v>6.5192500000000004</v>
      </c>
      <c r="E381">
        <v>14182</v>
      </c>
      <c r="F381">
        <v>27.999500000000001</v>
      </c>
      <c r="G381">
        <v>48.234999999999999</v>
      </c>
      <c r="I381">
        <f t="shared" si="100"/>
        <v>1.4066384109137076E-3</v>
      </c>
      <c r="J381">
        <f t="shared" si="98"/>
        <v>-2.4912469701050544E-3</v>
      </c>
      <c r="K381">
        <f t="shared" si="101"/>
        <v>1.3516730794340681E-3</v>
      </c>
      <c r="L381">
        <f t="shared" si="95"/>
        <v>5.2911919291687148E-4</v>
      </c>
      <c r="M381">
        <f t="shared" si="99"/>
        <v>5.181347150260418E-4</v>
      </c>
      <c r="N381">
        <f t="shared" si="96"/>
        <v>6.2234208069700259E-4</v>
      </c>
      <c r="P381" s="2">
        <f t="shared" si="93"/>
        <v>1.4066384109137076E-3</v>
      </c>
      <c r="Q381" s="2">
        <f t="shared" si="94"/>
        <v>1.2884341865045514E-3</v>
      </c>
      <c r="R381" s="2">
        <f t="shared" si="97"/>
        <v>1.182042244091562E-4</v>
      </c>
      <c r="T381">
        <f t="shared" si="102"/>
        <v>-1.4737443237817782E-3</v>
      </c>
      <c r="U381">
        <f t="shared" si="103"/>
        <v>9.4498818764776615E-4</v>
      </c>
      <c r="V381">
        <f t="shared" si="104"/>
        <v>-1.8407025348021744E-4</v>
      </c>
      <c r="W381">
        <f t="shared" si="105"/>
        <v>-2.4679170779862147E-4</v>
      </c>
      <c r="X381">
        <f t="shared" si="106"/>
        <v>8.9287308701946344E-5</v>
      </c>
      <c r="Y381">
        <f t="shared" si="107"/>
        <v>-2.0731833730691651E-4</v>
      </c>
      <c r="AA381">
        <f t="shared" si="108"/>
        <v>-1.4737443237817782E-3</v>
      </c>
      <c r="AB381">
        <f>SUMPRODUCT($J$1:$N$1,U381:Y381)</f>
        <v>-2.675849427332199E-4</v>
      </c>
      <c r="AC381">
        <f t="shared" si="109"/>
        <v>-1.2061593810485582E-3</v>
      </c>
    </row>
    <row r="382" spans="1:29" x14ac:dyDescent="0.35">
      <c r="A382" s="1">
        <v>44173.638194444444</v>
      </c>
      <c r="B382">
        <v>1085.8</v>
      </c>
      <c r="C382">
        <v>0.74039999999999995</v>
      </c>
      <c r="D382">
        <v>6.5200500000000003</v>
      </c>
      <c r="E382">
        <v>14182</v>
      </c>
      <c r="F382">
        <v>27.999500000000001</v>
      </c>
      <c r="G382">
        <v>48.24</v>
      </c>
      <c r="I382">
        <f t="shared" si="100"/>
        <v>1.5265485705324711E-3</v>
      </c>
      <c r="J382">
        <f t="shared" si="98"/>
        <v>-2.9625639644493829E-3</v>
      </c>
      <c r="K382">
        <f t="shared" si="101"/>
        <v>1.4745524502914886E-3</v>
      </c>
      <c r="L382">
        <f t="shared" si="95"/>
        <v>5.2911919291687148E-4</v>
      </c>
      <c r="M382">
        <f t="shared" si="99"/>
        <v>5.181347150260418E-4</v>
      </c>
      <c r="N382">
        <f t="shared" si="96"/>
        <v>7.260657608132437E-4</v>
      </c>
      <c r="P382" s="2">
        <f t="shared" si="93"/>
        <v>1.5265485705324711E-3</v>
      </c>
      <c r="Q382" s="2">
        <f t="shared" si="94"/>
        <v>1.4352965981273467E-3</v>
      </c>
      <c r="R382" s="2">
        <f t="shared" si="97"/>
        <v>9.1251972405124396E-5</v>
      </c>
      <c r="T382">
        <f t="shared" si="102"/>
        <v>-1.5932952661632527E-3</v>
      </c>
      <c r="U382">
        <f t="shared" si="103"/>
        <v>1.4181523500811366E-3</v>
      </c>
      <c r="V382">
        <f t="shared" si="104"/>
        <v>-3.0674611391023898E-4</v>
      </c>
      <c r="W382">
        <f t="shared" si="105"/>
        <v>-2.4679170779862147E-4</v>
      </c>
      <c r="X382">
        <f t="shared" si="106"/>
        <v>8.9287308701946344E-5</v>
      </c>
      <c r="Y382">
        <f t="shared" si="107"/>
        <v>-3.1094527363184632E-4</v>
      </c>
      <c r="AA382">
        <f t="shared" si="108"/>
        <v>-1.5932952661632527E-3</v>
      </c>
      <c r="AB382">
        <f>SUMPRODUCT($J$1:$N$1,U382:Y382)</f>
        <v>-4.1465527172157237E-4</v>
      </c>
      <c r="AC382">
        <f t="shared" si="109"/>
        <v>-1.1786399944416802E-3</v>
      </c>
    </row>
    <row r="383" spans="1:29" x14ac:dyDescent="0.35">
      <c r="A383" s="1">
        <v>44173.638888888891</v>
      </c>
      <c r="B383">
        <v>1085.8</v>
      </c>
      <c r="C383">
        <v>0.74034999999999995</v>
      </c>
      <c r="D383">
        <v>6.5206999999999997</v>
      </c>
      <c r="E383">
        <v>14184</v>
      </c>
      <c r="F383">
        <v>27.999500000000001</v>
      </c>
      <c r="G383">
        <v>48.234999999999999</v>
      </c>
      <c r="I383">
        <f t="shared" si="100"/>
        <v>1.5265485705324711E-3</v>
      </c>
      <c r="J383">
        <f t="shared" si="98"/>
        <v>-3.0298949636413663E-3</v>
      </c>
      <c r="K383">
        <f t="shared" si="101"/>
        <v>1.574391939113351E-3</v>
      </c>
      <c r="L383">
        <f t="shared" si="95"/>
        <v>6.7021764436137055E-4</v>
      </c>
      <c r="M383">
        <f t="shared" si="99"/>
        <v>5.181347150260418E-4</v>
      </c>
      <c r="N383">
        <f t="shared" si="96"/>
        <v>6.2234208069700259E-4</v>
      </c>
      <c r="P383" s="2">
        <f t="shared" si="93"/>
        <v>1.5265485705324711E-3</v>
      </c>
      <c r="Q383" s="2">
        <f t="shared" si="94"/>
        <v>1.4887965700134394E-3</v>
      </c>
      <c r="R383" s="2">
        <f t="shared" si="97"/>
        <v>3.7752000519031704E-5</v>
      </c>
      <c r="T383">
        <f t="shared" si="102"/>
        <v>-1.5932952661632527E-3</v>
      </c>
      <c r="U383">
        <f t="shared" si="103"/>
        <v>1.4857837509287819E-3</v>
      </c>
      <c r="V383">
        <f t="shared" si="104"/>
        <v>-4.0639808609510553E-4</v>
      </c>
      <c r="W383">
        <f t="shared" si="105"/>
        <v>-3.8776085730396481E-4</v>
      </c>
      <c r="X383">
        <f t="shared" si="106"/>
        <v>8.9287308701946344E-5</v>
      </c>
      <c r="Y383">
        <f t="shared" si="107"/>
        <v>-2.0731833730691651E-4</v>
      </c>
      <c r="AA383">
        <f t="shared" si="108"/>
        <v>-1.5932952661632527E-3</v>
      </c>
      <c r="AB383">
        <f>SUMPRODUCT($J$1:$N$1,U383:Y383)</f>
        <v>-4.6812584077284794E-4</v>
      </c>
      <c r="AC383">
        <f t="shared" si="109"/>
        <v>-1.1251694253904048E-3</v>
      </c>
    </row>
    <row r="384" spans="1:29" x14ac:dyDescent="0.35">
      <c r="A384" s="1">
        <v>44173.63958333333</v>
      </c>
      <c r="B384">
        <v>1085.8</v>
      </c>
      <c r="C384">
        <v>0.74024999999999996</v>
      </c>
      <c r="D384">
        <v>6.5206</v>
      </c>
      <c r="E384">
        <v>14182</v>
      </c>
      <c r="F384">
        <v>28.0015</v>
      </c>
      <c r="G384">
        <v>48.24</v>
      </c>
      <c r="I384">
        <f t="shared" si="100"/>
        <v>1.5265485705324711E-3</v>
      </c>
      <c r="J384">
        <f t="shared" si="98"/>
        <v>-3.1645569620254443E-3</v>
      </c>
      <c r="K384">
        <f t="shared" si="101"/>
        <v>1.5590320177560901E-3</v>
      </c>
      <c r="L384">
        <f t="shared" si="95"/>
        <v>5.2911919291687148E-4</v>
      </c>
      <c r="M384">
        <f t="shared" si="99"/>
        <v>5.8960157227083698E-4</v>
      </c>
      <c r="N384">
        <f t="shared" si="96"/>
        <v>7.260657608132437E-4</v>
      </c>
      <c r="P384" s="2">
        <f t="shared" si="93"/>
        <v>1.5265485705324711E-3</v>
      </c>
      <c r="Q384" s="2">
        <f t="shared" si="94"/>
        <v>1.5255524609253605E-3</v>
      </c>
      <c r="R384" s="2">
        <f t="shared" si="97"/>
        <v>9.9610960711056691E-7</v>
      </c>
      <c r="T384">
        <f t="shared" si="102"/>
        <v>-1.5932952661632527E-3</v>
      </c>
      <c r="U384">
        <f t="shared" si="103"/>
        <v>1.6210739614996861E-3</v>
      </c>
      <c r="V384">
        <f t="shared" si="104"/>
        <v>-3.9106830659763059E-4</v>
      </c>
      <c r="W384">
        <f t="shared" si="105"/>
        <v>-2.4679170779862147E-4</v>
      </c>
      <c r="X384">
        <f t="shared" si="106"/>
        <v>1.7856186275588826E-5</v>
      </c>
      <c r="Y384">
        <f t="shared" si="107"/>
        <v>-3.1094527363184632E-4</v>
      </c>
      <c r="AA384">
        <f t="shared" si="108"/>
        <v>-1.5932952661632527E-3</v>
      </c>
      <c r="AB384">
        <f>SUMPRODUCT($J$1:$N$1,U384:Y384)</f>
        <v>-5.0498900065186025E-4</v>
      </c>
      <c r="AC384">
        <f t="shared" si="109"/>
        <v>-1.0883062655113924E-3</v>
      </c>
    </row>
    <row r="385" spans="1:29" x14ac:dyDescent="0.35">
      <c r="A385" s="1">
        <v>44173.640277777777</v>
      </c>
      <c r="B385">
        <v>1085.8</v>
      </c>
      <c r="C385">
        <v>0.74034999999999995</v>
      </c>
      <c r="D385">
        <v>6.5197000000000003</v>
      </c>
      <c r="E385">
        <v>14182</v>
      </c>
      <c r="F385">
        <v>28.0015</v>
      </c>
      <c r="G385">
        <v>48.24</v>
      </c>
      <c r="I385">
        <f t="shared" si="100"/>
        <v>1.5265485705324711E-3</v>
      </c>
      <c r="J385">
        <f t="shared" si="98"/>
        <v>-3.0298949636413663E-3</v>
      </c>
      <c r="K385">
        <f t="shared" si="101"/>
        <v>1.4207927255414088E-3</v>
      </c>
      <c r="L385">
        <f t="shared" si="95"/>
        <v>5.2911919291687148E-4</v>
      </c>
      <c r="M385">
        <f t="shared" si="99"/>
        <v>5.8960157227083698E-4</v>
      </c>
      <c r="N385">
        <f t="shared" si="96"/>
        <v>7.260657608132437E-4</v>
      </c>
      <c r="P385" s="2">
        <f t="shared" si="93"/>
        <v>1.5265485705324711E-3</v>
      </c>
      <c r="Q385" s="2">
        <f t="shared" si="94"/>
        <v>1.4435525002051593E-3</v>
      </c>
      <c r="R385" s="2">
        <f t="shared" si="97"/>
        <v>8.2996070327311794E-5</v>
      </c>
      <c r="T385">
        <f t="shared" si="102"/>
        <v>-1.5932952661632527E-3</v>
      </c>
      <c r="U385">
        <f t="shared" si="103"/>
        <v>1.4857837509287819E-3</v>
      </c>
      <c r="V385">
        <f t="shared" si="104"/>
        <v>-2.530791294078627E-4</v>
      </c>
      <c r="W385">
        <f t="shared" si="105"/>
        <v>-2.4679170779862147E-4</v>
      </c>
      <c r="X385">
        <f t="shared" si="106"/>
        <v>1.7856186275588826E-5</v>
      </c>
      <c r="Y385">
        <f t="shared" si="107"/>
        <v>-3.1094527363184632E-4</v>
      </c>
      <c r="AA385">
        <f t="shared" si="108"/>
        <v>-1.5932952661632527E-3</v>
      </c>
      <c r="AB385">
        <f>SUMPRODUCT($J$1:$N$1,U385:Y385)</f>
        <v>-4.2299133257717582E-4</v>
      </c>
      <c r="AC385">
        <f t="shared" si="109"/>
        <v>-1.1703039335860769E-3</v>
      </c>
    </row>
    <row r="386" spans="1:29" x14ac:dyDescent="0.35">
      <c r="A386" s="1">
        <v>44173.640972222223</v>
      </c>
      <c r="B386">
        <v>1085.8</v>
      </c>
      <c r="C386">
        <v>0.74034999999999995</v>
      </c>
      <c r="D386">
        <v>6.5197500000000002</v>
      </c>
      <c r="E386">
        <v>14182</v>
      </c>
      <c r="F386">
        <v>28.0015</v>
      </c>
      <c r="G386">
        <v>48.24</v>
      </c>
      <c r="I386">
        <f t="shared" si="100"/>
        <v>1.5265485705324711E-3</v>
      </c>
      <c r="J386">
        <f t="shared" si="98"/>
        <v>-3.0298949636413663E-3</v>
      </c>
      <c r="K386">
        <f t="shared" si="101"/>
        <v>1.4284726862199282E-3</v>
      </c>
      <c r="L386">
        <f t="shared" si="95"/>
        <v>5.2911919291687148E-4</v>
      </c>
      <c r="M386">
        <f t="shared" si="99"/>
        <v>5.8960157227083698E-4</v>
      </c>
      <c r="N386">
        <f t="shared" si="96"/>
        <v>7.260657608132437E-4</v>
      </c>
      <c r="P386" s="2">
        <f t="shared" si="93"/>
        <v>1.5265485705324711E-3</v>
      </c>
      <c r="Q386" s="2">
        <f t="shared" si="94"/>
        <v>1.4468546621908547E-3</v>
      </c>
      <c r="R386" s="2">
        <f t="shared" si="97"/>
        <v>7.9693908341616371E-5</v>
      </c>
      <c r="T386">
        <f t="shared" si="102"/>
        <v>-1.5932952661632527E-3</v>
      </c>
      <c r="U386">
        <f t="shared" si="103"/>
        <v>1.4857837509287819E-3</v>
      </c>
      <c r="V386">
        <f t="shared" si="104"/>
        <v>-2.6074619425597856E-4</v>
      </c>
      <c r="W386">
        <f t="shared" si="105"/>
        <v>-2.4679170779862147E-4</v>
      </c>
      <c r="X386">
        <f t="shared" si="106"/>
        <v>1.7856186275588826E-5</v>
      </c>
      <c r="Y386">
        <f t="shared" si="107"/>
        <v>-3.1094527363184632E-4</v>
      </c>
      <c r="AA386">
        <f t="shared" si="108"/>
        <v>-1.5932952661632527E-3</v>
      </c>
      <c r="AB386">
        <f>SUMPRODUCT($J$1:$N$1,U386:Y386)</f>
        <v>-4.2628794972706866E-4</v>
      </c>
      <c r="AC386">
        <f t="shared" si="109"/>
        <v>-1.167007316436184E-3</v>
      </c>
    </row>
    <row r="387" spans="1:29" x14ac:dyDescent="0.35">
      <c r="A387" s="1">
        <v>44173.64166666667</v>
      </c>
      <c r="B387">
        <v>1085.8</v>
      </c>
      <c r="C387">
        <v>0.74034999999999995</v>
      </c>
      <c r="D387">
        <v>6.5197000000000003</v>
      </c>
      <c r="E387">
        <v>14182</v>
      </c>
      <c r="F387">
        <v>28.0015</v>
      </c>
      <c r="G387">
        <v>48.24</v>
      </c>
      <c r="I387">
        <f t="shared" si="100"/>
        <v>1.5265485705324711E-3</v>
      </c>
      <c r="J387">
        <f t="shared" si="98"/>
        <v>-3.0298949636413663E-3</v>
      </c>
      <c r="K387">
        <f t="shared" si="101"/>
        <v>1.4207927255414088E-3</v>
      </c>
      <c r="L387">
        <f t="shared" si="95"/>
        <v>5.2911919291687148E-4</v>
      </c>
      <c r="M387">
        <f t="shared" si="99"/>
        <v>5.8960157227083698E-4</v>
      </c>
      <c r="N387">
        <f t="shared" si="96"/>
        <v>7.260657608132437E-4</v>
      </c>
      <c r="P387" s="2">
        <f t="shared" si="93"/>
        <v>1.5265485705324711E-3</v>
      </c>
      <c r="Q387" s="2">
        <f t="shared" si="94"/>
        <v>1.4435525002051593E-3</v>
      </c>
      <c r="R387" s="2">
        <f t="shared" si="97"/>
        <v>8.2996070327311794E-5</v>
      </c>
      <c r="T387">
        <f t="shared" si="102"/>
        <v>-1.5932952661632527E-3</v>
      </c>
      <c r="U387">
        <f t="shared" si="103"/>
        <v>1.4857837509287819E-3</v>
      </c>
      <c r="V387">
        <f t="shared" si="104"/>
        <v>-2.530791294078627E-4</v>
      </c>
      <c r="W387">
        <f t="shared" si="105"/>
        <v>-2.4679170779862147E-4</v>
      </c>
      <c r="X387">
        <f t="shared" si="106"/>
        <v>1.7856186275588826E-5</v>
      </c>
      <c r="Y387">
        <f t="shared" si="107"/>
        <v>-3.1094527363184632E-4</v>
      </c>
      <c r="AA387">
        <f t="shared" si="108"/>
        <v>-1.5932952661632527E-3</v>
      </c>
      <c r="AB387">
        <f>SUMPRODUCT($J$1:$N$1,U387:Y387)</f>
        <v>-4.2299133257717582E-4</v>
      </c>
      <c r="AC387">
        <f t="shared" si="109"/>
        <v>-1.1703039335860769E-3</v>
      </c>
    </row>
    <row r="388" spans="1:29" x14ac:dyDescent="0.35">
      <c r="A388" s="1">
        <v>44173.642361111109</v>
      </c>
      <c r="B388">
        <v>1085.8</v>
      </c>
      <c r="C388">
        <v>0.74009999999999998</v>
      </c>
      <c r="D388">
        <v>6.5201000000000002</v>
      </c>
      <c r="E388">
        <v>14183</v>
      </c>
      <c r="F388">
        <v>28.002500000000001</v>
      </c>
      <c r="G388">
        <v>48.24</v>
      </c>
      <c r="I388">
        <f t="shared" si="100"/>
        <v>1.5265485705324711E-3</v>
      </c>
      <c r="J388">
        <f t="shared" si="98"/>
        <v>-3.3665499596015058E-3</v>
      </c>
      <c r="K388">
        <f t="shared" si="101"/>
        <v>1.4822324109702301E-3</v>
      </c>
      <c r="L388">
        <f t="shared" si="95"/>
        <v>5.9966841863912101E-4</v>
      </c>
      <c r="M388">
        <f t="shared" si="99"/>
        <v>6.2533500089334559E-4</v>
      </c>
      <c r="N388">
        <f t="shared" si="96"/>
        <v>7.260657608132437E-4</v>
      </c>
      <c r="P388" s="2">
        <f t="shared" ref="P388:P451" si="110">I388</f>
        <v>1.5265485705324711E-3</v>
      </c>
      <c r="Q388" s="2">
        <f t="shared" ref="Q388:Q451" si="111">SUMPRODUCT($J$1:$N$1, J388:N388)</f>
        <v>1.5435954182856319E-3</v>
      </c>
      <c r="R388" s="2">
        <f t="shared" si="97"/>
        <v>-1.7046847753160801E-5</v>
      </c>
      <c r="T388">
        <f t="shared" si="102"/>
        <v>-1.5932952661632527E-3</v>
      </c>
      <c r="U388">
        <f t="shared" si="103"/>
        <v>1.8240778273206359E-3</v>
      </c>
      <c r="V388">
        <f t="shared" si="104"/>
        <v>-3.1441235563878234E-4</v>
      </c>
      <c r="W388">
        <f t="shared" si="105"/>
        <v>-3.1728125220331638E-4</v>
      </c>
      <c r="X388">
        <f t="shared" si="106"/>
        <v>-1.7855548611778183E-5</v>
      </c>
      <c r="Y388">
        <f t="shared" si="107"/>
        <v>-3.1094527363184632E-4</v>
      </c>
      <c r="AA388">
        <f t="shared" si="108"/>
        <v>-1.5932952661632527E-3</v>
      </c>
      <c r="AB388">
        <f>SUMPRODUCT($J$1:$N$1,U388:Y388)</f>
        <v>-5.2325091454176356E-4</v>
      </c>
      <c r="AC388">
        <f t="shared" si="109"/>
        <v>-1.0700443516214891E-3</v>
      </c>
    </row>
    <row r="389" spans="1:29" x14ac:dyDescent="0.35">
      <c r="A389" s="1">
        <v>44173.643055555556</v>
      </c>
      <c r="B389">
        <v>1085.8</v>
      </c>
      <c r="C389">
        <v>0.74024999999999996</v>
      </c>
      <c r="D389">
        <v>6.5195999999999996</v>
      </c>
      <c r="E389">
        <v>14181.5</v>
      </c>
      <c r="F389">
        <v>28.007000000000001</v>
      </c>
      <c r="G389">
        <v>48.255000000000003</v>
      </c>
      <c r="I389">
        <f t="shared" si="100"/>
        <v>1.5265485705324711E-3</v>
      </c>
      <c r="J389">
        <f t="shared" si="98"/>
        <v>-3.1645569620254443E-3</v>
      </c>
      <c r="K389">
        <f t="shared" si="101"/>
        <v>1.405432804184148E-3</v>
      </c>
      <c r="L389">
        <f t="shared" ref="L389:L452" si="112">E389/$E$3 - 1</f>
        <v>4.9384458005574672E-4</v>
      </c>
      <c r="M389">
        <f t="shared" si="99"/>
        <v>7.8613542969452332E-4</v>
      </c>
      <c r="N389">
        <f t="shared" ref="N389:N452" si="113">G389/$G$3 -1</f>
        <v>1.037236801161745E-3</v>
      </c>
      <c r="P389" s="2">
        <f t="shared" si="110"/>
        <v>1.5265485705324711E-3</v>
      </c>
      <c r="Q389" s="2">
        <f t="shared" si="111"/>
        <v>1.5563617440968354E-3</v>
      </c>
      <c r="R389" s="2">
        <f t="shared" ref="R389:R452" si="114">P389-Q389</f>
        <v>-2.9813173564364331E-5</v>
      </c>
      <c r="T389">
        <f t="shared" si="102"/>
        <v>-1.5932952661632527E-3</v>
      </c>
      <c r="U389">
        <f t="shared" si="103"/>
        <v>1.6210739614996861E-3</v>
      </c>
      <c r="V389">
        <f t="shared" si="104"/>
        <v>-2.3774464691084241E-4</v>
      </c>
      <c r="W389">
        <f t="shared" si="105"/>
        <v>-2.1154320770022661E-4</v>
      </c>
      <c r="X389">
        <f t="shared" si="106"/>
        <v>-1.7852679687224704E-4</v>
      </c>
      <c r="Y389">
        <f t="shared" si="107"/>
        <v>-6.2169723344729366E-4</v>
      </c>
      <c r="AA389">
        <f t="shared" si="108"/>
        <v>-1.5932952661632527E-3</v>
      </c>
      <c r="AB389">
        <f>SUMPRODUCT($J$1:$N$1,U389:Y389)</f>
        <v>-5.3581614298072442E-4</v>
      </c>
      <c r="AC389">
        <f t="shared" si="109"/>
        <v>-1.0574791231825283E-3</v>
      </c>
    </row>
    <row r="390" spans="1:29" x14ac:dyDescent="0.35">
      <c r="A390" s="1">
        <v>44173.643750000003</v>
      </c>
      <c r="B390">
        <v>1085.8</v>
      </c>
      <c r="C390">
        <v>0.74024999999999996</v>
      </c>
      <c r="D390">
        <v>6.5198</v>
      </c>
      <c r="E390">
        <v>14184</v>
      </c>
      <c r="F390">
        <v>28.009499999999999</v>
      </c>
      <c r="G390">
        <v>48.255000000000003</v>
      </c>
      <c r="I390">
        <f t="shared" si="100"/>
        <v>1.5265485705324711E-3</v>
      </c>
      <c r="J390">
        <f t="shared" ref="J390:J453" si="115">C390/$C$3 - 1</f>
        <v>-3.1645569620254443E-3</v>
      </c>
      <c r="K390">
        <f t="shared" si="101"/>
        <v>1.4361526468984476E-3</v>
      </c>
      <c r="L390">
        <f t="shared" si="112"/>
        <v>6.7021764436137055E-4</v>
      </c>
      <c r="M390">
        <f t="shared" ref="M390:M453" si="116">F390/$F$3 -1</f>
        <v>8.7546900125068383E-4</v>
      </c>
      <c r="N390">
        <f t="shared" si="113"/>
        <v>1.037236801161745E-3</v>
      </c>
      <c r="P390" s="2">
        <f t="shared" si="110"/>
        <v>1.5265485705324711E-3</v>
      </c>
      <c r="Q390" s="2">
        <f t="shared" si="111"/>
        <v>1.6126279164193182E-3</v>
      </c>
      <c r="R390" s="2">
        <f t="shared" si="114"/>
        <v>-8.6079345886847132E-5</v>
      </c>
      <c r="T390">
        <f t="shared" si="102"/>
        <v>-1.5932952661632527E-3</v>
      </c>
      <c r="U390">
        <f t="shared" si="103"/>
        <v>1.6210739614996861E-3</v>
      </c>
      <c r="V390">
        <f t="shared" si="104"/>
        <v>-2.6841314150749529E-4</v>
      </c>
      <c r="W390">
        <f t="shared" si="105"/>
        <v>-3.8776085730396481E-4</v>
      </c>
      <c r="X390">
        <f t="shared" si="106"/>
        <v>-2.6776629357894155E-4</v>
      </c>
      <c r="Y390">
        <f t="shared" si="107"/>
        <v>-6.2169723344729366E-4</v>
      </c>
      <c r="AA390">
        <f t="shared" si="108"/>
        <v>-1.5932952661632527E-3</v>
      </c>
      <c r="AB390">
        <f>SUMPRODUCT($J$1:$N$1,U390:Y390)</f>
        <v>-5.9201797904106113E-4</v>
      </c>
      <c r="AC390">
        <f t="shared" si="109"/>
        <v>-1.0012772871221915E-3</v>
      </c>
    </row>
    <row r="391" spans="1:29" x14ac:dyDescent="0.35">
      <c r="A391" s="1">
        <v>44173.644444444442</v>
      </c>
      <c r="B391">
        <v>1085.8</v>
      </c>
      <c r="C391">
        <v>0.73995</v>
      </c>
      <c r="D391">
        <v>6.5198999999999998</v>
      </c>
      <c r="E391">
        <v>14184</v>
      </c>
      <c r="F391">
        <v>28.009499999999999</v>
      </c>
      <c r="G391">
        <v>48.255000000000003</v>
      </c>
      <c r="I391">
        <f t="shared" ref="I391:I454" si="117">B391/$B$3 -1</f>
        <v>1.5265485705324711E-3</v>
      </c>
      <c r="J391">
        <f t="shared" si="115"/>
        <v>-3.5685429571775673E-3</v>
      </c>
      <c r="K391">
        <f t="shared" ref="K391:K454" si="118">D391/$D$3 -1</f>
        <v>1.4515125682557084E-3</v>
      </c>
      <c r="L391">
        <f t="shared" si="112"/>
        <v>6.7021764436137055E-4</v>
      </c>
      <c r="M391">
        <f t="shared" si="116"/>
        <v>8.7546900125068383E-4</v>
      </c>
      <c r="N391">
        <f t="shared" si="113"/>
        <v>1.037236801161745E-3</v>
      </c>
      <c r="P391" s="2">
        <f t="shared" si="110"/>
        <v>1.5265485705324711E-3</v>
      </c>
      <c r="Q391" s="2">
        <f t="shared" si="111"/>
        <v>1.6869153753221195E-3</v>
      </c>
      <c r="R391" s="2">
        <f t="shared" si="114"/>
        <v>-1.6036680478964845E-4</v>
      </c>
      <c r="T391">
        <f t="shared" si="102"/>
        <v>-1.5932952661632527E-3</v>
      </c>
      <c r="U391">
        <f t="shared" si="103"/>
        <v>2.0271639975675271E-3</v>
      </c>
      <c r="V391">
        <f t="shared" si="104"/>
        <v>-2.8374668323138952E-4</v>
      </c>
      <c r="W391">
        <f t="shared" si="105"/>
        <v>-3.8776085730396481E-4</v>
      </c>
      <c r="X391">
        <f t="shared" si="106"/>
        <v>-2.6776629357894155E-4</v>
      </c>
      <c r="Y391">
        <f t="shared" si="107"/>
        <v>-6.2169723344729366E-4</v>
      </c>
      <c r="AA391">
        <f t="shared" si="108"/>
        <v>-1.5932952661632527E-3</v>
      </c>
      <c r="AB391">
        <f>SUMPRODUCT($J$1:$N$1,U391:Y391)</f>
        <v>-6.6664660294121487E-4</v>
      </c>
      <c r="AC391">
        <f t="shared" si="109"/>
        <v>-9.266486632220378E-4</v>
      </c>
    </row>
    <row r="392" spans="1:29" x14ac:dyDescent="0.35">
      <c r="A392" s="1">
        <v>44173.645138888889</v>
      </c>
      <c r="B392">
        <v>1085.8</v>
      </c>
      <c r="C392">
        <v>0.74004999999999999</v>
      </c>
      <c r="D392">
        <v>6.5197500000000002</v>
      </c>
      <c r="E392">
        <v>14184</v>
      </c>
      <c r="F392">
        <v>28.009499999999999</v>
      </c>
      <c r="G392">
        <v>48.255000000000003</v>
      </c>
      <c r="I392">
        <f t="shared" si="117"/>
        <v>1.5265485705324711E-3</v>
      </c>
      <c r="J392">
        <f t="shared" si="115"/>
        <v>-3.4338809587934893E-3</v>
      </c>
      <c r="K392">
        <f t="shared" si="118"/>
        <v>1.4284726862199282E-3</v>
      </c>
      <c r="L392">
        <f t="shared" si="112"/>
        <v>6.7021764436137055E-4</v>
      </c>
      <c r="M392">
        <f t="shared" si="116"/>
        <v>8.7546900125068383E-4</v>
      </c>
      <c r="N392">
        <f t="shared" si="113"/>
        <v>1.037236801161745E-3</v>
      </c>
      <c r="P392" s="2">
        <f t="shared" si="110"/>
        <v>1.5265485705324711E-3</v>
      </c>
      <c r="Q392" s="2">
        <f t="shared" si="111"/>
        <v>1.6544478443878264E-3</v>
      </c>
      <c r="R392" s="2">
        <f t="shared" si="114"/>
        <v>-1.2789927385535539E-4</v>
      </c>
      <c r="T392">
        <f t="shared" si="102"/>
        <v>-1.5932952661632527E-3</v>
      </c>
      <c r="U392">
        <f t="shared" si="103"/>
        <v>1.8917640699953608E-3</v>
      </c>
      <c r="V392">
        <f t="shared" si="104"/>
        <v>-2.6074619425597856E-4</v>
      </c>
      <c r="W392">
        <f t="shared" si="105"/>
        <v>-3.8776085730396481E-4</v>
      </c>
      <c r="X392">
        <f t="shared" si="106"/>
        <v>-2.6776629357894155E-4</v>
      </c>
      <c r="Y392">
        <f t="shared" si="107"/>
        <v>-6.2169723344729366E-4</v>
      </c>
      <c r="AA392">
        <f t="shared" si="108"/>
        <v>-1.5932952661632527E-3</v>
      </c>
      <c r="AB392">
        <f>SUMPRODUCT($J$1:$N$1,U392:Y392)</f>
        <v>-6.3407237847230347E-4</v>
      </c>
      <c r="AC392">
        <f t="shared" si="109"/>
        <v>-9.592228876909492E-4</v>
      </c>
    </row>
    <row r="393" spans="1:29" x14ac:dyDescent="0.35">
      <c r="A393" s="1">
        <v>44173.645833333336</v>
      </c>
      <c r="B393">
        <v>1085.8</v>
      </c>
      <c r="C393">
        <v>0.74024999999999996</v>
      </c>
      <c r="D393">
        <v>6.5197500000000002</v>
      </c>
      <c r="E393">
        <v>14184</v>
      </c>
      <c r="F393">
        <v>28.009499999999999</v>
      </c>
      <c r="G393">
        <v>48.255000000000003</v>
      </c>
      <c r="I393">
        <f t="shared" si="117"/>
        <v>1.5265485705324711E-3</v>
      </c>
      <c r="J393">
        <f t="shared" si="115"/>
        <v>-3.1645569620254443E-3</v>
      </c>
      <c r="K393">
        <f t="shared" si="118"/>
        <v>1.4284726862199282E-3</v>
      </c>
      <c r="L393">
        <f t="shared" si="112"/>
        <v>6.7021764436137055E-4</v>
      </c>
      <c r="M393">
        <f t="shared" si="116"/>
        <v>8.7546900125068383E-4</v>
      </c>
      <c r="N393">
        <f t="shared" si="113"/>
        <v>1.037236801161745E-3</v>
      </c>
      <c r="P393" s="2">
        <f t="shared" si="110"/>
        <v>1.5265485705324711E-3</v>
      </c>
      <c r="Q393" s="2">
        <f t="shared" si="111"/>
        <v>1.6093257544336228E-3</v>
      </c>
      <c r="R393" s="2">
        <f t="shared" si="114"/>
        <v>-8.277718390115171E-5</v>
      </c>
      <c r="T393">
        <f t="shared" si="102"/>
        <v>-1.5932952661632527E-3</v>
      </c>
      <c r="U393">
        <f t="shared" si="103"/>
        <v>1.6210739614996861E-3</v>
      </c>
      <c r="V393">
        <f t="shared" si="104"/>
        <v>-2.6074619425597856E-4</v>
      </c>
      <c r="W393">
        <f t="shared" si="105"/>
        <v>-3.8776085730396481E-4</v>
      </c>
      <c r="X393">
        <f t="shared" si="106"/>
        <v>-2.6776629357894155E-4</v>
      </c>
      <c r="Y393">
        <f t="shared" si="107"/>
        <v>-6.2169723344729366E-4</v>
      </c>
      <c r="AA393">
        <f t="shared" si="108"/>
        <v>-1.5932952661632527E-3</v>
      </c>
      <c r="AB393">
        <f>SUMPRODUCT($J$1:$N$1,U393:Y393)</f>
        <v>-5.8872141245432032E-4</v>
      </c>
      <c r="AC393">
        <f t="shared" si="109"/>
        <v>-1.0045738537089325E-3</v>
      </c>
    </row>
    <row r="394" spans="1:29" x14ac:dyDescent="0.35">
      <c r="A394" s="1">
        <v>44173.646527777775</v>
      </c>
      <c r="B394">
        <v>1085.625</v>
      </c>
      <c r="C394">
        <v>0.74055000000000004</v>
      </c>
      <c r="D394">
        <v>6.51905</v>
      </c>
      <c r="E394">
        <v>14184.5</v>
      </c>
      <c r="F394">
        <v>28.009499999999999</v>
      </c>
      <c r="G394">
        <v>48.255000000000003</v>
      </c>
      <c r="I394">
        <f t="shared" si="117"/>
        <v>1.3651310479687595E-3</v>
      </c>
      <c r="J394">
        <f t="shared" si="115"/>
        <v>-2.7605709668730993E-3</v>
      </c>
      <c r="K394">
        <f t="shared" si="118"/>
        <v>1.3209532367195465E-3</v>
      </c>
      <c r="L394">
        <f t="shared" si="112"/>
        <v>7.0549225722249531E-4</v>
      </c>
      <c r="M394">
        <f t="shared" si="116"/>
        <v>8.7546900125068383E-4</v>
      </c>
      <c r="N394">
        <f t="shared" si="113"/>
        <v>1.037236801161745E-3</v>
      </c>
      <c r="P394" s="2">
        <f t="shared" si="110"/>
        <v>1.3651310479687595E-3</v>
      </c>
      <c r="Q394" s="2">
        <f t="shared" si="111"/>
        <v>1.4990012282056382E-3</v>
      </c>
      <c r="R394" s="2">
        <f t="shared" si="114"/>
        <v>-1.3387018023687872E-4</v>
      </c>
      <c r="T394">
        <f t="shared" si="102"/>
        <v>-1.4323546344272575E-3</v>
      </c>
      <c r="U394">
        <f t="shared" si="103"/>
        <v>1.215312943082969E-3</v>
      </c>
      <c r="V394">
        <f t="shared" si="104"/>
        <v>-1.5339658385815635E-4</v>
      </c>
      <c r="W394">
        <f t="shared" si="105"/>
        <v>-4.2299693327219057E-4</v>
      </c>
      <c r="X394">
        <f t="shared" si="106"/>
        <v>-2.6776629357894155E-4</v>
      </c>
      <c r="Y394">
        <f t="shared" si="107"/>
        <v>-6.2169723344729366E-4</v>
      </c>
      <c r="AA394">
        <f t="shared" si="108"/>
        <v>-1.4323546344272575E-3</v>
      </c>
      <c r="AB394">
        <f>SUMPRODUCT($J$1:$N$1,U394:Y394)</f>
        <v>-4.7816860695076217E-4</v>
      </c>
      <c r="AC394">
        <f t="shared" si="109"/>
        <v>-9.5418602747649535E-4</v>
      </c>
    </row>
    <row r="395" spans="1:29" x14ac:dyDescent="0.35">
      <c r="A395" s="1">
        <v>44173.647222222222</v>
      </c>
      <c r="B395">
        <v>1085.645</v>
      </c>
      <c r="C395">
        <v>0.74060000000000004</v>
      </c>
      <c r="D395">
        <v>6.5192500000000004</v>
      </c>
      <c r="E395">
        <v>14186</v>
      </c>
      <c r="F395">
        <v>28.009499999999999</v>
      </c>
      <c r="G395">
        <v>48.255000000000003</v>
      </c>
      <c r="I395">
        <f t="shared" si="117"/>
        <v>1.3835787648330822E-3</v>
      </c>
      <c r="J395">
        <f t="shared" si="115"/>
        <v>-2.6932399676811158E-3</v>
      </c>
      <c r="K395">
        <f t="shared" si="118"/>
        <v>1.3516730794340681E-3</v>
      </c>
      <c r="L395">
        <f t="shared" si="112"/>
        <v>8.1131609580586961E-4</v>
      </c>
      <c r="M395">
        <f t="shared" si="116"/>
        <v>8.7546900125068383E-4</v>
      </c>
      <c r="N395">
        <f t="shared" si="113"/>
        <v>1.037236801161745E-3</v>
      </c>
      <c r="P395" s="2">
        <f t="shared" si="110"/>
        <v>1.3835787648330822E-3</v>
      </c>
      <c r="Q395" s="2">
        <f t="shared" si="111"/>
        <v>1.5116959831708058E-3</v>
      </c>
      <c r="R395" s="2">
        <f t="shared" si="114"/>
        <v>-1.2811721833772363E-4</v>
      </c>
      <c r="T395">
        <f t="shared" si="102"/>
        <v>-1.4507504755237877E-3</v>
      </c>
      <c r="U395">
        <f t="shared" si="103"/>
        <v>1.1477180664325459E-3</v>
      </c>
      <c r="V395">
        <f t="shared" si="104"/>
        <v>-1.8407025348021744E-4</v>
      </c>
      <c r="W395">
        <f t="shared" si="105"/>
        <v>-5.2869025800084124E-4</v>
      </c>
      <c r="X395">
        <f t="shared" si="106"/>
        <v>-2.6776629357894155E-4</v>
      </c>
      <c r="Y395">
        <f t="shared" si="107"/>
        <v>-6.2169723344729366E-4</v>
      </c>
      <c r="AA395">
        <f t="shared" si="108"/>
        <v>-1.4507504755237877E-3</v>
      </c>
      <c r="AB395">
        <f>SUMPRODUCT($J$1:$N$1,U395:Y395)</f>
        <v>-4.9078602061149797E-4</v>
      </c>
      <c r="AC395">
        <f t="shared" si="109"/>
        <v>-9.599644549122897E-4</v>
      </c>
    </row>
    <row r="396" spans="1:29" x14ac:dyDescent="0.35">
      <c r="A396" s="1">
        <v>44173.647916666669</v>
      </c>
      <c r="B396">
        <v>1085.5999999999999</v>
      </c>
      <c r="C396">
        <v>0.74045000000000005</v>
      </c>
      <c r="D396">
        <v>6.5197500000000002</v>
      </c>
      <c r="E396">
        <v>14187</v>
      </c>
      <c r="F396">
        <v>28.009499999999999</v>
      </c>
      <c r="G396">
        <v>48.255000000000003</v>
      </c>
      <c r="I396">
        <f t="shared" si="117"/>
        <v>1.3420714018881341E-3</v>
      </c>
      <c r="J396">
        <f t="shared" si="115"/>
        <v>-2.8952329652571773E-3</v>
      </c>
      <c r="K396">
        <f t="shared" si="118"/>
        <v>1.4284726862199282E-3</v>
      </c>
      <c r="L396">
        <f t="shared" si="112"/>
        <v>8.8186532152811914E-4</v>
      </c>
      <c r="M396">
        <f t="shared" si="116"/>
        <v>8.7546900125068383E-4</v>
      </c>
      <c r="N396">
        <f t="shared" si="113"/>
        <v>1.037236801161745E-3</v>
      </c>
      <c r="P396" s="2">
        <f t="shared" si="110"/>
        <v>1.3420714018881341E-3</v>
      </c>
      <c r="Q396" s="2">
        <f t="shared" si="111"/>
        <v>1.5857369235008647E-3</v>
      </c>
      <c r="R396" s="2">
        <f t="shared" si="114"/>
        <v>-2.4366552161273055E-4</v>
      </c>
      <c r="T396">
        <f t="shared" si="102"/>
        <v>-1.4093588798820278E-3</v>
      </c>
      <c r="U396">
        <f t="shared" si="103"/>
        <v>1.3505300830576328E-3</v>
      </c>
      <c r="V396">
        <f t="shared" si="104"/>
        <v>-2.6074619425597856E-4</v>
      </c>
      <c r="W396">
        <f t="shared" si="105"/>
        <v>-5.991400577993744E-4</v>
      </c>
      <c r="X396">
        <f t="shared" si="106"/>
        <v>-2.6776629357894155E-4</v>
      </c>
      <c r="Y396">
        <f t="shared" si="107"/>
        <v>-6.2169723344729366E-4</v>
      </c>
      <c r="AA396">
        <f t="shared" si="108"/>
        <v>-1.4093588798820278E-3</v>
      </c>
      <c r="AB396">
        <f>SUMPRODUCT($J$1:$N$1,U396:Y396)</f>
        <v>-5.6490088949421007E-4</v>
      </c>
      <c r="AC396">
        <f t="shared" si="109"/>
        <v>-8.4445799038781772E-4</v>
      </c>
    </row>
    <row r="397" spans="1:29" x14ac:dyDescent="0.35">
      <c r="A397" s="1">
        <v>44173.648611111108</v>
      </c>
      <c r="B397">
        <v>1085.5999999999999</v>
      </c>
      <c r="C397">
        <v>0.74045000000000005</v>
      </c>
      <c r="D397">
        <v>6.5195499999999997</v>
      </c>
      <c r="E397">
        <v>14185</v>
      </c>
      <c r="F397">
        <v>28.009499999999999</v>
      </c>
      <c r="G397">
        <v>48.255000000000003</v>
      </c>
      <c r="I397">
        <f t="shared" si="117"/>
        <v>1.3420714018881341E-3</v>
      </c>
      <c r="J397">
        <f t="shared" si="115"/>
        <v>-2.8952329652571773E-3</v>
      </c>
      <c r="K397">
        <f t="shared" si="118"/>
        <v>1.3977528435054065E-3</v>
      </c>
      <c r="L397">
        <f t="shared" si="112"/>
        <v>7.4076687008362008E-4</v>
      </c>
      <c r="M397">
        <f t="shared" si="116"/>
        <v>8.7546900125068383E-4</v>
      </c>
      <c r="N397">
        <f t="shared" si="113"/>
        <v>1.037236801161745E-3</v>
      </c>
      <c r="P397" s="2">
        <f t="shared" si="110"/>
        <v>1.3420714018881341E-3</v>
      </c>
      <c r="Q397" s="2">
        <f t="shared" si="111"/>
        <v>1.5581727695435704E-3</v>
      </c>
      <c r="R397" s="2">
        <f t="shared" si="114"/>
        <v>-2.1610136765543627E-4</v>
      </c>
      <c r="T397">
        <f t="shared" si="102"/>
        <v>-1.4093588798820278E-3</v>
      </c>
      <c r="U397">
        <f t="shared" si="103"/>
        <v>1.3505300830576328E-3</v>
      </c>
      <c r="V397">
        <f t="shared" si="104"/>
        <v>-2.300772292566089E-4</v>
      </c>
      <c r="W397">
        <f t="shared" si="105"/>
        <v>-4.5823052520266305E-4</v>
      </c>
      <c r="X397">
        <f t="shared" si="106"/>
        <v>-2.6776629357894155E-4</v>
      </c>
      <c r="Y397">
        <f t="shared" si="107"/>
        <v>-6.2169723344729366E-4</v>
      </c>
      <c r="AA397">
        <f t="shared" si="108"/>
        <v>-1.4093588798820278E-3</v>
      </c>
      <c r="AB397">
        <f>SUMPRODUCT($J$1:$N$1,U397:Y397)</f>
        <v>-5.3737783229348946E-4</v>
      </c>
      <c r="AC397">
        <f t="shared" si="109"/>
        <v>-8.7198104758853833E-4</v>
      </c>
    </row>
    <row r="398" spans="1:29" x14ac:dyDescent="0.35">
      <c r="A398" s="1">
        <v>44173.649305555555</v>
      </c>
      <c r="B398">
        <v>1085.5999999999999</v>
      </c>
      <c r="C398">
        <v>0.74050000000000005</v>
      </c>
      <c r="D398">
        <v>6.5195499999999997</v>
      </c>
      <c r="E398">
        <v>14185</v>
      </c>
      <c r="F398">
        <v>28.009499999999999</v>
      </c>
      <c r="G398">
        <v>48.255000000000003</v>
      </c>
      <c r="I398">
        <f t="shared" si="117"/>
        <v>1.3420714018881341E-3</v>
      </c>
      <c r="J398">
        <f t="shared" si="115"/>
        <v>-2.8279019660651938E-3</v>
      </c>
      <c r="K398">
        <f t="shared" si="118"/>
        <v>1.3977528435054065E-3</v>
      </c>
      <c r="L398">
        <f t="shared" si="112"/>
        <v>7.4076687008362008E-4</v>
      </c>
      <c r="M398">
        <f t="shared" si="116"/>
        <v>8.7546900125068383E-4</v>
      </c>
      <c r="N398">
        <f t="shared" si="113"/>
        <v>1.037236801161745E-3</v>
      </c>
      <c r="P398" s="2">
        <f t="shared" si="110"/>
        <v>1.3420714018881341E-3</v>
      </c>
      <c r="Q398" s="2">
        <f t="shared" si="111"/>
        <v>1.546892247055024E-3</v>
      </c>
      <c r="R398" s="2">
        <f t="shared" si="114"/>
        <v>-2.048208451668899E-4</v>
      </c>
      <c r="T398">
        <f t="shared" si="102"/>
        <v>-1.4093588798820278E-3</v>
      </c>
      <c r="U398">
        <f t="shared" si="103"/>
        <v>1.2829169480081948E-3</v>
      </c>
      <c r="V398">
        <f t="shared" si="104"/>
        <v>-2.300772292566089E-4</v>
      </c>
      <c r="W398">
        <f t="shared" si="105"/>
        <v>-4.5823052520266305E-4</v>
      </c>
      <c r="X398">
        <f t="shared" si="106"/>
        <v>-2.6776629357894155E-4</v>
      </c>
      <c r="Y398">
        <f t="shared" si="107"/>
        <v>-6.2169723344729366E-4</v>
      </c>
      <c r="AA398">
        <f t="shared" si="108"/>
        <v>-1.4093588798820278E-3</v>
      </c>
      <c r="AB398">
        <f>SUMPRODUCT($J$1:$N$1,U398:Y398)</f>
        <v>-5.2605004123737345E-4</v>
      </c>
      <c r="AC398">
        <f t="shared" si="109"/>
        <v>-8.8330883864465434E-4</v>
      </c>
    </row>
    <row r="399" spans="1:29" x14ac:dyDescent="0.35">
      <c r="A399" s="1">
        <v>44173.65</v>
      </c>
      <c r="B399">
        <v>1085.5999999999999</v>
      </c>
      <c r="C399">
        <v>0.74045000000000005</v>
      </c>
      <c r="D399">
        <v>6.5193500000000002</v>
      </c>
      <c r="E399">
        <v>14185</v>
      </c>
      <c r="F399">
        <v>28.009499999999999</v>
      </c>
      <c r="G399">
        <v>48.255000000000003</v>
      </c>
      <c r="I399">
        <f t="shared" si="117"/>
        <v>1.3420714018881341E-3</v>
      </c>
      <c r="J399">
        <f t="shared" si="115"/>
        <v>-2.8952329652571773E-3</v>
      </c>
      <c r="K399">
        <f t="shared" si="118"/>
        <v>1.3670330007911069E-3</v>
      </c>
      <c r="L399">
        <f t="shared" si="112"/>
        <v>7.4076687008362008E-4</v>
      </c>
      <c r="M399">
        <f t="shared" si="116"/>
        <v>8.7546900125068383E-4</v>
      </c>
      <c r="N399">
        <f t="shared" si="113"/>
        <v>1.037236801161745E-3</v>
      </c>
      <c r="P399" s="2">
        <f t="shared" si="110"/>
        <v>1.3420714018881341E-3</v>
      </c>
      <c r="Q399" s="2">
        <f t="shared" si="111"/>
        <v>1.5449641216006933E-3</v>
      </c>
      <c r="R399" s="2">
        <f t="shared" si="114"/>
        <v>-2.0289271971255917E-4</v>
      </c>
      <c r="T399">
        <f t="shared" si="102"/>
        <v>-1.4093588798820278E-3</v>
      </c>
      <c r="U399">
        <f t="shared" si="103"/>
        <v>1.3505300830576328E-3</v>
      </c>
      <c r="V399">
        <f t="shared" si="104"/>
        <v>-1.9940638253823639E-4</v>
      </c>
      <c r="W399">
        <f t="shared" si="105"/>
        <v>-4.5823052520266305E-4</v>
      </c>
      <c r="X399">
        <f t="shared" si="106"/>
        <v>-2.6776629357894155E-4</v>
      </c>
      <c r="Y399">
        <f t="shared" si="107"/>
        <v>-6.2169723344729366E-4</v>
      </c>
      <c r="AA399">
        <f t="shared" si="108"/>
        <v>-1.4093588798820278E-3</v>
      </c>
      <c r="AB399">
        <f>SUMPRODUCT($J$1:$N$1,U399:Y399)</f>
        <v>-5.2419025121826625E-4</v>
      </c>
      <c r="AC399">
        <f t="shared" si="109"/>
        <v>-8.8516862866376154E-4</v>
      </c>
    </row>
    <row r="400" spans="1:29" x14ac:dyDescent="0.35">
      <c r="A400" s="1">
        <v>44173.650694444441</v>
      </c>
      <c r="B400">
        <v>1085.77</v>
      </c>
      <c r="C400">
        <v>0.74055000000000004</v>
      </c>
      <c r="D400">
        <v>6.5195499999999997</v>
      </c>
      <c r="E400">
        <v>14185</v>
      </c>
      <c r="F400">
        <v>28.009499999999999</v>
      </c>
      <c r="G400">
        <v>48.255000000000003</v>
      </c>
      <c r="I400">
        <f t="shared" si="117"/>
        <v>1.4988769952359871E-3</v>
      </c>
      <c r="J400">
        <f t="shared" si="115"/>
        <v>-2.7605709668730993E-3</v>
      </c>
      <c r="K400">
        <f t="shared" si="118"/>
        <v>1.3977528435054065E-3</v>
      </c>
      <c r="L400">
        <f t="shared" si="112"/>
        <v>7.4076687008362008E-4</v>
      </c>
      <c r="M400">
        <f t="shared" si="116"/>
        <v>8.7546900125068383E-4</v>
      </c>
      <c r="N400">
        <f t="shared" si="113"/>
        <v>1.037236801161745E-3</v>
      </c>
      <c r="P400" s="2">
        <f t="shared" si="110"/>
        <v>1.4988769952359871E-3</v>
      </c>
      <c r="Q400" s="2">
        <f t="shared" si="111"/>
        <v>1.5356117245664592E-3</v>
      </c>
      <c r="R400" s="2">
        <f t="shared" si="114"/>
        <v>-3.6734729330472173E-5</v>
      </c>
      <c r="T400">
        <f t="shared" si="102"/>
        <v>-1.5657091280842916E-3</v>
      </c>
      <c r="U400">
        <f t="shared" si="103"/>
        <v>1.215312943082969E-3</v>
      </c>
      <c r="V400">
        <f t="shared" si="104"/>
        <v>-2.300772292566089E-4</v>
      </c>
      <c r="W400">
        <f t="shared" si="105"/>
        <v>-4.5823052520266305E-4</v>
      </c>
      <c r="X400">
        <f t="shared" si="106"/>
        <v>-2.6776629357894155E-4</v>
      </c>
      <c r="Y400">
        <f t="shared" si="107"/>
        <v>-6.2169723344729366E-4</v>
      </c>
      <c r="AA400">
        <f t="shared" si="108"/>
        <v>-1.5657091280842916E-3</v>
      </c>
      <c r="AB400">
        <f>SUMPRODUCT($J$1:$N$1,U400:Y400)</f>
        <v>-5.147237798269294E-4</v>
      </c>
      <c r="AC400">
        <f t="shared" si="109"/>
        <v>-1.0509853482573621E-3</v>
      </c>
    </row>
    <row r="401" spans="1:29" x14ac:dyDescent="0.35">
      <c r="A401" s="1">
        <v>44173.651388888888</v>
      </c>
      <c r="B401">
        <v>1085.7950000000001</v>
      </c>
      <c r="C401">
        <v>0.74055000000000004</v>
      </c>
      <c r="D401">
        <v>6.5198499999999999</v>
      </c>
      <c r="E401">
        <v>14185</v>
      </c>
      <c r="F401">
        <v>28.01</v>
      </c>
      <c r="G401">
        <v>48.255000000000003</v>
      </c>
      <c r="I401">
        <f t="shared" si="117"/>
        <v>1.5219366413166124E-3</v>
      </c>
      <c r="J401">
        <f t="shared" si="115"/>
        <v>-2.7605709668730993E-3</v>
      </c>
      <c r="K401">
        <f t="shared" si="118"/>
        <v>1.443832607577189E-3</v>
      </c>
      <c r="L401">
        <f t="shared" si="112"/>
        <v>7.4076687008362008E-4</v>
      </c>
      <c r="M401">
        <f t="shared" si="116"/>
        <v>8.9333571556204916E-4</v>
      </c>
      <c r="N401">
        <f t="shared" si="113"/>
        <v>1.037236801161745E-3</v>
      </c>
      <c r="P401" s="2">
        <f t="shared" si="110"/>
        <v>1.5219366413166124E-3</v>
      </c>
      <c r="Q401" s="2">
        <f t="shared" si="111"/>
        <v>1.5604473248532959E-3</v>
      </c>
      <c r="R401" s="2">
        <f t="shared" si="114"/>
        <v>-3.8510683536683481E-5</v>
      </c>
      <c r="T401">
        <f t="shared" si="102"/>
        <v>-1.5886976823434873E-3</v>
      </c>
      <c r="U401">
        <f t="shared" si="103"/>
        <v>1.215312943082969E-3</v>
      </c>
      <c r="V401">
        <f t="shared" si="104"/>
        <v>-2.7607997116496641E-4</v>
      </c>
      <c r="W401">
        <f t="shared" si="105"/>
        <v>-4.5823052520266305E-4</v>
      </c>
      <c r="X401">
        <f t="shared" si="106"/>
        <v>-2.8561228132817362E-4</v>
      </c>
      <c r="Y401">
        <f t="shared" si="107"/>
        <v>-6.2169723344729366E-4</v>
      </c>
      <c r="AA401">
        <f t="shared" si="108"/>
        <v>-1.5886976823434873E-3</v>
      </c>
      <c r="AB401">
        <f>SUMPRODUCT($J$1:$N$1,U401:Y401)</f>
        <v>-5.3952043622215045E-4</v>
      </c>
      <c r="AC401">
        <f t="shared" si="109"/>
        <v>-1.0491772461213369E-3</v>
      </c>
    </row>
    <row r="402" spans="1:29" x14ac:dyDescent="0.35">
      <c r="A402" s="1">
        <v>44173.652083333334</v>
      </c>
      <c r="B402">
        <v>1085.7249999999999</v>
      </c>
      <c r="C402">
        <v>0.74045000000000005</v>
      </c>
      <c r="D402">
        <v>6.5201500000000001</v>
      </c>
      <c r="E402">
        <v>14185</v>
      </c>
      <c r="F402">
        <v>28.011500000000002</v>
      </c>
      <c r="G402">
        <v>48.255000000000003</v>
      </c>
      <c r="I402">
        <f t="shared" si="117"/>
        <v>1.457369632290817E-3</v>
      </c>
      <c r="J402">
        <f t="shared" si="115"/>
        <v>-2.8952329652571773E-3</v>
      </c>
      <c r="K402">
        <f t="shared" si="118"/>
        <v>1.4899123716487495E-3</v>
      </c>
      <c r="L402">
        <f t="shared" si="112"/>
        <v>7.4076687008362008E-4</v>
      </c>
      <c r="M402">
        <f t="shared" si="116"/>
        <v>9.4693585849570105E-4</v>
      </c>
      <c r="N402">
        <f t="shared" si="113"/>
        <v>1.037236801161745E-3</v>
      </c>
      <c r="P402" s="2">
        <f t="shared" si="110"/>
        <v>1.457369632290817E-3</v>
      </c>
      <c r="Q402" s="2">
        <f t="shared" si="111"/>
        <v>1.61788922686178E-3</v>
      </c>
      <c r="R402" s="2">
        <f t="shared" si="114"/>
        <v>-1.6051959457096302E-4</v>
      </c>
      <c r="T402">
        <f t="shared" si="102"/>
        <v>-1.5243270625618921E-3</v>
      </c>
      <c r="U402">
        <f t="shared" si="103"/>
        <v>1.3505300830576328E-3</v>
      </c>
      <c r="V402">
        <f t="shared" si="104"/>
        <v>-3.2207847978960036E-4</v>
      </c>
      <c r="W402">
        <f t="shared" si="105"/>
        <v>-4.5823052520266305E-4</v>
      </c>
      <c r="X402">
        <f t="shared" si="106"/>
        <v>-3.3914642200538747E-4</v>
      </c>
      <c r="Y402">
        <f t="shared" si="107"/>
        <v>-6.2169723344729366E-4</v>
      </c>
      <c r="AA402">
        <f t="shared" si="108"/>
        <v>-1.5243270625618921E-3</v>
      </c>
      <c r="AB402">
        <f>SUMPRODUCT($J$1:$N$1,U402:Y402)</f>
        <v>-5.9700185389326718E-4</v>
      </c>
      <c r="AC402">
        <f t="shared" si="109"/>
        <v>-9.2732520866862492E-4</v>
      </c>
    </row>
    <row r="403" spans="1:29" x14ac:dyDescent="0.35">
      <c r="A403" s="1">
        <v>44173.652777777781</v>
      </c>
      <c r="B403">
        <v>1085.7449999999999</v>
      </c>
      <c r="C403">
        <v>0.74019999999999997</v>
      </c>
      <c r="D403">
        <v>6.5204500000000003</v>
      </c>
      <c r="E403">
        <v>14185</v>
      </c>
      <c r="F403">
        <v>28.0105</v>
      </c>
      <c r="G403">
        <v>48.255000000000003</v>
      </c>
      <c r="I403">
        <f t="shared" si="117"/>
        <v>1.4758173491551396E-3</v>
      </c>
      <c r="J403">
        <f t="shared" si="115"/>
        <v>-3.2318879612174278E-3</v>
      </c>
      <c r="K403">
        <f t="shared" si="118"/>
        <v>1.5359921357203099E-3</v>
      </c>
      <c r="L403">
        <f t="shared" si="112"/>
        <v>7.4076687008362008E-4</v>
      </c>
      <c r="M403">
        <f t="shared" si="116"/>
        <v>9.1120242987319244E-4</v>
      </c>
      <c r="N403">
        <f t="shared" si="113"/>
        <v>1.037236801161745E-3</v>
      </c>
      <c r="P403" s="2">
        <f t="shared" si="110"/>
        <v>1.4758173491551396E-3</v>
      </c>
      <c r="Q403" s="2">
        <f t="shared" si="111"/>
        <v>1.6840595544742368E-3</v>
      </c>
      <c r="R403" s="2">
        <f t="shared" si="114"/>
        <v>-2.082422053190972E-4</v>
      </c>
      <c r="T403">
        <f t="shared" si="102"/>
        <v>-1.5427195151715978E-3</v>
      </c>
      <c r="U403">
        <f t="shared" si="103"/>
        <v>1.6887327749257608E-3</v>
      </c>
      <c r="V403">
        <f t="shared" si="104"/>
        <v>-3.6807275571482112E-4</v>
      </c>
      <c r="W403">
        <f t="shared" si="105"/>
        <v>-4.5823052520266305E-4</v>
      </c>
      <c r="X403">
        <f t="shared" si="106"/>
        <v>-3.0345763195949171E-4</v>
      </c>
      <c r="Y403">
        <f t="shared" si="107"/>
        <v>-6.2169723344729366E-4</v>
      </c>
      <c r="AA403">
        <f t="shared" si="108"/>
        <v>-1.5427195151715978E-3</v>
      </c>
      <c r="AB403">
        <f>SUMPRODUCT($J$1:$N$1,U403:Y403)</f>
        <v>-6.6340727107714703E-4</v>
      </c>
      <c r="AC403">
        <f t="shared" si="109"/>
        <v>-8.7931224409445075E-4</v>
      </c>
    </row>
    <row r="404" spans="1:29" x14ac:dyDescent="0.35">
      <c r="A404" s="1">
        <v>44173.65347222222</v>
      </c>
      <c r="B404">
        <v>1085.7449999999999</v>
      </c>
      <c r="C404">
        <v>0.74034999999999995</v>
      </c>
      <c r="D404">
        <v>6.5202499999999999</v>
      </c>
      <c r="E404">
        <v>14185</v>
      </c>
      <c r="F404">
        <v>28.009</v>
      </c>
      <c r="G404">
        <v>48.255000000000003</v>
      </c>
      <c r="I404">
        <f t="shared" si="117"/>
        <v>1.4758173491551396E-3</v>
      </c>
      <c r="J404">
        <f t="shared" si="115"/>
        <v>-3.0298949636413663E-3</v>
      </c>
      <c r="K404">
        <f t="shared" si="118"/>
        <v>1.5052722930057882E-3</v>
      </c>
      <c r="L404">
        <f t="shared" si="112"/>
        <v>7.4076687008362008E-4</v>
      </c>
      <c r="M404">
        <f t="shared" si="116"/>
        <v>8.5760228693954055E-4</v>
      </c>
      <c r="N404">
        <f t="shared" si="113"/>
        <v>1.037236801161745E-3</v>
      </c>
      <c r="P404" s="2">
        <f t="shared" si="110"/>
        <v>1.4758173491551396E-3</v>
      </c>
      <c r="Q404" s="2">
        <f t="shared" si="111"/>
        <v>1.6219414539485975E-3</v>
      </c>
      <c r="R404" s="2">
        <f t="shared" si="114"/>
        <v>-1.4612410479345785E-4</v>
      </c>
      <c r="T404">
        <f t="shared" si="102"/>
        <v>-1.5427195151715978E-3</v>
      </c>
      <c r="U404">
        <f t="shared" si="103"/>
        <v>1.4857837509287819E-3</v>
      </c>
      <c r="V404">
        <f t="shared" si="104"/>
        <v>-3.3741037536905161E-4</v>
      </c>
      <c r="W404">
        <f t="shared" si="105"/>
        <v>-4.5823052520266305E-4</v>
      </c>
      <c r="X404">
        <f t="shared" si="106"/>
        <v>-2.4991966867793369E-4</v>
      </c>
      <c r="Y404">
        <f t="shared" si="107"/>
        <v>-6.2169723344729366E-4</v>
      </c>
      <c r="AA404">
        <f t="shared" si="108"/>
        <v>-1.5427195151715978E-3</v>
      </c>
      <c r="AB404">
        <f>SUMPRODUCT($J$1:$N$1,U404:Y404)</f>
        <v>-6.0117118638208311E-4</v>
      </c>
      <c r="AC404">
        <f t="shared" si="109"/>
        <v>-9.4154832878951466E-4</v>
      </c>
    </row>
    <row r="405" spans="1:29" x14ac:dyDescent="0.35">
      <c r="A405" s="1">
        <v>44173.654166666667</v>
      </c>
      <c r="B405">
        <v>1085.7449999999999</v>
      </c>
      <c r="C405">
        <v>0.74019999999999997</v>
      </c>
      <c r="D405">
        <v>6.5209000000000001</v>
      </c>
      <c r="E405">
        <v>14185</v>
      </c>
      <c r="F405">
        <v>28.01</v>
      </c>
      <c r="G405">
        <v>48.255000000000003</v>
      </c>
      <c r="I405">
        <f t="shared" si="117"/>
        <v>1.4758173491551396E-3</v>
      </c>
      <c r="J405">
        <f t="shared" si="115"/>
        <v>-3.2318879612174278E-3</v>
      </c>
      <c r="K405">
        <f t="shared" si="118"/>
        <v>1.6051117818276506E-3</v>
      </c>
      <c r="L405">
        <f t="shared" si="112"/>
        <v>7.4076687008362008E-4</v>
      </c>
      <c r="M405">
        <f t="shared" si="116"/>
        <v>8.9333571556204916E-4</v>
      </c>
      <c r="N405">
        <f t="shared" si="113"/>
        <v>1.037236801161745E-3</v>
      </c>
      <c r="P405" s="2">
        <f t="shared" si="110"/>
        <v>1.4758173491551396E-3</v>
      </c>
      <c r="Q405" s="2">
        <f t="shared" si="111"/>
        <v>1.7087563839734662E-3</v>
      </c>
      <c r="R405" s="2">
        <f t="shared" si="114"/>
        <v>-2.3293903481832654E-4</v>
      </c>
      <c r="T405">
        <f t="shared" si="102"/>
        <v>-1.5427195151715978E-3</v>
      </c>
      <c r="U405">
        <f t="shared" si="103"/>
        <v>1.6887327749257608E-3</v>
      </c>
      <c r="V405">
        <f t="shared" si="104"/>
        <v>-4.3705623456891107E-4</v>
      </c>
      <c r="W405">
        <f t="shared" si="105"/>
        <v>-4.5823052520266305E-4</v>
      </c>
      <c r="X405">
        <f t="shared" si="106"/>
        <v>-2.8561228132817362E-4</v>
      </c>
      <c r="Y405">
        <f t="shared" si="107"/>
        <v>-6.2169723344729366E-4</v>
      </c>
      <c r="AA405">
        <f t="shared" si="108"/>
        <v>-1.5427195151715978E-3</v>
      </c>
      <c r="AB405">
        <f>SUMPRODUCT($J$1:$N$1,U405:Y405)</f>
        <v>-6.8805155826084723E-4</v>
      </c>
      <c r="AC405">
        <f t="shared" si="109"/>
        <v>-8.5466795691075054E-4</v>
      </c>
    </row>
    <row r="406" spans="1:29" x14ac:dyDescent="0.35">
      <c r="A406" s="1">
        <v>44173.654861111114</v>
      </c>
      <c r="B406">
        <v>1085.7449999999999</v>
      </c>
      <c r="C406">
        <v>0.74045000000000005</v>
      </c>
      <c r="D406">
        <v>6.5202499999999999</v>
      </c>
      <c r="E406">
        <v>14185</v>
      </c>
      <c r="F406">
        <v>28.01</v>
      </c>
      <c r="G406">
        <v>48.255000000000003</v>
      </c>
      <c r="I406">
        <f t="shared" si="117"/>
        <v>1.4758173491551396E-3</v>
      </c>
      <c r="J406">
        <f t="shared" si="115"/>
        <v>-2.8952329652571773E-3</v>
      </c>
      <c r="K406">
        <f t="shared" si="118"/>
        <v>1.5052722930057882E-3</v>
      </c>
      <c r="L406">
        <f t="shared" si="112"/>
        <v>7.4076687008362008E-4</v>
      </c>
      <c r="M406">
        <f t="shared" si="116"/>
        <v>8.9333571556204916E-4</v>
      </c>
      <c r="N406">
        <f t="shared" si="113"/>
        <v>1.037236801161745E-3</v>
      </c>
      <c r="P406" s="2">
        <f t="shared" si="110"/>
        <v>1.4758173491551396E-3</v>
      </c>
      <c r="Q406" s="2">
        <f t="shared" si="111"/>
        <v>1.6094256657161615E-3</v>
      </c>
      <c r="R406" s="2">
        <f t="shared" si="114"/>
        <v>-1.3360831656102187E-4</v>
      </c>
      <c r="T406">
        <f t="shared" si="102"/>
        <v>-1.5427195151715978E-3</v>
      </c>
      <c r="U406">
        <f t="shared" si="103"/>
        <v>1.3505300830576328E-3</v>
      </c>
      <c r="V406">
        <f t="shared" si="104"/>
        <v>-3.3741037536905161E-4</v>
      </c>
      <c r="W406">
        <f t="shared" si="105"/>
        <v>-4.5823052520266305E-4</v>
      </c>
      <c r="X406">
        <f t="shared" si="106"/>
        <v>-2.8561228132817362E-4</v>
      </c>
      <c r="Y406">
        <f t="shared" si="107"/>
        <v>-6.2169723344729366E-4</v>
      </c>
      <c r="AA406">
        <f t="shared" si="108"/>
        <v>-1.5427195151715978E-3</v>
      </c>
      <c r="AB406">
        <f>SUMPRODUCT($J$1:$N$1,U406:Y406)</f>
        <v>-5.8854479679413011E-4</v>
      </c>
      <c r="AC406">
        <f t="shared" si="109"/>
        <v>-9.5417471837746766E-4</v>
      </c>
    </row>
    <row r="407" spans="1:29" x14ac:dyDescent="0.35">
      <c r="A407" s="1">
        <v>44173.655555555553</v>
      </c>
      <c r="B407">
        <v>1085.7449999999999</v>
      </c>
      <c r="C407">
        <v>0.74034999999999995</v>
      </c>
      <c r="D407">
        <v>6.5211499999999996</v>
      </c>
      <c r="E407">
        <v>14185</v>
      </c>
      <c r="F407">
        <v>28.009499999999999</v>
      </c>
      <c r="G407">
        <v>48.26</v>
      </c>
      <c r="I407">
        <f t="shared" si="117"/>
        <v>1.4758173491551396E-3</v>
      </c>
      <c r="J407">
        <f t="shared" si="115"/>
        <v>-3.0298949636413663E-3</v>
      </c>
      <c r="K407">
        <f t="shared" si="118"/>
        <v>1.6435115852206916E-3</v>
      </c>
      <c r="L407">
        <f t="shared" si="112"/>
        <v>7.4076687008362008E-4</v>
      </c>
      <c r="M407">
        <f t="shared" si="116"/>
        <v>8.7546900125068383E-4</v>
      </c>
      <c r="N407">
        <f t="shared" si="113"/>
        <v>1.1409604812777641E-3</v>
      </c>
      <c r="P407" s="2">
        <f t="shared" si="110"/>
        <v>1.4758173491551396E-3</v>
      </c>
      <c r="Q407" s="2">
        <f t="shared" si="111"/>
        <v>1.7014671604953598E-3</v>
      </c>
      <c r="R407" s="2">
        <f t="shared" si="114"/>
        <v>-2.2564981134022013E-4</v>
      </c>
      <c r="T407">
        <f t="shared" si="102"/>
        <v>-1.5427195151715978E-3</v>
      </c>
      <c r="U407">
        <f t="shared" si="103"/>
        <v>1.4857837509287819E-3</v>
      </c>
      <c r="V407">
        <f t="shared" si="104"/>
        <v>-4.7537627565685803E-4</v>
      </c>
      <c r="W407">
        <f t="shared" si="105"/>
        <v>-4.5823052520266305E-4</v>
      </c>
      <c r="X407">
        <f t="shared" si="106"/>
        <v>-2.6776629357894155E-4</v>
      </c>
      <c r="Y407">
        <f t="shared" si="107"/>
        <v>-7.2523829258175354E-4</v>
      </c>
      <c r="AA407">
        <f t="shared" si="108"/>
        <v>-1.5427195151715978E-3</v>
      </c>
      <c r="AB407">
        <f>SUMPRODUCT($J$1:$N$1,U407:Y407)</f>
        <v>-6.805471721055209E-4</v>
      </c>
      <c r="AC407">
        <f t="shared" si="109"/>
        <v>-8.6217234306607687E-4</v>
      </c>
    </row>
    <row r="408" spans="1:29" x14ac:dyDescent="0.35">
      <c r="A408" s="1">
        <v>44173.65625</v>
      </c>
      <c r="B408">
        <v>1085.7449999999999</v>
      </c>
      <c r="C408">
        <v>0.74034999999999995</v>
      </c>
      <c r="D408">
        <v>6.5211499999999996</v>
      </c>
      <c r="E408">
        <v>14183.5</v>
      </c>
      <c r="F408">
        <v>28.009499999999999</v>
      </c>
      <c r="G408">
        <v>48.26</v>
      </c>
      <c r="I408">
        <f t="shared" si="117"/>
        <v>1.4758173491551396E-3</v>
      </c>
      <c r="J408">
        <f t="shared" si="115"/>
        <v>-3.0298949636413663E-3</v>
      </c>
      <c r="K408">
        <f t="shared" si="118"/>
        <v>1.6435115852206916E-3</v>
      </c>
      <c r="L408">
        <f t="shared" si="112"/>
        <v>6.3494303150024578E-4</v>
      </c>
      <c r="M408">
        <f t="shared" si="116"/>
        <v>8.7546900125068383E-4</v>
      </c>
      <c r="N408">
        <f t="shared" si="113"/>
        <v>1.1409604812777641E-3</v>
      </c>
      <c r="P408" s="2">
        <f t="shared" si="110"/>
        <v>1.4758173491551396E-3</v>
      </c>
      <c r="Q408" s="2">
        <f t="shared" si="111"/>
        <v>1.6907005309846183E-3</v>
      </c>
      <c r="R408" s="2">
        <f t="shared" si="114"/>
        <v>-2.1488318182947869E-4</v>
      </c>
      <c r="T408">
        <f t="shared" si="102"/>
        <v>-1.5427195151715978E-3</v>
      </c>
      <c r="U408">
        <f t="shared" si="103"/>
        <v>1.4857837509287819E-3</v>
      </c>
      <c r="V408">
        <f t="shared" si="104"/>
        <v>-4.7537627565685803E-4</v>
      </c>
      <c r="W408">
        <f t="shared" si="105"/>
        <v>-3.5252229703530702E-4</v>
      </c>
      <c r="X408">
        <f t="shared" si="106"/>
        <v>-2.6776629357894155E-4</v>
      </c>
      <c r="Y408">
        <f t="shared" si="107"/>
        <v>-7.2523829258175354E-4</v>
      </c>
      <c r="AA408">
        <f t="shared" si="108"/>
        <v>-1.5427195151715978E-3</v>
      </c>
      <c r="AB408">
        <f>SUMPRODUCT($J$1:$N$1,U408:Y408)</f>
        <v>-6.6979230492105217E-4</v>
      </c>
      <c r="AC408">
        <f t="shared" si="109"/>
        <v>-8.7292721025054561E-4</v>
      </c>
    </row>
    <row r="409" spans="1:29" x14ac:dyDescent="0.35">
      <c r="A409" s="1">
        <v>44173.656944444447</v>
      </c>
      <c r="B409">
        <v>1085.7449999999999</v>
      </c>
      <c r="C409">
        <v>0.74034999999999995</v>
      </c>
      <c r="D409">
        <v>6.5214499999999997</v>
      </c>
      <c r="E409">
        <v>14184</v>
      </c>
      <c r="F409">
        <v>28.009499999999999</v>
      </c>
      <c r="G409">
        <v>48.26</v>
      </c>
      <c r="I409">
        <f t="shared" si="117"/>
        <v>1.4758173491551396E-3</v>
      </c>
      <c r="J409">
        <f t="shared" si="115"/>
        <v>-3.0298949636413663E-3</v>
      </c>
      <c r="K409">
        <f t="shared" si="118"/>
        <v>1.6895913492922521E-3</v>
      </c>
      <c r="L409">
        <f t="shared" si="112"/>
        <v>6.7021764436137055E-4</v>
      </c>
      <c r="M409">
        <f t="shared" si="116"/>
        <v>8.7546900125068383E-4</v>
      </c>
      <c r="N409">
        <f t="shared" si="113"/>
        <v>1.1409604812777641E-3</v>
      </c>
      <c r="P409" s="2">
        <f t="shared" si="110"/>
        <v>1.4758173491551396E-3</v>
      </c>
      <c r="Q409" s="2">
        <f t="shared" si="111"/>
        <v>1.7141023794025622E-3</v>
      </c>
      <c r="R409" s="2">
        <f t="shared" si="114"/>
        <v>-2.3828503024742259E-4</v>
      </c>
      <c r="T409">
        <f t="shared" si="102"/>
        <v>-1.5427195151715978E-3</v>
      </c>
      <c r="U409">
        <f t="shared" si="103"/>
        <v>1.4857837509287819E-3</v>
      </c>
      <c r="V409">
        <f t="shared" si="104"/>
        <v>-5.2135644680251225E-4</v>
      </c>
      <c r="W409">
        <f t="shared" si="105"/>
        <v>-3.8776085730396481E-4</v>
      </c>
      <c r="X409">
        <f t="shared" si="106"/>
        <v>-2.6776629357894155E-4</v>
      </c>
      <c r="Y409">
        <f t="shared" si="107"/>
        <v>-7.2523829258175354E-4</v>
      </c>
      <c r="AA409">
        <f t="shared" si="108"/>
        <v>-1.5427195151715978E-3</v>
      </c>
      <c r="AB409">
        <f>SUMPRODUCT($J$1:$N$1,U409:Y409)</f>
        <v>-6.9314766321916326E-4</v>
      </c>
      <c r="AC409">
        <f t="shared" si="109"/>
        <v>-8.4957185195243452E-4</v>
      </c>
    </row>
    <row r="410" spans="1:29" x14ac:dyDescent="0.35">
      <c r="A410" s="1">
        <v>44173.657638888886</v>
      </c>
      <c r="B410">
        <v>1085.7449999999999</v>
      </c>
      <c r="C410">
        <v>0.74045000000000005</v>
      </c>
      <c r="D410">
        <v>6.5211499999999996</v>
      </c>
      <c r="E410">
        <v>14184</v>
      </c>
      <c r="F410">
        <v>28.009499999999999</v>
      </c>
      <c r="G410">
        <v>48.26</v>
      </c>
      <c r="I410">
        <f t="shared" si="117"/>
        <v>1.4758173491551396E-3</v>
      </c>
      <c r="J410">
        <f t="shared" si="115"/>
        <v>-2.8952329652571773E-3</v>
      </c>
      <c r="K410">
        <f t="shared" si="118"/>
        <v>1.6435115852206916E-3</v>
      </c>
      <c r="L410">
        <f t="shared" si="112"/>
        <v>6.7021764436137055E-4</v>
      </c>
      <c r="M410">
        <f t="shared" si="116"/>
        <v>8.7546900125068383E-4</v>
      </c>
      <c r="N410">
        <f t="shared" si="113"/>
        <v>1.1409604812777641E-3</v>
      </c>
      <c r="P410" s="2">
        <f t="shared" si="110"/>
        <v>1.4758173491551396E-3</v>
      </c>
      <c r="Q410" s="2">
        <f t="shared" si="111"/>
        <v>1.6717283625110688E-3</v>
      </c>
      <c r="R410" s="2">
        <f t="shared" si="114"/>
        <v>-1.9591101335592921E-4</v>
      </c>
      <c r="T410">
        <f t="shared" si="102"/>
        <v>-1.5427195151715978E-3</v>
      </c>
      <c r="U410">
        <f t="shared" si="103"/>
        <v>1.3505300830576328E-3</v>
      </c>
      <c r="V410">
        <f t="shared" si="104"/>
        <v>-4.7537627565685803E-4</v>
      </c>
      <c r="W410">
        <f t="shared" si="105"/>
        <v>-3.8776085730396481E-4</v>
      </c>
      <c r="X410">
        <f t="shared" si="106"/>
        <v>-2.6776629357894155E-4</v>
      </c>
      <c r="Y410">
        <f t="shared" si="107"/>
        <v>-7.2523829258175354E-4</v>
      </c>
      <c r="AA410">
        <f t="shared" si="108"/>
        <v>-1.5427195151715978E-3</v>
      </c>
      <c r="AB410">
        <f>SUMPRODUCT($J$1:$N$1,U410:Y410)</f>
        <v>-6.507173411066891E-4</v>
      </c>
      <c r="AC410">
        <f t="shared" si="109"/>
        <v>-8.9200217406490867E-4</v>
      </c>
    </row>
    <row r="411" spans="1:29" x14ac:dyDescent="0.35">
      <c r="A411" s="1">
        <v>44173.658333333333</v>
      </c>
      <c r="B411">
        <v>1085.7449999999999</v>
      </c>
      <c r="C411">
        <v>0.74065000000000003</v>
      </c>
      <c r="D411">
        <v>6.5210999999999997</v>
      </c>
      <c r="E411">
        <v>14184</v>
      </c>
      <c r="F411">
        <v>28.009499999999999</v>
      </c>
      <c r="G411">
        <v>48.25</v>
      </c>
      <c r="I411">
        <f t="shared" si="117"/>
        <v>1.4758173491551396E-3</v>
      </c>
      <c r="J411">
        <f t="shared" si="115"/>
        <v>-2.6259089684891324E-3</v>
      </c>
      <c r="K411">
        <f t="shared" si="118"/>
        <v>1.6358316245421722E-3</v>
      </c>
      <c r="L411">
        <f t="shared" si="112"/>
        <v>6.7021764436137055E-4</v>
      </c>
      <c r="M411">
        <f t="shared" si="116"/>
        <v>8.7546900125068383E-4</v>
      </c>
      <c r="N411">
        <f t="shared" si="113"/>
        <v>9.3351312104550388E-4</v>
      </c>
      <c r="P411" s="2">
        <f t="shared" si="110"/>
        <v>1.4758173491551396E-3</v>
      </c>
      <c r="Q411" s="2">
        <f t="shared" si="111"/>
        <v>1.5931757857086152E-3</v>
      </c>
      <c r="R411" s="2">
        <f t="shared" si="114"/>
        <v>-1.1735843655347558E-4</v>
      </c>
      <c r="T411">
        <f t="shared" si="102"/>
        <v>-1.5427195151715978E-3</v>
      </c>
      <c r="U411">
        <f t="shared" si="103"/>
        <v>1.0801323162088483E-3</v>
      </c>
      <c r="V411">
        <f t="shared" si="104"/>
        <v>-4.6771250249189045E-4</v>
      </c>
      <c r="W411">
        <f t="shared" si="105"/>
        <v>-3.8776085730396481E-4</v>
      </c>
      <c r="X411">
        <f t="shared" si="106"/>
        <v>-2.6776629357894155E-4</v>
      </c>
      <c r="Y411">
        <f t="shared" si="107"/>
        <v>-5.1813471502593078E-4</v>
      </c>
      <c r="AA411">
        <f t="shared" si="108"/>
        <v>-1.5427195151715978E-3</v>
      </c>
      <c r="AB411">
        <f>SUMPRODUCT($J$1:$N$1,U411:Y411)</f>
        <v>-5.7204175562590985E-4</v>
      </c>
      <c r="AC411">
        <f t="shared" si="109"/>
        <v>-9.7067775954568793E-4</v>
      </c>
    </row>
    <row r="412" spans="1:29" x14ac:dyDescent="0.35">
      <c r="A412" s="1">
        <v>44173.65902777778</v>
      </c>
      <c r="B412">
        <v>1085.7449999999999</v>
      </c>
      <c r="C412">
        <v>0.74075000000000002</v>
      </c>
      <c r="D412">
        <v>6.5207499999999996</v>
      </c>
      <c r="E412">
        <v>14184</v>
      </c>
      <c r="F412">
        <v>28.009499999999999</v>
      </c>
      <c r="G412">
        <v>48.25</v>
      </c>
      <c r="I412">
        <f t="shared" si="117"/>
        <v>1.4758173491551396E-3</v>
      </c>
      <c r="J412">
        <f t="shared" si="115"/>
        <v>-2.4912469701050544E-3</v>
      </c>
      <c r="K412">
        <f t="shared" si="118"/>
        <v>1.5820718997918704E-3</v>
      </c>
      <c r="L412">
        <f t="shared" si="112"/>
        <v>6.7021764436137055E-4</v>
      </c>
      <c r="M412">
        <f t="shared" si="116"/>
        <v>8.7546900125068383E-4</v>
      </c>
      <c r="N412">
        <f t="shared" si="113"/>
        <v>9.3351312104550388E-4</v>
      </c>
      <c r="P412" s="2">
        <f t="shared" si="110"/>
        <v>1.4758173491551396E-3</v>
      </c>
      <c r="Q412" s="2">
        <f t="shared" si="111"/>
        <v>1.5474996068313501E-3</v>
      </c>
      <c r="R412" s="2">
        <f t="shared" si="114"/>
        <v>-7.1682257676210443E-5</v>
      </c>
      <c r="T412">
        <f t="shared" si="102"/>
        <v>-1.5427195151715978E-3</v>
      </c>
      <c r="U412">
        <f t="shared" si="103"/>
        <v>9.4498818764776615E-4</v>
      </c>
      <c r="V412">
        <f t="shared" si="104"/>
        <v>-4.1406279952460601E-4</v>
      </c>
      <c r="W412">
        <f t="shared" si="105"/>
        <v>-3.8776085730396481E-4</v>
      </c>
      <c r="X412">
        <f t="shared" si="106"/>
        <v>-2.6776629357894155E-4</v>
      </c>
      <c r="Y412">
        <f t="shared" si="107"/>
        <v>-5.1813471502593078E-4</v>
      </c>
      <c r="AA412">
        <f t="shared" si="108"/>
        <v>-1.5427195151715978E-3</v>
      </c>
      <c r="AB412">
        <f>SUMPRODUCT($J$1:$N$1,U412:Y412)</f>
        <v>-5.2633210766793827E-4</v>
      </c>
      <c r="AC412">
        <f t="shared" si="109"/>
        <v>-1.0163874075036594E-3</v>
      </c>
    </row>
    <row r="413" spans="1:29" x14ac:dyDescent="0.35">
      <c r="A413" s="1">
        <v>44173.659722222219</v>
      </c>
      <c r="B413">
        <v>1085.73</v>
      </c>
      <c r="C413">
        <v>0.74085000000000001</v>
      </c>
      <c r="D413">
        <v>6.5204000000000004</v>
      </c>
      <c r="E413">
        <v>14184</v>
      </c>
      <c r="F413">
        <v>28.009499999999999</v>
      </c>
      <c r="G413">
        <v>48.25</v>
      </c>
      <c r="I413">
        <f t="shared" si="117"/>
        <v>1.4619815615071197E-3</v>
      </c>
      <c r="J413">
        <f t="shared" si="115"/>
        <v>-2.3565849717209764E-3</v>
      </c>
      <c r="K413">
        <f t="shared" si="118"/>
        <v>1.5283121750417905E-3</v>
      </c>
      <c r="L413">
        <f t="shared" si="112"/>
        <v>6.7021764436137055E-4</v>
      </c>
      <c r="M413">
        <f t="shared" si="116"/>
        <v>8.7546900125068383E-4</v>
      </c>
      <c r="N413">
        <f t="shared" si="113"/>
        <v>9.3351312104550388E-4</v>
      </c>
      <c r="P413" s="2">
        <f t="shared" si="110"/>
        <v>1.4619815615071197E-3</v>
      </c>
      <c r="Q413" s="2">
        <f t="shared" si="111"/>
        <v>1.5018234279541803E-3</v>
      </c>
      <c r="R413" s="2">
        <f t="shared" si="114"/>
        <v>-3.9841866447060678E-5</v>
      </c>
      <c r="T413">
        <f t="shared" si="102"/>
        <v>-1.5289252392400865E-3</v>
      </c>
      <c r="U413">
        <f t="shared" si="103"/>
        <v>8.0988054261998954E-4</v>
      </c>
      <c r="V413">
        <f t="shared" si="104"/>
        <v>-3.6040733697328964E-4</v>
      </c>
      <c r="W413">
        <f t="shared" si="105"/>
        <v>-3.8776085730396481E-4</v>
      </c>
      <c r="X413">
        <f t="shared" si="106"/>
        <v>-2.6776629357894155E-4</v>
      </c>
      <c r="Y413">
        <f t="shared" si="107"/>
        <v>-5.1813471502593078E-4</v>
      </c>
      <c r="AA413">
        <f t="shared" si="108"/>
        <v>-1.5289252392400865E-3</v>
      </c>
      <c r="AB413">
        <f>SUMPRODUCT($J$1:$N$1,U413:Y413)</f>
        <v>-4.8062609564452903E-4</v>
      </c>
      <c r="AC413">
        <f t="shared" si="109"/>
        <v>-1.0482991435955575E-3</v>
      </c>
    </row>
    <row r="414" spans="1:29" x14ac:dyDescent="0.35">
      <c r="A414" s="1">
        <v>44173.660416666666</v>
      </c>
      <c r="B414">
        <v>1085.7449999999999</v>
      </c>
      <c r="C414">
        <v>0.74050000000000005</v>
      </c>
      <c r="D414">
        <v>6.5211499999999996</v>
      </c>
      <c r="E414">
        <v>14184</v>
      </c>
      <c r="F414">
        <v>28.009499999999999</v>
      </c>
      <c r="G414">
        <v>48.25</v>
      </c>
      <c r="I414">
        <f t="shared" si="117"/>
        <v>1.4758173491551396E-3</v>
      </c>
      <c r="J414">
        <f t="shared" si="115"/>
        <v>-2.8279019660651938E-3</v>
      </c>
      <c r="K414">
        <f t="shared" si="118"/>
        <v>1.6435115852206916E-3</v>
      </c>
      <c r="L414">
        <f t="shared" si="112"/>
        <v>6.7021764436137055E-4</v>
      </c>
      <c r="M414">
        <f t="shared" si="116"/>
        <v>8.7546900125068383E-4</v>
      </c>
      <c r="N414">
        <f t="shared" si="113"/>
        <v>9.3351312104550388E-4</v>
      </c>
      <c r="P414" s="2">
        <f t="shared" si="110"/>
        <v>1.4758173491551396E-3</v>
      </c>
      <c r="Q414" s="2">
        <f t="shared" si="111"/>
        <v>1.6303195151599682E-3</v>
      </c>
      <c r="R414" s="2">
        <f t="shared" si="114"/>
        <v>-1.5450216600482853E-4</v>
      </c>
      <c r="T414">
        <f t="shared" si="102"/>
        <v>-1.5427195151715978E-3</v>
      </c>
      <c r="U414">
        <f t="shared" si="103"/>
        <v>1.2829169480081948E-3</v>
      </c>
      <c r="V414">
        <f t="shared" si="104"/>
        <v>-4.7537627565685803E-4</v>
      </c>
      <c r="W414">
        <f t="shared" si="105"/>
        <v>-3.8776085730396481E-4</v>
      </c>
      <c r="X414">
        <f t="shared" si="106"/>
        <v>-2.6776629357894155E-4</v>
      </c>
      <c r="Y414">
        <f t="shared" si="107"/>
        <v>-5.1813471502593078E-4</v>
      </c>
      <c r="AA414">
        <f t="shared" si="108"/>
        <v>-1.5427195151715978E-3</v>
      </c>
      <c r="AB414">
        <f>SUMPRODUCT($J$1:$N$1,U414:Y414)</f>
        <v>-6.0931115398029756E-4</v>
      </c>
      <c r="AC414">
        <f t="shared" si="109"/>
        <v>-9.3340836119130022E-4</v>
      </c>
    </row>
    <row r="415" spans="1:29" x14ac:dyDescent="0.35">
      <c r="A415" s="1">
        <v>44173.661111111112</v>
      </c>
      <c r="B415">
        <v>1085.7449999999999</v>
      </c>
      <c r="C415">
        <v>0.74055000000000004</v>
      </c>
      <c r="D415">
        <v>6.52095</v>
      </c>
      <c r="E415">
        <v>14184</v>
      </c>
      <c r="F415">
        <v>28.009499999999999</v>
      </c>
      <c r="G415">
        <v>48.25</v>
      </c>
      <c r="I415">
        <f t="shared" si="117"/>
        <v>1.4758173491551396E-3</v>
      </c>
      <c r="J415">
        <f t="shared" si="115"/>
        <v>-2.7605709668730993E-3</v>
      </c>
      <c r="K415">
        <f t="shared" si="118"/>
        <v>1.612791742506392E-3</v>
      </c>
      <c r="L415">
        <f t="shared" si="112"/>
        <v>6.7021764436137055E-4</v>
      </c>
      <c r="M415">
        <f t="shared" si="116"/>
        <v>8.7546900125068383E-4</v>
      </c>
      <c r="N415">
        <f t="shared" si="113"/>
        <v>9.3351312104550388E-4</v>
      </c>
      <c r="P415" s="2">
        <f t="shared" si="110"/>
        <v>1.4758173491551396E-3</v>
      </c>
      <c r="Q415" s="2">
        <f t="shared" si="111"/>
        <v>1.6058303447285263E-3</v>
      </c>
      <c r="R415" s="2">
        <f t="shared" si="114"/>
        <v>-1.3001299557338663E-4</v>
      </c>
      <c r="T415">
        <f t="shared" si="102"/>
        <v>-1.5427195151715978E-3</v>
      </c>
      <c r="U415">
        <f t="shared" si="103"/>
        <v>1.215312943082969E-3</v>
      </c>
      <c r="V415">
        <f t="shared" si="104"/>
        <v>-4.4472047784449575E-4</v>
      </c>
      <c r="W415">
        <f t="shared" si="105"/>
        <v>-3.8776085730396481E-4</v>
      </c>
      <c r="X415">
        <f t="shared" si="106"/>
        <v>-2.6776629357894155E-4</v>
      </c>
      <c r="Y415">
        <f t="shared" si="107"/>
        <v>-5.1813471502593078E-4</v>
      </c>
      <c r="AA415">
        <f t="shared" si="108"/>
        <v>-1.5427195151715978E-3</v>
      </c>
      <c r="AB415">
        <f>SUMPRODUCT($J$1:$N$1,U415:Y415)</f>
        <v>-5.8480378209095673E-4</v>
      </c>
      <c r="AC415">
        <f t="shared" si="109"/>
        <v>-9.5791573308064105E-4</v>
      </c>
    </row>
    <row r="416" spans="1:29" x14ac:dyDescent="0.35">
      <c r="A416" s="1">
        <v>44173.661805555559</v>
      </c>
      <c r="B416">
        <v>1085.7449999999999</v>
      </c>
      <c r="C416">
        <v>0.74055000000000004</v>
      </c>
      <c r="D416">
        <v>6.52095</v>
      </c>
      <c r="E416">
        <v>14184</v>
      </c>
      <c r="F416">
        <v>28.009499999999999</v>
      </c>
      <c r="G416">
        <v>48.25</v>
      </c>
      <c r="I416">
        <f t="shared" si="117"/>
        <v>1.4758173491551396E-3</v>
      </c>
      <c r="J416">
        <f t="shared" si="115"/>
        <v>-2.7605709668730993E-3</v>
      </c>
      <c r="K416">
        <f t="shared" si="118"/>
        <v>1.612791742506392E-3</v>
      </c>
      <c r="L416">
        <f t="shared" si="112"/>
        <v>6.7021764436137055E-4</v>
      </c>
      <c r="M416">
        <f t="shared" si="116"/>
        <v>8.7546900125068383E-4</v>
      </c>
      <c r="N416">
        <f t="shared" si="113"/>
        <v>9.3351312104550388E-4</v>
      </c>
      <c r="P416" s="2">
        <f t="shared" si="110"/>
        <v>1.4758173491551396E-3</v>
      </c>
      <c r="Q416" s="2">
        <f t="shared" si="111"/>
        <v>1.6058303447285263E-3</v>
      </c>
      <c r="R416" s="2">
        <f t="shared" si="114"/>
        <v>-1.3001299557338663E-4</v>
      </c>
      <c r="T416">
        <f t="shared" si="102"/>
        <v>-1.5427195151715978E-3</v>
      </c>
      <c r="U416">
        <f t="shared" si="103"/>
        <v>1.215312943082969E-3</v>
      </c>
      <c r="V416">
        <f t="shared" si="104"/>
        <v>-4.4472047784449575E-4</v>
      </c>
      <c r="W416">
        <f t="shared" si="105"/>
        <v>-3.8776085730396481E-4</v>
      </c>
      <c r="X416">
        <f t="shared" si="106"/>
        <v>-2.6776629357894155E-4</v>
      </c>
      <c r="Y416">
        <f t="shared" si="107"/>
        <v>-5.1813471502593078E-4</v>
      </c>
      <c r="AA416">
        <f t="shared" si="108"/>
        <v>-1.5427195151715978E-3</v>
      </c>
      <c r="AB416">
        <f>SUMPRODUCT($J$1:$N$1,U416:Y416)</f>
        <v>-5.8480378209095673E-4</v>
      </c>
      <c r="AC416">
        <f t="shared" si="109"/>
        <v>-9.5791573308064105E-4</v>
      </c>
    </row>
    <row r="417" spans="1:29" x14ac:dyDescent="0.35">
      <c r="A417" s="1">
        <v>44173.662499999999</v>
      </c>
      <c r="B417">
        <v>1085.7449999999999</v>
      </c>
      <c r="C417">
        <v>0.74055000000000004</v>
      </c>
      <c r="D417">
        <v>6.5202999999999998</v>
      </c>
      <c r="E417">
        <v>14184</v>
      </c>
      <c r="F417">
        <v>28.0075</v>
      </c>
      <c r="G417">
        <v>48.26</v>
      </c>
      <c r="I417">
        <f t="shared" si="117"/>
        <v>1.4758173491551396E-3</v>
      </c>
      <c r="J417">
        <f t="shared" si="115"/>
        <v>-2.7605709668730993E-3</v>
      </c>
      <c r="K417">
        <f t="shared" si="118"/>
        <v>1.5129522536845297E-3</v>
      </c>
      <c r="L417">
        <f t="shared" si="112"/>
        <v>6.7021764436137055E-4</v>
      </c>
      <c r="M417">
        <f t="shared" si="116"/>
        <v>8.0400214400566661E-4</v>
      </c>
      <c r="N417">
        <f t="shared" si="113"/>
        <v>1.1409604812777641E-3</v>
      </c>
      <c r="P417" s="2">
        <f t="shared" si="110"/>
        <v>1.4758173491551396E-3</v>
      </c>
      <c r="Q417" s="2">
        <f t="shared" si="111"/>
        <v>1.5729400502871758E-3</v>
      </c>
      <c r="R417" s="2">
        <f t="shared" si="114"/>
        <v>-9.712270113203616E-5</v>
      </c>
      <c r="T417">
        <f t="shared" si="102"/>
        <v>-1.5427195151715978E-3</v>
      </c>
      <c r="U417">
        <f t="shared" si="103"/>
        <v>1.215312943082969E-3</v>
      </c>
      <c r="V417">
        <f t="shared" si="104"/>
        <v>-3.4507614680312493E-4</v>
      </c>
      <c r="W417">
        <f t="shared" si="105"/>
        <v>-3.8776085730396481E-4</v>
      </c>
      <c r="X417">
        <f t="shared" si="106"/>
        <v>-1.963759707221957E-4</v>
      </c>
      <c r="Y417">
        <f t="shared" si="107"/>
        <v>-7.2523829258175354E-4</v>
      </c>
      <c r="AA417">
        <f t="shared" si="108"/>
        <v>-1.5427195151715978E-3</v>
      </c>
      <c r="AB417">
        <f>SUMPRODUCT($J$1:$N$1,U417:Y417)</f>
        <v>-5.5196898616447182E-4</v>
      </c>
      <c r="AC417">
        <f t="shared" si="109"/>
        <v>-9.9075052900712596E-4</v>
      </c>
    </row>
    <row r="418" spans="1:29" x14ac:dyDescent="0.35">
      <c r="A418" s="1">
        <v>44173.663194444445</v>
      </c>
      <c r="B418">
        <v>1086</v>
      </c>
      <c r="C418">
        <v>0.74060000000000004</v>
      </c>
      <c r="D418">
        <v>6.5203499999999996</v>
      </c>
      <c r="E418">
        <v>14185</v>
      </c>
      <c r="F418">
        <v>28.008500000000002</v>
      </c>
      <c r="G418">
        <v>48.255000000000003</v>
      </c>
      <c r="I418">
        <f t="shared" si="117"/>
        <v>1.71102573917703E-3</v>
      </c>
      <c r="J418">
        <f t="shared" si="115"/>
        <v>-2.6932399676811158E-3</v>
      </c>
      <c r="K418">
        <f t="shared" si="118"/>
        <v>1.5206322143630491E-3</v>
      </c>
      <c r="L418">
        <f t="shared" si="112"/>
        <v>7.4076687008362008E-4</v>
      </c>
      <c r="M418">
        <f t="shared" si="116"/>
        <v>8.3973557262817522E-4</v>
      </c>
      <c r="N418">
        <f t="shared" si="113"/>
        <v>1.037236801161745E-3</v>
      </c>
      <c r="P418" s="2">
        <f t="shared" si="110"/>
        <v>1.71102573917703E-3</v>
      </c>
      <c r="Q418" s="2">
        <f t="shared" si="111"/>
        <v>1.5671205371049182E-3</v>
      </c>
      <c r="R418" s="2">
        <f t="shared" si="114"/>
        <v>1.4390520207211181E-4</v>
      </c>
      <c r="T418">
        <f t="shared" si="102"/>
        <v>-1.7771639042357679E-3</v>
      </c>
      <c r="U418">
        <f t="shared" si="103"/>
        <v>1.1477180664325459E-3</v>
      </c>
      <c r="V418">
        <f t="shared" si="104"/>
        <v>-3.5274180067024208E-4</v>
      </c>
      <c r="W418">
        <f t="shared" si="105"/>
        <v>-4.5823052520266305E-4</v>
      </c>
      <c r="X418">
        <f t="shared" si="106"/>
        <v>-2.3207240659095518E-4</v>
      </c>
      <c r="Y418">
        <f t="shared" si="107"/>
        <v>-6.2169723344729366E-4</v>
      </c>
      <c r="AA418">
        <f t="shared" si="108"/>
        <v>-1.7771639042357679E-3</v>
      </c>
      <c r="AB418">
        <f>SUMPRODUCT($J$1:$N$1,U418:Y418)</f>
        <v>-5.4610714100876445E-4</v>
      </c>
      <c r="AC418">
        <f t="shared" si="109"/>
        <v>-1.2310567632270034E-3</v>
      </c>
    </row>
    <row r="419" spans="1:29" x14ac:dyDescent="0.35">
      <c r="A419" s="1">
        <v>44173.663888888892</v>
      </c>
      <c r="B419">
        <v>1086.0450000000001</v>
      </c>
      <c r="C419">
        <v>0.74075000000000002</v>
      </c>
      <c r="D419">
        <v>6.51945</v>
      </c>
      <c r="E419">
        <v>14185</v>
      </c>
      <c r="F419">
        <v>28.009499999999999</v>
      </c>
      <c r="G419">
        <v>48.255000000000003</v>
      </c>
      <c r="I419">
        <f t="shared" si="117"/>
        <v>1.7525331021219781E-3</v>
      </c>
      <c r="J419">
        <f t="shared" si="115"/>
        <v>-2.4912469701050544E-3</v>
      </c>
      <c r="K419">
        <f t="shared" si="118"/>
        <v>1.3823929221483677E-3</v>
      </c>
      <c r="L419">
        <f t="shared" si="112"/>
        <v>7.4076687008362008E-4</v>
      </c>
      <c r="M419">
        <f t="shared" si="116"/>
        <v>8.7546900125068383E-4</v>
      </c>
      <c r="N419">
        <f t="shared" si="113"/>
        <v>1.037236801161745E-3</v>
      </c>
      <c r="P419" s="2">
        <f t="shared" si="110"/>
        <v>1.7525331021219781E-3</v>
      </c>
      <c r="Q419" s="2">
        <f t="shared" si="111"/>
        <v>1.4838853106408647E-3</v>
      </c>
      <c r="R419" s="2">
        <f t="shared" si="114"/>
        <v>2.686477914811134E-4</v>
      </c>
      <c r="T419">
        <f t="shared" si="102"/>
        <v>-1.8185250150777321E-3</v>
      </c>
      <c r="U419">
        <f t="shared" si="103"/>
        <v>9.4498818764776615E-4</v>
      </c>
      <c r="V419">
        <f t="shared" si="104"/>
        <v>-2.1474204112315043E-4</v>
      </c>
      <c r="W419">
        <f t="shared" si="105"/>
        <v>-4.5823052520266305E-4</v>
      </c>
      <c r="X419">
        <f t="shared" si="106"/>
        <v>-2.6776629357894155E-4</v>
      </c>
      <c r="Y419">
        <f t="shared" si="107"/>
        <v>-6.2169723344729366E-4</v>
      </c>
      <c r="AA419">
        <f t="shared" si="108"/>
        <v>-1.8185250150777321E-3</v>
      </c>
      <c r="AB419">
        <f>SUMPRODUCT($J$1:$N$1,U419:Y419)</f>
        <v>-4.6284033504958384E-4</v>
      </c>
      <c r="AC419">
        <f t="shared" si="109"/>
        <v>-1.3556846800281482E-3</v>
      </c>
    </row>
    <row r="420" spans="1:29" x14ac:dyDescent="0.35">
      <c r="A420" s="1">
        <v>44173.664583333331</v>
      </c>
      <c r="B420">
        <v>1085.875</v>
      </c>
      <c r="C420">
        <v>0.74080000000000001</v>
      </c>
      <c r="D420">
        <v>6.5191999999999997</v>
      </c>
      <c r="E420">
        <v>14184</v>
      </c>
      <c r="F420">
        <v>28.009499999999999</v>
      </c>
      <c r="G420">
        <v>48.255000000000003</v>
      </c>
      <c r="I420">
        <f t="shared" si="117"/>
        <v>1.5957275087741252E-3</v>
      </c>
      <c r="J420">
        <f t="shared" si="115"/>
        <v>-2.4239159709130709E-3</v>
      </c>
      <c r="K420">
        <f t="shared" si="118"/>
        <v>1.3439931187553267E-3</v>
      </c>
      <c r="L420">
        <f t="shared" si="112"/>
        <v>6.7021764436137055E-4</v>
      </c>
      <c r="M420">
        <f t="shared" si="116"/>
        <v>8.7546900125068383E-4</v>
      </c>
      <c r="N420">
        <f t="shared" si="113"/>
        <v>1.037236801161745E-3</v>
      </c>
      <c r="P420" s="2">
        <f t="shared" si="110"/>
        <v>1.5957275087741252E-3</v>
      </c>
      <c r="Q420" s="2">
        <f t="shared" si="111"/>
        <v>1.4489162252164893E-3</v>
      </c>
      <c r="R420" s="2">
        <f t="shared" si="114"/>
        <v>1.4681128355763587E-4</v>
      </c>
      <c r="T420">
        <f t="shared" si="102"/>
        <v>-1.6622539426730532E-3</v>
      </c>
      <c r="U420">
        <f t="shared" si="103"/>
        <v>8.7742980561555939E-4</v>
      </c>
      <c r="V420">
        <f t="shared" si="104"/>
        <v>-1.7640201251689636E-4</v>
      </c>
      <c r="W420">
        <f t="shared" si="105"/>
        <v>-3.8776085730396481E-4</v>
      </c>
      <c r="X420">
        <f t="shared" si="106"/>
        <v>-2.6776629357894155E-4</v>
      </c>
      <c r="Y420">
        <f t="shared" si="107"/>
        <v>-6.2169723344729366E-4</v>
      </c>
      <c r="AA420">
        <f t="shared" si="108"/>
        <v>-1.6622539426730532E-3</v>
      </c>
      <c r="AB420">
        <f>SUMPRODUCT($J$1:$N$1,U420:Y420)</f>
        <v>-4.278669500208626E-4</v>
      </c>
      <c r="AC420">
        <f t="shared" si="109"/>
        <v>-1.2343869926521906E-3</v>
      </c>
    </row>
    <row r="421" spans="1:29" x14ac:dyDescent="0.35">
      <c r="A421" s="1">
        <v>44173.665277777778</v>
      </c>
      <c r="B421">
        <v>1085.81</v>
      </c>
      <c r="C421">
        <v>0.74114999999999998</v>
      </c>
      <c r="D421">
        <v>6.5187999999999997</v>
      </c>
      <c r="E421">
        <v>14184</v>
      </c>
      <c r="F421">
        <v>28.008500000000002</v>
      </c>
      <c r="G421">
        <v>48.255000000000003</v>
      </c>
      <c r="I421">
        <f t="shared" si="117"/>
        <v>1.5357724289646324E-3</v>
      </c>
      <c r="J421">
        <f t="shared" si="115"/>
        <v>-1.9525989765688534E-3</v>
      </c>
      <c r="K421">
        <f t="shared" si="118"/>
        <v>1.2825534333265054E-3</v>
      </c>
      <c r="L421">
        <f t="shared" si="112"/>
        <v>6.7021764436137055E-4</v>
      </c>
      <c r="M421">
        <f t="shared" si="116"/>
        <v>8.3973557262817522E-4</v>
      </c>
      <c r="N421">
        <f t="shared" si="113"/>
        <v>1.037236801161745E-3</v>
      </c>
      <c r="P421" s="2">
        <f t="shared" si="110"/>
        <v>1.5357724289646324E-3</v>
      </c>
      <c r="Q421" s="2">
        <f t="shared" si="111"/>
        <v>1.3334900151660662E-3</v>
      </c>
      <c r="R421" s="2">
        <f t="shared" si="114"/>
        <v>2.0228241379856618E-4</v>
      </c>
      <c r="T421">
        <f t="shared" si="102"/>
        <v>-1.6024903067756169E-3</v>
      </c>
      <c r="U421">
        <f t="shared" si="103"/>
        <v>4.0477636106062143E-4</v>
      </c>
      <c r="V421">
        <f t="shared" si="104"/>
        <v>-1.1505185003379825E-4</v>
      </c>
      <c r="W421">
        <f t="shared" si="105"/>
        <v>-3.8776085730396481E-4</v>
      </c>
      <c r="X421">
        <f t="shared" si="106"/>
        <v>-2.3207240659095518E-4</v>
      </c>
      <c r="Y421">
        <f t="shared" si="107"/>
        <v>-6.2169723344729366E-4</v>
      </c>
      <c r="AA421">
        <f t="shared" si="108"/>
        <v>-1.6024903067756169E-3</v>
      </c>
      <c r="AB421">
        <f>SUMPRODUCT($J$1:$N$1,U421:Y421)</f>
        <v>-3.1226644144296368E-4</v>
      </c>
      <c r="AC421">
        <f t="shared" si="109"/>
        <v>-1.2902238653326533E-3</v>
      </c>
    </row>
    <row r="422" spans="1:29" x14ac:dyDescent="0.35">
      <c r="A422" s="1">
        <v>44173.665972222225</v>
      </c>
      <c r="B422">
        <v>1085.7249999999999</v>
      </c>
      <c r="C422">
        <v>0.74119999999999997</v>
      </c>
      <c r="D422">
        <v>6.5189500000000002</v>
      </c>
      <c r="E422">
        <v>14184</v>
      </c>
      <c r="F422">
        <v>28.009499999999999</v>
      </c>
      <c r="G422">
        <v>48.255000000000003</v>
      </c>
      <c r="I422">
        <f t="shared" si="117"/>
        <v>1.457369632290817E-3</v>
      </c>
      <c r="J422">
        <f t="shared" si="115"/>
        <v>-1.8852679773768699E-3</v>
      </c>
      <c r="K422">
        <f t="shared" si="118"/>
        <v>1.3055933153622856E-3</v>
      </c>
      <c r="L422">
        <f t="shared" si="112"/>
        <v>6.7021764436137055E-4</v>
      </c>
      <c r="M422">
        <f t="shared" si="116"/>
        <v>8.7546900125068383E-4</v>
      </c>
      <c r="N422">
        <f t="shared" si="113"/>
        <v>1.037236801161745E-3</v>
      </c>
      <c r="P422" s="2">
        <f t="shared" si="110"/>
        <v>1.457369632290817E-3</v>
      </c>
      <c r="Q422" s="2">
        <f t="shared" si="111"/>
        <v>1.3421612353793954E-3</v>
      </c>
      <c r="R422" s="2">
        <f t="shared" si="114"/>
        <v>1.1520839691142159E-4</v>
      </c>
      <c r="T422">
        <f t="shared" si="102"/>
        <v>-1.5243270625618921E-3</v>
      </c>
      <c r="U422">
        <f t="shared" si="103"/>
        <v>3.3729087965461702E-4</v>
      </c>
      <c r="V422">
        <f t="shared" si="104"/>
        <v>-1.3805904325092655E-4</v>
      </c>
      <c r="W422">
        <f t="shared" si="105"/>
        <v>-3.8776085730396481E-4</v>
      </c>
      <c r="X422">
        <f t="shared" si="106"/>
        <v>-2.6776629357894155E-4</v>
      </c>
      <c r="Y422">
        <f t="shared" si="107"/>
        <v>-6.2169723344729366E-4</v>
      </c>
      <c r="AA422">
        <f t="shared" si="108"/>
        <v>-1.5243270625618921E-3</v>
      </c>
      <c r="AB422">
        <f>SUMPRODUCT($J$1:$N$1,U422:Y422)</f>
        <v>-3.2088660890848005E-4</v>
      </c>
      <c r="AC422">
        <f t="shared" si="109"/>
        <v>-1.203440453653412E-3</v>
      </c>
    </row>
    <row r="423" spans="1:29" x14ac:dyDescent="0.35">
      <c r="A423" s="1">
        <v>44173.666666666664</v>
      </c>
      <c r="B423">
        <v>1085.8</v>
      </c>
      <c r="C423">
        <v>0.74134999999999995</v>
      </c>
      <c r="D423">
        <v>6.5188499999999996</v>
      </c>
      <c r="E423">
        <v>14184</v>
      </c>
      <c r="F423">
        <v>28.009499999999999</v>
      </c>
      <c r="G423">
        <v>48.255000000000003</v>
      </c>
      <c r="I423">
        <f t="shared" si="117"/>
        <v>1.5265485705324711E-3</v>
      </c>
      <c r="J423">
        <f t="shared" si="115"/>
        <v>-1.6832749798008084E-3</v>
      </c>
      <c r="K423">
        <f t="shared" si="118"/>
        <v>1.2902333940050248E-3</v>
      </c>
      <c r="L423">
        <f t="shared" si="112"/>
        <v>6.7021764436137055E-4</v>
      </c>
      <c r="M423">
        <f t="shared" si="116"/>
        <v>8.7546900125068383E-4</v>
      </c>
      <c r="N423">
        <f t="shared" si="113"/>
        <v>1.037236801161745E-3</v>
      </c>
      <c r="P423" s="2">
        <f t="shared" si="110"/>
        <v>1.5265485705324711E-3</v>
      </c>
      <c r="Q423" s="2">
        <f t="shared" si="111"/>
        <v>1.3017153439422518E-3</v>
      </c>
      <c r="R423" s="2">
        <f t="shared" si="114"/>
        <v>2.2483322659021926E-4</v>
      </c>
      <c r="T423">
        <f t="shared" si="102"/>
        <v>-1.5932952661632527E-3</v>
      </c>
      <c r="U423">
        <f t="shared" si="103"/>
        <v>1.3488905375336202E-4</v>
      </c>
      <c r="V423">
        <f t="shared" si="104"/>
        <v>-1.2272103208388341E-4</v>
      </c>
      <c r="W423">
        <f t="shared" si="105"/>
        <v>-3.8776085730396481E-4</v>
      </c>
      <c r="X423">
        <f t="shared" si="106"/>
        <v>-2.6776629357894155E-4</v>
      </c>
      <c r="Y423">
        <f t="shared" si="107"/>
        <v>-6.2169723344729366E-4</v>
      </c>
      <c r="AA423">
        <f t="shared" si="108"/>
        <v>-1.5932952661632527E-3</v>
      </c>
      <c r="AB423">
        <f>SUMPRODUCT($J$1:$N$1,U423:Y423)</f>
        <v>-2.8038164381156424E-4</v>
      </c>
      <c r="AC423">
        <f t="shared" si="109"/>
        <v>-1.3129136223516884E-3</v>
      </c>
    </row>
    <row r="424" spans="1:29" x14ac:dyDescent="0.35">
      <c r="A424" s="1">
        <v>44173.667361111111</v>
      </c>
      <c r="B424">
        <v>1085.8399999999999</v>
      </c>
      <c r="C424">
        <v>0.74145000000000005</v>
      </c>
      <c r="D424">
        <v>6.5182000000000002</v>
      </c>
      <c r="E424">
        <v>14184</v>
      </c>
      <c r="F424">
        <v>28.009499999999999</v>
      </c>
      <c r="G424">
        <v>48.255000000000003</v>
      </c>
      <c r="I424">
        <f t="shared" si="117"/>
        <v>1.5634440042613384E-3</v>
      </c>
      <c r="J424">
        <f t="shared" si="115"/>
        <v>-1.5486129814166194E-3</v>
      </c>
      <c r="K424">
        <f t="shared" si="118"/>
        <v>1.1903939051833845E-3</v>
      </c>
      <c r="L424">
        <f t="shared" si="112"/>
        <v>6.7021764436137055E-4</v>
      </c>
      <c r="M424">
        <f t="shared" si="116"/>
        <v>8.7546900125068383E-4</v>
      </c>
      <c r="N424">
        <f t="shared" si="113"/>
        <v>1.037236801161745E-3</v>
      </c>
      <c r="P424" s="2">
        <f t="shared" si="110"/>
        <v>1.5634440042613384E-3</v>
      </c>
      <c r="Q424" s="2">
        <f t="shared" si="111"/>
        <v>1.2362261931506999E-3</v>
      </c>
      <c r="R424" s="2">
        <f t="shared" si="114"/>
        <v>3.272178111106386E-4</v>
      </c>
      <c r="T424">
        <f t="shared" si="102"/>
        <v>-1.6300744124364552E-3</v>
      </c>
      <c r="U424">
        <f t="shared" si="103"/>
        <v>0</v>
      </c>
      <c r="V424">
        <f t="shared" si="104"/>
        <v>-2.3012488110318863E-5</v>
      </c>
      <c r="W424">
        <f t="shared" si="105"/>
        <v>-3.8776085730396481E-4</v>
      </c>
      <c r="X424">
        <f t="shared" si="106"/>
        <v>-2.6776629357894155E-4</v>
      </c>
      <c r="Y424">
        <f t="shared" si="107"/>
        <v>-6.2169723344729366E-4</v>
      </c>
      <c r="AA424">
        <f t="shared" si="108"/>
        <v>-1.6300744124364552E-3</v>
      </c>
      <c r="AB424">
        <f>SUMPRODUCT($J$1:$N$1,U424:Y424)</f>
        <v>-2.1491075505968452E-4</v>
      </c>
      <c r="AC424">
        <f t="shared" si="109"/>
        <v>-1.4151636573767707E-3</v>
      </c>
    </row>
    <row r="425" spans="1:29" x14ac:dyDescent="0.35">
      <c r="A425" s="1">
        <v>44173.668055555558</v>
      </c>
      <c r="B425">
        <v>1085.875</v>
      </c>
      <c r="C425">
        <v>0.74150000000000005</v>
      </c>
      <c r="D425">
        <v>6.5182000000000002</v>
      </c>
      <c r="E425">
        <v>14184</v>
      </c>
      <c r="F425">
        <v>28.009499999999999</v>
      </c>
      <c r="G425">
        <v>48.244999999999997</v>
      </c>
      <c r="I425">
        <f t="shared" si="117"/>
        <v>1.5957275087741252E-3</v>
      </c>
      <c r="J425">
        <f t="shared" si="115"/>
        <v>-1.4812819822246359E-3</v>
      </c>
      <c r="K425">
        <f t="shared" si="118"/>
        <v>1.1903939051833845E-3</v>
      </c>
      <c r="L425">
        <f t="shared" si="112"/>
        <v>6.7021764436137055E-4</v>
      </c>
      <c r="M425">
        <f t="shared" si="116"/>
        <v>8.7546900125068383E-4</v>
      </c>
      <c r="N425">
        <f t="shared" si="113"/>
        <v>8.2978944092926277E-4</v>
      </c>
      <c r="P425" s="2">
        <f t="shared" si="110"/>
        <v>1.5957275087741252E-3</v>
      </c>
      <c r="Q425" s="2">
        <f t="shared" si="111"/>
        <v>1.1948173457995669E-3</v>
      </c>
      <c r="R425" s="2">
        <f t="shared" si="114"/>
        <v>4.0091016297455831E-4</v>
      </c>
      <c r="T425">
        <f t="shared" si="102"/>
        <v>-1.6622539426730532E-3</v>
      </c>
      <c r="U425">
        <f t="shared" si="103"/>
        <v>-6.7430883344599124E-5</v>
      </c>
      <c r="V425">
        <f t="shared" si="104"/>
        <v>-2.3012488110318863E-5</v>
      </c>
      <c r="W425">
        <f t="shared" si="105"/>
        <v>-3.8776085730396481E-4</v>
      </c>
      <c r="X425">
        <f t="shared" si="106"/>
        <v>-2.6776629357894155E-4</v>
      </c>
      <c r="Y425">
        <f t="shared" si="107"/>
        <v>-4.1455073064555759E-4</v>
      </c>
      <c r="AA425">
        <f t="shared" si="108"/>
        <v>-1.6622539426730532E-3</v>
      </c>
      <c r="AB425">
        <f>SUMPRODUCT($J$1:$N$1,U425:Y425)</f>
        <v>-1.7352886789017322E-4</v>
      </c>
      <c r="AC425">
        <f t="shared" si="109"/>
        <v>-1.48872507478288E-3</v>
      </c>
    </row>
    <row r="426" spans="1:29" x14ac:dyDescent="0.35">
      <c r="A426" s="1">
        <v>44173.668749999997</v>
      </c>
      <c r="B426">
        <v>1085.9349999999999</v>
      </c>
      <c r="C426">
        <v>0.74134999999999995</v>
      </c>
      <c r="D426">
        <v>6.5182500000000001</v>
      </c>
      <c r="E426">
        <v>14184</v>
      </c>
      <c r="F426">
        <v>28.009499999999999</v>
      </c>
      <c r="G426">
        <v>48.244999999999997</v>
      </c>
      <c r="I426">
        <f t="shared" si="117"/>
        <v>1.6510706593675373E-3</v>
      </c>
      <c r="J426">
        <f t="shared" si="115"/>
        <v>-1.6832749798008084E-3</v>
      </c>
      <c r="K426">
        <f t="shared" si="118"/>
        <v>1.1980738658619039E-3</v>
      </c>
      <c r="L426">
        <f t="shared" si="112"/>
        <v>6.7021764436137055E-4</v>
      </c>
      <c r="M426">
        <f t="shared" si="116"/>
        <v>8.7546900125068383E-4</v>
      </c>
      <c r="N426">
        <f t="shared" si="113"/>
        <v>8.2978944092926277E-4</v>
      </c>
      <c r="P426" s="2">
        <f t="shared" si="110"/>
        <v>1.6510706593675373E-3</v>
      </c>
      <c r="Q426" s="2">
        <f t="shared" si="111"/>
        <v>1.2319610752509385E-3</v>
      </c>
      <c r="R426" s="2">
        <f t="shared" si="114"/>
        <v>4.1910958411659881E-4</v>
      </c>
      <c r="T426">
        <f t="shared" si="102"/>
        <v>-1.7174140257013581E-3</v>
      </c>
      <c r="U426">
        <f t="shared" si="103"/>
        <v>1.3488905375336202E-4</v>
      </c>
      <c r="V426">
        <f t="shared" si="104"/>
        <v>-3.0683082115623428E-5</v>
      </c>
      <c r="W426">
        <f t="shared" si="105"/>
        <v>-3.8776085730396481E-4</v>
      </c>
      <c r="X426">
        <f t="shared" si="106"/>
        <v>-2.6776629357894155E-4</v>
      </c>
      <c r="Y426">
        <f t="shared" si="107"/>
        <v>-4.1455073064555759E-4</v>
      </c>
      <c r="AA426">
        <f t="shared" si="108"/>
        <v>-1.7174140257013581E-3</v>
      </c>
      <c r="AB426">
        <f>SUMPRODUCT($J$1:$N$1,U426:Y426)</f>
        <v>-2.1072334483995085E-4</v>
      </c>
      <c r="AC426">
        <f t="shared" si="109"/>
        <v>-1.5066906808614074E-3</v>
      </c>
    </row>
    <row r="427" spans="1:29" x14ac:dyDescent="0.35">
      <c r="A427" s="1">
        <v>44173.669444444444</v>
      </c>
      <c r="B427">
        <v>1085.8399999999999</v>
      </c>
      <c r="C427">
        <v>0.74114999999999998</v>
      </c>
      <c r="D427">
        <v>6.5180999999999996</v>
      </c>
      <c r="E427">
        <v>14184</v>
      </c>
      <c r="F427">
        <v>28.009499999999999</v>
      </c>
      <c r="G427">
        <v>48.244999999999997</v>
      </c>
      <c r="I427">
        <f t="shared" si="117"/>
        <v>1.5634440042613384E-3</v>
      </c>
      <c r="J427">
        <f t="shared" si="115"/>
        <v>-1.9525989765688534E-3</v>
      </c>
      <c r="K427">
        <f t="shared" si="118"/>
        <v>1.1750339838259016E-3</v>
      </c>
      <c r="L427">
        <f t="shared" si="112"/>
        <v>6.7021764436137055E-4</v>
      </c>
      <c r="M427">
        <f t="shared" si="116"/>
        <v>8.7546900125068383E-4</v>
      </c>
      <c r="N427">
        <f t="shared" si="113"/>
        <v>8.2978944092926277E-4</v>
      </c>
      <c r="P427" s="2">
        <f t="shared" si="110"/>
        <v>1.5634440042613384E-3</v>
      </c>
      <c r="Q427" s="2">
        <f t="shared" si="111"/>
        <v>1.2671766792478648E-3</v>
      </c>
      <c r="R427" s="2">
        <f t="shared" si="114"/>
        <v>2.9626732501347361E-4</v>
      </c>
      <c r="T427">
        <f t="shared" ref="T427:T490" si="119">T$1/B427-1</f>
        <v>-1.6300744124364552E-3</v>
      </c>
      <c r="U427">
        <f t="shared" ref="U427:U490" si="120">U$1/C427-1</f>
        <v>4.0477636106062143E-4</v>
      </c>
      <c r="V427">
        <f t="shared" ref="V427:V490" si="121">V$1/D427-1</f>
        <v>-7.6709470551161729E-6</v>
      </c>
      <c r="W427">
        <f t="shared" ref="W427:W490" si="122">W$1/E427-1</f>
        <v>-3.8776085730396481E-4</v>
      </c>
      <c r="X427">
        <f t="shared" ref="X427:X490" si="123">X$1/F427-1</f>
        <v>-2.6776629357894155E-4</v>
      </c>
      <c r="Y427">
        <f t="shared" ref="Y427:Y490" si="124">Y$1/G427-1</f>
        <v>-4.1455073064555759E-4</v>
      </c>
      <c r="AA427">
        <f t="shared" ref="AA427:AA490" si="125">T427</f>
        <v>-1.6300744124364552E-3</v>
      </c>
      <c r="AB427">
        <f>SUMPRODUCT($J$1:$N$1,U427:Y427)</f>
        <v>-2.4604525533888309E-4</v>
      </c>
      <c r="AC427">
        <f t="shared" ref="AC427:AC490" si="126">AA427-AB427</f>
        <v>-1.3840291570975721E-3</v>
      </c>
    </row>
    <row r="428" spans="1:29" x14ac:dyDescent="0.35">
      <c r="A428" s="1">
        <v>44173.670138888891</v>
      </c>
      <c r="B428">
        <v>1085.94</v>
      </c>
      <c r="C428">
        <v>0.74145000000000005</v>
      </c>
      <c r="D428">
        <v>6.5172499999999998</v>
      </c>
      <c r="E428">
        <v>14184</v>
      </c>
      <c r="F428">
        <v>28.009499999999999</v>
      </c>
      <c r="G428">
        <v>48.244999999999997</v>
      </c>
      <c r="I428">
        <f t="shared" si="117"/>
        <v>1.6556825885836179E-3</v>
      </c>
      <c r="J428">
        <f t="shared" si="115"/>
        <v>-1.5486129814166194E-3</v>
      </c>
      <c r="K428">
        <f t="shared" si="118"/>
        <v>1.0444746522897397E-3</v>
      </c>
      <c r="L428">
        <f t="shared" si="112"/>
        <v>6.7021764436137055E-4</v>
      </c>
      <c r="M428">
        <f t="shared" si="116"/>
        <v>8.7546900125068383E-4</v>
      </c>
      <c r="N428">
        <f t="shared" si="113"/>
        <v>8.2978944092926277E-4</v>
      </c>
      <c r="P428" s="2">
        <f t="shared" si="110"/>
        <v>1.6556825885836179E-3</v>
      </c>
      <c r="Q428" s="2">
        <f t="shared" si="111"/>
        <v>1.1433567905591367E-3</v>
      </c>
      <c r="R428" s="2">
        <f t="shared" si="114"/>
        <v>5.1232579802448124E-4</v>
      </c>
      <c r="T428">
        <f t="shared" si="119"/>
        <v>-1.7220104241487677E-3</v>
      </c>
      <c r="U428">
        <f t="shared" si="120"/>
        <v>0</v>
      </c>
      <c r="V428">
        <f t="shared" si="121"/>
        <v>1.2275116038207301E-4</v>
      </c>
      <c r="W428">
        <f t="shared" si="122"/>
        <v>-3.8776085730396481E-4</v>
      </c>
      <c r="X428">
        <f t="shared" si="123"/>
        <v>-2.6776629357894155E-4</v>
      </c>
      <c r="Y428">
        <f t="shared" si="124"/>
        <v>-4.1455073064555759E-4</v>
      </c>
      <c r="AA428">
        <f t="shared" si="125"/>
        <v>-1.7220104241487677E-3</v>
      </c>
      <c r="AB428">
        <f>SUMPRODUCT($J$1:$N$1,U428:Y428)</f>
        <v>-1.2215195248555492E-4</v>
      </c>
      <c r="AC428">
        <f t="shared" si="126"/>
        <v>-1.5998584716632128E-3</v>
      </c>
    </row>
    <row r="429" spans="1:29" x14ac:dyDescent="0.35">
      <c r="A429" s="1">
        <v>44173.67083333333</v>
      </c>
      <c r="B429">
        <v>1085.9449999999999</v>
      </c>
      <c r="C429">
        <v>0.74145000000000005</v>
      </c>
      <c r="D429">
        <v>6.5179499999999999</v>
      </c>
      <c r="E429">
        <v>14184</v>
      </c>
      <c r="F429">
        <v>28.009499999999999</v>
      </c>
      <c r="G429">
        <v>48.244999999999997</v>
      </c>
      <c r="I429">
        <f t="shared" si="117"/>
        <v>1.6602945177996986E-3</v>
      </c>
      <c r="J429">
        <f t="shared" si="115"/>
        <v>-1.5486129814166194E-3</v>
      </c>
      <c r="K429">
        <f t="shared" si="118"/>
        <v>1.1519941017903434E-3</v>
      </c>
      <c r="L429">
        <f t="shared" si="112"/>
        <v>6.7021764436137055E-4</v>
      </c>
      <c r="M429">
        <f t="shared" si="116"/>
        <v>8.7546900125068383E-4</v>
      </c>
      <c r="N429">
        <f t="shared" si="113"/>
        <v>8.2978944092926277E-4</v>
      </c>
      <c r="P429" s="2">
        <f t="shared" si="110"/>
        <v>1.6602945177996986E-3</v>
      </c>
      <c r="Q429" s="2">
        <f t="shared" si="111"/>
        <v>1.1895870583594451E-3</v>
      </c>
      <c r="R429" s="2">
        <f t="shared" si="114"/>
        <v>4.7070745944025353E-4</v>
      </c>
      <c r="T429">
        <f t="shared" si="119"/>
        <v>-1.7266067802697016E-3</v>
      </c>
      <c r="U429">
        <f t="shared" si="120"/>
        <v>0</v>
      </c>
      <c r="V429">
        <f t="shared" si="121"/>
        <v>1.5342247178917745E-5</v>
      </c>
      <c r="W429">
        <f t="shared" si="122"/>
        <v>-3.8776085730396481E-4</v>
      </c>
      <c r="X429">
        <f t="shared" si="123"/>
        <v>-2.6776629357894155E-4</v>
      </c>
      <c r="Y429">
        <f t="shared" si="124"/>
        <v>-4.1455073064555759E-4</v>
      </c>
      <c r="AA429">
        <f t="shared" si="125"/>
        <v>-1.7266067802697016E-3</v>
      </c>
      <c r="AB429">
        <f>SUMPRODUCT($J$1:$N$1,U429:Y429)</f>
        <v>-1.6833469286030056E-4</v>
      </c>
      <c r="AC429">
        <f t="shared" si="126"/>
        <v>-1.558272087409401E-3</v>
      </c>
    </row>
    <row r="430" spans="1:29" x14ac:dyDescent="0.35">
      <c r="A430" s="1">
        <v>44173.671527777777</v>
      </c>
      <c r="B430">
        <v>1085.95</v>
      </c>
      <c r="C430">
        <v>0.74114999999999998</v>
      </c>
      <c r="D430">
        <v>6.5184499999999996</v>
      </c>
      <c r="E430">
        <v>14184</v>
      </c>
      <c r="F430">
        <v>28.0075</v>
      </c>
      <c r="G430">
        <v>48.244999999999997</v>
      </c>
      <c r="I430">
        <f t="shared" si="117"/>
        <v>1.6649064470160013E-3</v>
      </c>
      <c r="J430">
        <f t="shared" si="115"/>
        <v>-1.9525989765688534E-3</v>
      </c>
      <c r="K430">
        <f t="shared" si="118"/>
        <v>1.2287937085762035E-3</v>
      </c>
      <c r="L430">
        <f t="shared" si="112"/>
        <v>6.7021764436137055E-4</v>
      </c>
      <c r="M430">
        <f t="shared" si="116"/>
        <v>8.0400214400566661E-4</v>
      </c>
      <c r="N430">
        <f t="shared" si="113"/>
        <v>8.2978944092926277E-4</v>
      </c>
      <c r="P430" s="2">
        <f t="shared" si="110"/>
        <v>1.6649064470160013E-3</v>
      </c>
      <c r="Q430" s="2">
        <f t="shared" si="111"/>
        <v>1.2702012996586318E-3</v>
      </c>
      <c r="R430" s="2">
        <f t="shared" si="114"/>
        <v>3.9470514735736955E-4</v>
      </c>
      <c r="T430">
        <f t="shared" si="119"/>
        <v>-1.731203094065159E-3</v>
      </c>
      <c r="U430">
        <f t="shared" si="120"/>
        <v>4.0477636106062143E-4</v>
      </c>
      <c r="V430">
        <f t="shared" si="121"/>
        <v>-6.1364281385922759E-5</v>
      </c>
      <c r="W430">
        <f t="shared" si="122"/>
        <v>-3.8776085730396481E-4</v>
      </c>
      <c r="X430">
        <f t="shared" si="123"/>
        <v>-1.963759707221957E-4</v>
      </c>
      <c r="Y430">
        <f t="shared" si="124"/>
        <v>-4.1455073064555759E-4</v>
      </c>
      <c r="AA430">
        <f t="shared" si="125"/>
        <v>-1.731203094065159E-3</v>
      </c>
      <c r="AB430">
        <f>SUMPRODUCT($J$1:$N$1,U430:Y430)</f>
        <v>-2.490628448607729E-4</v>
      </c>
      <c r="AC430">
        <f t="shared" si="126"/>
        <v>-1.4821402492043861E-3</v>
      </c>
    </row>
    <row r="431" spans="1:29" x14ac:dyDescent="0.35">
      <c r="A431" s="1">
        <v>44173.672222222223</v>
      </c>
      <c r="B431">
        <v>1085.95</v>
      </c>
      <c r="C431">
        <v>0.74114999999999998</v>
      </c>
      <c r="D431">
        <v>6.5181500000000003</v>
      </c>
      <c r="E431">
        <v>14184</v>
      </c>
      <c r="F431">
        <v>28.0045</v>
      </c>
      <c r="G431">
        <v>48.244999999999997</v>
      </c>
      <c r="I431">
        <f t="shared" si="117"/>
        <v>1.6649064470160013E-3</v>
      </c>
      <c r="J431">
        <f t="shared" si="115"/>
        <v>-1.9525989765688534E-3</v>
      </c>
      <c r="K431">
        <f t="shared" si="118"/>
        <v>1.1827139445046431E-3</v>
      </c>
      <c r="L431">
        <f t="shared" si="112"/>
        <v>6.7021764436137055E-4</v>
      </c>
      <c r="M431">
        <f t="shared" si="116"/>
        <v>6.9680185813836282E-4</v>
      </c>
      <c r="N431">
        <f t="shared" si="113"/>
        <v>8.2978944092926277E-4</v>
      </c>
      <c r="P431" s="2">
        <f t="shared" si="110"/>
        <v>1.6649064470160013E-3</v>
      </c>
      <c r="Q431" s="2">
        <f t="shared" si="111"/>
        <v>1.2202525575102496E-3</v>
      </c>
      <c r="R431" s="2">
        <f t="shared" si="114"/>
        <v>4.4465388950575176E-4</v>
      </c>
      <c r="T431">
        <f t="shared" si="119"/>
        <v>-1.731203094065159E-3</v>
      </c>
      <c r="U431">
        <f t="shared" si="120"/>
        <v>4.0477636106062143E-4</v>
      </c>
      <c r="V431">
        <f t="shared" si="121"/>
        <v>-1.534177642437129E-5</v>
      </c>
      <c r="W431">
        <f t="shared" si="122"/>
        <v>-3.8776085730396481E-4</v>
      </c>
      <c r="X431">
        <f t="shared" si="123"/>
        <v>-8.9271367101795285E-5</v>
      </c>
      <c r="Y431">
        <f t="shared" si="124"/>
        <v>-4.1455073064555759E-4</v>
      </c>
      <c r="AA431">
        <f t="shared" si="125"/>
        <v>-1.731203094065159E-3</v>
      </c>
      <c r="AB431">
        <f>SUMPRODUCT($J$1:$N$1,U431:Y431)</f>
        <v>-1.9916562034052329E-4</v>
      </c>
      <c r="AC431">
        <f t="shared" si="126"/>
        <v>-1.5320374737246357E-3</v>
      </c>
    </row>
    <row r="432" spans="1:29" x14ac:dyDescent="0.35">
      <c r="A432" s="1">
        <v>44173.67291666667</v>
      </c>
      <c r="B432">
        <v>1085.95</v>
      </c>
      <c r="C432">
        <v>0.74104999999999999</v>
      </c>
      <c r="D432">
        <v>6.5181500000000003</v>
      </c>
      <c r="E432">
        <v>14184</v>
      </c>
      <c r="F432">
        <v>28.0045</v>
      </c>
      <c r="G432">
        <v>48.244999999999997</v>
      </c>
      <c r="I432">
        <f t="shared" si="117"/>
        <v>1.6649064470160013E-3</v>
      </c>
      <c r="J432">
        <f t="shared" si="115"/>
        <v>-2.0872609749529314E-3</v>
      </c>
      <c r="K432">
        <f t="shared" si="118"/>
        <v>1.1827139445046431E-3</v>
      </c>
      <c r="L432">
        <f t="shared" si="112"/>
        <v>6.7021764436137055E-4</v>
      </c>
      <c r="M432">
        <f t="shared" si="116"/>
        <v>6.9680185813836282E-4</v>
      </c>
      <c r="N432">
        <f t="shared" si="113"/>
        <v>8.2978944092926277E-4</v>
      </c>
      <c r="P432" s="2">
        <f t="shared" si="110"/>
        <v>1.6649064470160013E-3</v>
      </c>
      <c r="Q432" s="2">
        <f t="shared" si="111"/>
        <v>1.2428136024873607E-3</v>
      </c>
      <c r="R432" s="2">
        <f t="shared" si="114"/>
        <v>4.2209284452864059E-4</v>
      </c>
      <c r="T432">
        <f t="shared" si="119"/>
        <v>-1.731203094065159E-3</v>
      </c>
      <c r="U432">
        <f t="shared" si="120"/>
        <v>5.3977464408627718E-4</v>
      </c>
      <c r="V432">
        <f t="shared" si="121"/>
        <v>-1.534177642437129E-5</v>
      </c>
      <c r="W432">
        <f t="shared" si="122"/>
        <v>-3.8776085730396481E-4</v>
      </c>
      <c r="X432">
        <f t="shared" si="123"/>
        <v>-8.9271367101795285E-5</v>
      </c>
      <c r="Y432">
        <f t="shared" si="124"/>
        <v>-4.1455073064555759E-4</v>
      </c>
      <c r="AA432">
        <f t="shared" si="125"/>
        <v>-1.731203094065159E-3</v>
      </c>
      <c r="AB432">
        <f>SUMPRODUCT($J$1:$N$1,U432:Y432)</f>
        <v>-2.2178300588152614E-4</v>
      </c>
      <c r="AC432">
        <f t="shared" si="126"/>
        <v>-1.509420088183633E-3</v>
      </c>
    </row>
    <row r="433" spans="1:29" x14ac:dyDescent="0.35">
      <c r="A433" s="1">
        <v>44173.673611111109</v>
      </c>
      <c r="B433">
        <v>1085.95</v>
      </c>
      <c r="C433">
        <v>0.74104999999999999</v>
      </c>
      <c r="D433">
        <v>6.5180499999999997</v>
      </c>
      <c r="E433">
        <v>14184</v>
      </c>
      <c r="F433">
        <v>28.0045</v>
      </c>
      <c r="G433">
        <v>48.244999999999997</v>
      </c>
      <c r="I433">
        <f t="shared" si="117"/>
        <v>1.6649064470160013E-3</v>
      </c>
      <c r="J433">
        <f t="shared" si="115"/>
        <v>-2.0872609749529314E-3</v>
      </c>
      <c r="K433">
        <f t="shared" si="118"/>
        <v>1.1673540231473822E-3</v>
      </c>
      <c r="L433">
        <f t="shared" si="112"/>
        <v>6.7021764436137055E-4</v>
      </c>
      <c r="M433">
        <f t="shared" si="116"/>
        <v>6.9680185813836282E-4</v>
      </c>
      <c r="N433">
        <f t="shared" si="113"/>
        <v>8.2978944092926277E-4</v>
      </c>
      <c r="P433" s="2">
        <f t="shared" si="110"/>
        <v>1.6649064470160013E-3</v>
      </c>
      <c r="Q433" s="2">
        <f t="shared" si="111"/>
        <v>1.2362092785158745E-3</v>
      </c>
      <c r="R433" s="2">
        <f t="shared" si="114"/>
        <v>4.2869716850012685E-4</v>
      </c>
      <c r="T433">
        <f t="shared" si="119"/>
        <v>-1.731203094065159E-3</v>
      </c>
      <c r="U433">
        <f t="shared" si="120"/>
        <v>5.3977464408627718E-4</v>
      </c>
      <c r="V433">
        <f t="shared" si="121"/>
        <v>0</v>
      </c>
      <c r="W433">
        <f t="shared" si="122"/>
        <v>-3.8776085730396481E-4</v>
      </c>
      <c r="X433">
        <f t="shared" si="123"/>
        <v>-8.9271367101795285E-5</v>
      </c>
      <c r="Y433">
        <f t="shared" si="124"/>
        <v>-4.1455073064555759E-4</v>
      </c>
      <c r="AA433">
        <f t="shared" si="125"/>
        <v>-1.731203094065159E-3</v>
      </c>
      <c r="AB433">
        <f>SUMPRODUCT($J$1:$N$1,U433:Y433)</f>
        <v>-2.1518648370878976E-4</v>
      </c>
      <c r="AC433">
        <f t="shared" si="126"/>
        <v>-1.5160166103563692E-3</v>
      </c>
    </row>
    <row r="434" spans="1:29" x14ac:dyDescent="0.35">
      <c r="A434" s="1">
        <v>44173.674305555556</v>
      </c>
      <c r="B434">
        <v>1085.95</v>
      </c>
      <c r="C434">
        <v>0.74114999999999998</v>
      </c>
      <c r="D434">
        <v>6.5176499999999997</v>
      </c>
      <c r="E434">
        <v>14184</v>
      </c>
      <c r="F434">
        <v>28.0045</v>
      </c>
      <c r="G434">
        <v>48.24</v>
      </c>
      <c r="I434">
        <f t="shared" si="117"/>
        <v>1.6649064470160013E-3</v>
      </c>
      <c r="J434">
        <f t="shared" si="115"/>
        <v>-1.9525989765688534E-3</v>
      </c>
      <c r="K434">
        <f t="shared" si="118"/>
        <v>1.105914337718561E-3</v>
      </c>
      <c r="L434">
        <f t="shared" si="112"/>
        <v>6.7021764436137055E-4</v>
      </c>
      <c r="M434">
        <f t="shared" si="116"/>
        <v>6.9680185813836282E-4</v>
      </c>
      <c r="N434">
        <f t="shared" si="113"/>
        <v>7.260657608132437E-4</v>
      </c>
      <c r="P434" s="2">
        <f t="shared" si="110"/>
        <v>1.6649064470160013E-3</v>
      </c>
      <c r="Q434" s="2">
        <f t="shared" si="111"/>
        <v>1.1721667752216526E-3</v>
      </c>
      <c r="R434" s="2">
        <f t="shared" si="114"/>
        <v>4.9273967179434873E-4</v>
      </c>
      <c r="T434">
        <f t="shared" si="119"/>
        <v>-1.731203094065159E-3</v>
      </c>
      <c r="U434">
        <f t="shared" si="120"/>
        <v>4.0477636106062143E-4</v>
      </c>
      <c r="V434">
        <f t="shared" si="121"/>
        <v>6.1371813460331381E-5</v>
      </c>
      <c r="W434">
        <f t="shared" si="122"/>
        <v>-3.8776085730396481E-4</v>
      </c>
      <c r="X434">
        <f t="shared" si="123"/>
        <v>-8.9271367101795285E-5</v>
      </c>
      <c r="Y434">
        <f t="shared" si="124"/>
        <v>-3.1094527363184632E-4</v>
      </c>
      <c r="AA434">
        <f t="shared" si="125"/>
        <v>-1.731203094065159E-3</v>
      </c>
      <c r="AB434">
        <f>SUMPRODUCT($J$1:$N$1,U434:Y434)</f>
        <v>-1.5113399280866196E-4</v>
      </c>
      <c r="AC434">
        <f t="shared" si="126"/>
        <v>-1.580069101256497E-3</v>
      </c>
    </row>
    <row r="435" spans="1:29" x14ac:dyDescent="0.35">
      <c r="A435" s="1">
        <v>44173.675000000003</v>
      </c>
      <c r="B435">
        <v>1085.96</v>
      </c>
      <c r="C435">
        <v>0.74109999999999998</v>
      </c>
      <c r="D435">
        <v>6.5179499999999999</v>
      </c>
      <c r="E435">
        <v>14184</v>
      </c>
      <c r="F435">
        <v>28.0045</v>
      </c>
      <c r="G435">
        <v>48.244999999999997</v>
      </c>
      <c r="I435">
        <f t="shared" si="117"/>
        <v>1.6741303054481627E-3</v>
      </c>
      <c r="J435">
        <f t="shared" si="115"/>
        <v>-2.0199299757609479E-3</v>
      </c>
      <c r="K435">
        <f t="shared" si="118"/>
        <v>1.1519941017903434E-3</v>
      </c>
      <c r="L435">
        <f t="shared" si="112"/>
        <v>6.7021764436137055E-4</v>
      </c>
      <c r="M435">
        <f t="shared" si="116"/>
        <v>6.9680185813836282E-4</v>
      </c>
      <c r="N435">
        <f t="shared" si="113"/>
        <v>8.2978944092926277E-4</v>
      </c>
      <c r="P435" s="2">
        <f t="shared" si="110"/>
        <v>1.6741303054481627E-3</v>
      </c>
      <c r="Q435" s="2">
        <f t="shared" si="111"/>
        <v>1.2183244320559373E-3</v>
      </c>
      <c r="R435" s="2">
        <f t="shared" si="114"/>
        <v>4.5580587339222539E-4</v>
      </c>
      <c r="T435">
        <f t="shared" si="119"/>
        <v>-1.7403955946813099E-3</v>
      </c>
      <c r="U435">
        <f t="shared" si="120"/>
        <v>4.7227094859003671E-4</v>
      </c>
      <c r="V435">
        <f t="shared" si="121"/>
        <v>1.5342247178917745E-5</v>
      </c>
      <c r="W435">
        <f t="shared" si="122"/>
        <v>-3.8776085730396481E-4</v>
      </c>
      <c r="X435">
        <f t="shared" si="123"/>
        <v>-8.9271367101795285E-5</v>
      </c>
      <c r="Y435">
        <f t="shared" si="124"/>
        <v>-4.1455073064555759E-4</v>
      </c>
      <c r="AA435">
        <f t="shared" si="125"/>
        <v>-1.7403955946813099E-3</v>
      </c>
      <c r="AB435">
        <f>SUMPRODUCT($J$1:$N$1,U435:Y435)</f>
        <v>-1.9728030338791972E-4</v>
      </c>
      <c r="AC435">
        <f t="shared" si="126"/>
        <v>-1.5431152912933901E-3</v>
      </c>
    </row>
    <row r="436" spans="1:29" x14ac:dyDescent="0.35">
      <c r="A436" s="1">
        <v>44173.675694444442</v>
      </c>
      <c r="B436">
        <v>1085.95</v>
      </c>
      <c r="C436">
        <v>0.74104999999999999</v>
      </c>
      <c r="D436">
        <v>6.5177500000000004</v>
      </c>
      <c r="E436">
        <v>14184</v>
      </c>
      <c r="F436">
        <v>28.0045</v>
      </c>
      <c r="G436">
        <v>48.244999999999997</v>
      </c>
      <c r="I436">
        <f t="shared" si="117"/>
        <v>1.6649064470160013E-3</v>
      </c>
      <c r="J436">
        <f t="shared" si="115"/>
        <v>-2.0872609749529314E-3</v>
      </c>
      <c r="K436">
        <f t="shared" si="118"/>
        <v>1.1212742590758218E-3</v>
      </c>
      <c r="L436">
        <f t="shared" si="112"/>
        <v>6.7021764436137055E-4</v>
      </c>
      <c r="M436">
        <f t="shared" si="116"/>
        <v>6.9680185813836282E-4</v>
      </c>
      <c r="N436">
        <f t="shared" si="113"/>
        <v>8.2978944092926277E-4</v>
      </c>
      <c r="P436" s="2">
        <f t="shared" si="110"/>
        <v>1.6649064470160013E-3</v>
      </c>
      <c r="Q436" s="2">
        <f t="shared" si="111"/>
        <v>1.2163963066015111E-3</v>
      </c>
      <c r="R436" s="2">
        <f t="shared" si="114"/>
        <v>4.485101404144902E-4</v>
      </c>
      <c r="T436">
        <f t="shared" si="119"/>
        <v>-1.731203094065159E-3</v>
      </c>
      <c r="U436">
        <f t="shared" si="120"/>
        <v>5.3977464408627718E-4</v>
      </c>
      <c r="V436">
        <f t="shared" si="121"/>
        <v>4.6028153887434087E-5</v>
      </c>
      <c r="W436">
        <f t="shared" si="122"/>
        <v>-3.8776085730396481E-4</v>
      </c>
      <c r="X436">
        <f t="shared" si="123"/>
        <v>-8.9271367101795285E-5</v>
      </c>
      <c r="Y436">
        <f t="shared" si="124"/>
        <v>-4.1455073064555759E-4</v>
      </c>
      <c r="AA436">
        <f t="shared" si="125"/>
        <v>-1.731203094065159E-3</v>
      </c>
      <c r="AB436">
        <f>SUMPRODUCT($J$1:$N$1,U436:Y436)</f>
        <v>-1.9539570268774353E-4</v>
      </c>
      <c r="AC436">
        <f t="shared" si="126"/>
        <v>-1.5358073913774154E-3</v>
      </c>
    </row>
    <row r="437" spans="1:29" x14ac:dyDescent="0.35">
      <c r="A437" s="1">
        <v>44173.676388888889</v>
      </c>
      <c r="B437">
        <v>1085.95</v>
      </c>
      <c r="C437">
        <v>0.74114999999999998</v>
      </c>
      <c r="D437">
        <v>6.5175999999999998</v>
      </c>
      <c r="E437">
        <v>14184</v>
      </c>
      <c r="F437">
        <v>28.0045</v>
      </c>
      <c r="G437">
        <v>48.24</v>
      </c>
      <c r="I437">
        <f t="shared" si="117"/>
        <v>1.6649064470160013E-3</v>
      </c>
      <c r="J437">
        <f t="shared" si="115"/>
        <v>-1.9525989765688534E-3</v>
      </c>
      <c r="K437">
        <f t="shared" si="118"/>
        <v>1.0982343770400416E-3</v>
      </c>
      <c r="L437">
        <f t="shared" si="112"/>
        <v>6.7021764436137055E-4</v>
      </c>
      <c r="M437">
        <f t="shared" si="116"/>
        <v>6.9680185813836282E-4</v>
      </c>
      <c r="N437">
        <f t="shared" si="113"/>
        <v>7.260657608132437E-4</v>
      </c>
      <c r="P437" s="2">
        <f t="shared" si="110"/>
        <v>1.6649064470160013E-3</v>
      </c>
      <c r="Q437" s="2">
        <f t="shared" si="111"/>
        <v>1.1688646132359572E-3</v>
      </c>
      <c r="R437" s="2">
        <f t="shared" si="114"/>
        <v>4.9604183378004416E-4</v>
      </c>
      <c r="T437">
        <f t="shared" si="119"/>
        <v>-1.731203094065159E-3</v>
      </c>
      <c r="U437">
        <f t="shared" si="120"/>
        <v>4.0477636106062143E-4</v>
      </c>
      <c r="V437">
        <f t="shared" si="121"/>
        <v>6.9043819810987728E-5</v>
      </c>
      <c r="W437">
        <f t="shared" si="122"/>
        <v>-3.8776085730396481E-4</v>
      </c>
      <c r="X437">
        <f t="shared" si="123"/>
        <v>-8.9271367101795285E-5</v>
      </c>
      <c r="Y437">
        <f t="shared" si="124"/>
        <v>-3.1094527363184632E-4</v>
      </c>
      <c r="AA437">
        <f t="shared" si="125"/>
        <v>-1.731203094065159E-3</v>
      </c>
      <c r="AB437">
        <f>SUMPRODUCT($J$1:$N$1,U437:Y437)</f>
        <v>-1.4783525095494256E-4</v>
      </c>
      <c r="AC437">
        <f t="shared" si="126"/>
        <v>-1.5833678431102164E-3</v>
      </c>
    </row>
    <row r="438" spans="1:29" x14ac:dyDescent="0.35">
      <c r="A438" s="1">
        <v>44173.677083333336</v>
      </c>
      <c r="B438">
        <v>1086.01</v>
      </c>
      <c r="C438">
        <v>0.74109999999999998</v>
      </c>
      <c r="D438">
        <v>6.5177500000000004</v>
      </c>
      <c r="E438">
        <v>14184</v>
      </c>
      <c r="F438">
        <v>28.0045</v>
      </c>
      <c r="G438">
        <v>48.24</v>
      </c>
      <c r="I438">
        <f t="shared" si="117"/>
        <v>1.7202495976091914E-3</v>
      </c>
      <c r="J438">
        <f t="shared" si="115"/>
        <v>-2.0199299757609479E-3</v>
      </c>
      <c r="K438">
        <f t="shared" si="118"/>
        <v>1.1212742590758218E-3</v>
      </c>
      <c r="L438">
        <f t="shared" si="112"/>
        <v>6.7021764436137055E-4</v>
      </c>
      <c r="M438">
        <f t="shared" si="116"/>
        <v>6.9680185813836282E-4</v>
      </c>
      <c r="N438">
        <f t="shared" si="113"/>
        <v>7.260657608132437E-4</v>
      </c>
      <c r="P438" s="2">
        <f t="shared" si="110"/>
        <v>1.7202495976091914E-3</v>
      </c>
      <c r="Q438" s="2">
        <f t="shared" si="111"/>
        <v>1.1900516216817036E-3</v>
      </c>
      <c r="R438" s="2">
        <f t="shared" si="114"/>
        <v>5.3019797592748774E-4</v>
      </c>
      <c r="T438">
        <f t="shared" si="119"/>
        <v>-1.7863555584203272E-3</v>
      </c>
      <c r="U438">
        <f t="shared" si="120"/>
        <v>4.7227094859003671E-4</v>
      </c>
      <c r="V438">
        <f t="shared" si="121"/>
        <v>4.6028153887434087E-5</v>
      </c>
      <c r="W438">
        <f t="shared" si="122"/>
        <v>-3.8776085730396481E-4</v>
      </c>
      <c r="X438">
        <f t="shared" si="123"/>
        <v>-8.9271367101795285E-5</v>
      </c>
      <c r="Y438">
        <f t="shared" si="124"/>
        <v>-3.1094527363184632E-4</v>
      </c>
      <c r="AA438">
        <f t="shared" si="125"/>
        <v>-1.7863555584203272E-3</v>
      </c>
      <c r="AB438">
        <f>SUMPRODUCT($J$1:$N$1,U438:Y438)</f>
        <v>-1.6903925448481989E-4</v>
      </c>
      <c r="AC438">
        <f t="shared" si="126"/>
        <v>-1.6173163039355073E-3</v>
      </c>
    </row>
    <row r="439" spans="1:29" x14ac:dyDescent="0.35">
      <c r="A439" s="1">
        <v>44173.677777777775</v>
      </c>
      <c r="B439">
        <v>1086.05</v>
      </c>
      <c r="C439">
        <v>0.74114999999999998</v>
      </c>
      <c r="D439">
        <v>6.5178500000000001</v>
      </c>
      <c r="E439">
        <v>14184</v>
      </c>
      <c r="F439">
        <v>28.0045</v>
      </c>
      <c r="G439">
        <v>48.24</v>
      </c>
      <c r="I439">
        <f t="shared" si="117"/>
        <v>1.7571450313380588E-3</v>
      </c>
      <c r="J439">
        <f t="shared" si="115"/>
        <v>-1.9525989765688534E-3</v>
      </c>
      <c r="K439">
        <f t="shared" si="118"/>
        <v>1.1366341804330826E-3</v>
      </c>
      <c r="L439">
        <f t="shared" si="112"/>
        <v>6.7021764436137055E-4</v>
      </c>
      <c r="M439">
        <f t="shared" si="116"/>
        <v>6.9680185813836282E-4</v>
      </c>
      <c r="N439">
        <f t="shared" si="113"/>
        <v>7.260657608132437E-4</v>
      </c>
      <c r="P439" s="2">
        <f t="shared" si="110"/>
        <v>1.7571450313380588E-3</v>
      </c>
      <c r="Q439" s="2">
        <f t="shared" si="111"/>
        <v>1.1853754231646251E-3</v>
      </c>
      <c r="R439" s="2">
        <f t="shared" si="114"/>
        <v>5.7176960817343367E-4</v>
      </c>
      <c r="T439">
        <f t="shared" si="119"/>
        <v>-1.8231204824824543E-3</v>
      </c>
      <c r="U439">
        <f t="shared" si="120"/>
        <v>4.0477636106062143E-4</v>
      </c>
      <c r="V439">
        <f t="shared" si="121"/>
        <v>3.0684965134142317E-5</v>
      </c>
      <c r="W439">
        <f t="shared" si="122"/>
        <v>-3.8776085730396481E-4</v>
      </c>
      <c r="X439">
        <f t="shared" si="123"/>
        <v>-8.9271367101795285E-5</v>
      </c>
      <c r="Y439">
        <f t="shared" si="124"/>
        <v>-3.1094527363184632E-4</v>
      </c>
      <c r="AA439">
        <f t="shared" si="125"/>
        <v>-1.8231204824824543E-3</v>
      </c>
      <c r="AB439">
        <f>SUMPRODUCT($J$1:$N$1,U439:Y439)</f>
        <v>-1.6432845411455996E-4</v>
      </c>
      <c r="AC439">
        <f t="shared" si="126"/>
        <v>-1.6587920283678943E-3</v>
      </c>
    </row>
    <row r="440" spans="1:29" x14ac:dyDescent="0.35">
      <c r="A440" s="1">
        <v>44173.678472222222</v>
      </c>
      <c r="B440">
        <v>1086.1500000000001</v>
      </c>
      <c r="C440">
        <v>0.74119999999999997</v>
      </c>
      <c r="D440">
        <v>6.5180499999999997</v>
      </c>
      <c r="E440">
        <v>14184</v>
      </c>
      <c r="F440">
        <v>28.0045</v>
      </c>
      <c r="G440">
        <v>48.244999999999997</v>
      </c>
      <c r="I440">
        <f t="shared" si="117"/>
        <v>1.8493836156603383E-3</v>
      </c>
      <c r="J440">
        <f t="shared" si="115"/>
        <v>-1.8852679773768699E-3</v>
      </c>
      <c r="K440">
        <f t="shared" si="118"/>
        <v>1.1673540231473822E-3</v>
      </c>
      <c r="L440">
        <f t="shared" si="112"/>
        <v>6.7021764436137055E-4</v>
      </c>
      <c r="M440">
        <f t="shared" si="116"/>
        <v>6.9680185813836282E-4</v>
      </c>
      <c r="N440">
        <f t="shared" si="113"/>
        <v>8.2978944092926277E-4</v>
      </c>
      <c r="P440" s="2">
        <f t="shared" si="110"/>
        <v>1.8493836156603383E-3</v>
      </c>
      <c r="Q440" s="2">
        <f t="shared" si="111"/>
        <v>1.2023677110502169E-3</v>
      </c>
      <c r="R440" s="2">
        <f t="shared" si="114"/>
        <v>6.4701590461012132E-4</v>
      </c>
      <c r="T440">
        <f t="shared" si="119"/>
        <v>-1.9150209455417455E-3</v>
      </c>
      <c r="U440">
        <f t="shared" si="120"/>
        <v>3.3729087965461702E-4</v>
      </c>
      <c r="V440">
        <f t="shared" si="121"/>
        <v>0</v>
      </c>
      <c r="W440">
        <f t="shared" si="122"/>
        <v>-3.8776085730396481E-4</v>
      </c>
      <c r="X440">
        <f t="shared" si="123"/>
        <v>-8.9271367101795285E-5</v>
      </c>
      <c r="Y440">
        <f t="shared" si="124"/>
        <v>-4.1455073064555759E-4</v>
      </c>
      <c r="AA440">
        <f t="shared" si="125"/>
        <v>-1.9150209455417455E-3</v>
      </c>
      <c r="AB440">
        <f>SUMPRODUCT($J$1:$N$1,U440:Y440)</f>
        <v>-1.8126269398863369E-4</v>
      </c>
      <c r="AC440">
        <f t="shared" si="126"/>
        <v>-1.7337582515531118E-3</v>
      </c>
    </row>
    <row r="441" spans="1:29" x14ac:dyDescent="0.35">
      <c r="A441" s="1">
        <v>44173.679166666669</v>
      </c>
      <c r="B441">
        <v>1086.1500000000001</v>
      </c>
      <c r="C441">
        <v>0.74134999999999995</v>
      </c>
      <c r="D441">
        <v>6.5175000000000001</v>
      </c>
      <c r="E441">
        <v>14184</v>
      </c>
      <c r="F441">
        <v>28.0045</v>
      </c>
      <c r="G441">
        <v>48.244999999999997</v>
      </c>
      <c r="I441">
        <f t="shared" si="117"/>
        <v>1.8493836156603383E-3</v>
      </c>
      <c r="J441">
        <f t="shared" si="115"/>
        <v>-1.6832749798008084E-3</v>
      </c>
      <c r="K441">
        <f t="shared" si="118"/>
        <v>1.0828744556827807E-3</v>
      </c>
      <c r="L441">
        <f t="shared" si="112"/>
        <v>6.7021764436137055E-4</v>
      </c>
      <c r="M441">
        <f t="shared" si="116"/>
        <v>6.9680185813836282E-4</v>
      </c>
      <c r="N441">
        <f t="shared" si="113"/>
        <v>8.2978944092926277E-4</v>
      </c>
      <c r="P441" s="2">
        <f t="shared" si="110"/>
        <v>1.8493836156603383E-3</v>
      </c>
      <c r="Q441" s="2">
        <f t="shared" si="111"/>
        <v>1.1322023617415283E-3</v>
      </c>
      <c r="R441" s="2">
        <f t="shared" si="114"/>
        <v>7.1718125391880992E-4</v>
      </c>
      <c r="T441">
        <f t="shared" si="119"/>
        <v>-1.9150209455417455E-3</v>
      </c>
      <c r="U441">
        <f t="shared" si="120"/>
        <v>1.3488905375336202E-4</v>
      </c>
      <c r="V441">
        <f t="shared" si="121"/>
        <v>8.4388185654038494E-5</v>
      </c>
      <c r="W441">
        <f t="shared" si="122"/>
        <v>-3.8776085730396481E-4</v>
      </c>
      <c r="X441">
        <f t="shared" si="123"/>
        <v>-8.9271367101795285E-5</v>
      </c>
      <c r="Y441">
        <f t="shared" si="124"/>
        <v>-4.1455073064555759E-4</v>
      </c>
      <c r="AA441">
        <f t="shared" si="125"/>
        <v>-1.9150209455417455E-3</v>
      </c>
      <c r="AB441">
        <f>SUMPRODUCT($J$1:$N$1,U441:Y441)</f>
        <v>-1.1106814181683337E-4</v>
      </c>
      <c r="AC441">
        <f t="shared" si="126"/>
        <v>-1.8039528037249121E-3</v>
      </c>
    </row>
    <row r="442" spans="1:29" x14ac:dyDescent="0.35">
      <c r="A442" s="1">
        <v>44173.679861111108</v>
      </c>
      <c r="B442">
        <v>1086.1500000000001</v>
      </c>
      <c r="C442">
        <v>0.74134999999999995</v>
      </c>
      <c r="D442">
        <v>6.5174000000000003</v>
      </c>
      <c r="E442">
        <v>14184</v>
      </c>
      <c r="F442">
        <v>28.0045</v>
      </c>
      <c r="G442">
        <v>48.244999999999997</v>
      </c>
      <c r="I442">
        <f t="shared" si="117"/>
        <v>1.8493836156603383E-3</v>
      </c>
      <c r="J442">
        <f t="shared" si="115"/>
        <v>-1.6832749798008084E-3</v>
      </c>
      <c r="K442">
        <f t="shared" si="118"/>
        <v>1.0675145343257419E-3</v>
      </c>
      <c r="L442">
        <f t="shared" si="112"/>
        <v>6.7021764436137055E-4</v>
      </c>
      <c r="M442">
        <f t="shared" si="116"/>
        <v>6.9680185813836282E-4</v>
      </c>
      <c r="N442">
        <f t="shared" si="113"/>
        <v>8.2978944092926277E-4</v>
      </c>
      <c r="P442" s="2">
        <f t="shared" si="110"/>
        <v>1.8493836156603383E-3</v>
      </c>
      <c r="Q442" s="2">
        <f t="shared" si="111"/>
        <v>1.1255980377701375E-3</v>
      </c>
      <c r="R442" s="2">
        <f t="shared" si="114"/>
        <v>7.2378557789020076E-4</v>
      </c>
      <c r="T442">
        <f t="shared" si="119"/>
        <v>-1.9150209455417455E-3</v>
      </c>
      <c r="U442">
        <f t="shared" si="120"/>
        <v>1.3488905375336202E-4</v>
      </c>
      <c r="V442">
        <f t="shared" si="121"/>
        <v>9.973302237087367E-5</v>
      </c>
      <c r="W442">
        <f t="shared" si="122"/>
        <v>-3.8776085730396481E-4</v>
      </c>
      <c r="X442">
        <f t="shared" si="123"/>
        <v>-8.9271367101795285E-5</v>
      </c>
      <c r="Y442">
        <f t="shared" si="124"/>
        <v>-4.1455073064555759E-4</v>
      </c>
      <c r="AA442">
        <f t="shared" si="125"/>
        <v>-1.9150209455417455E-3</v>
      </c>
      <c r="AB442">
        <f>SUMPRODUCT($J$1:$N$1,U442:Y442)</f>
        <v>-1.0447030380644331E-4</v>
      </c>
      <c r="AC442">
        <f t="shared" si="126"/>
        <v>-1.8105506417353022E-3</v>
      </c>
    </row>
    <row r="443" spans="1:29" x14ac:dyDescent="0.35">
      <c r="A443" s="1">
        <v>44173.680555555555</v>
      </c>
      <c r="B443">
        <v>1086.1500000000001</v>
      </c>
      <c r="C443">
        <v>0.74134999999999995</v>
      </c>
      <c r="D443">
        <v>6.5174500000000002</v>
      </c>
      <c r="E443">
        <v>14184</v>
      </c>
      <c r="F443">
        <v>28.0045</v>
      </c>
      <c r="G443">
        <v>48.24</v>
      </c>
      <c r="I443">
        <f t="shared" si="117"/>
        <v>1.8493836156603383E-3</v>
      </c>
      <c r="J443">
        <f t="shared" si="115"/>
        <v>-1.6832749798008084E-3</v>
      </c>
      <c r="K443">
        <f t="shared" si="118"/>
        <v>1.0751944950042613E-3</v>
      </c>
      <c r="L443">
        <f t="shared" si="112"/>
        <v>6.7021764436137055E-4</v>
      </c>
      <c r="M443">
        <f t="shared" si="116"/>
        <v>6.9680185813836282E-4</v>
      </c>
      <c r="N443">
        <f t="shared" si="113"/>
        <v>7.260657608132437E-4</v>
      </c>
      <c r="P443" s="2">
        <f t="shared" si="110"/>
        <v>1.8493836156603383E-3</v>
      </c>
      <c r="Q443" s="2">
        <f t="shared" si="111"/>
        <v>1.1138360373245718E-3</v>
      </c>
      <c r="R443" s="2">
        <f t="shared" si="114"/>
        <v>7.3554757833576645E-4</v>
      </c>
      <c r="T443">
        <f t="shared" si="119"/>
        <v>-1.9150209455417455E-3</v>
      </c>
      <c r="U443">
        <f t="shared" si="120"/>
        <v>1.3488905375336202E-4</v>
      </c>
      <c r="V443">
        <f t="shared" si="121"/>
        <v>9.2060545151761985E-5</v>
      </c>
      <c r="W443">
        <f t="shared" si="122"/>
        <v>-3.8776085730396481E-4</v>
      </c>
      <c r="X443">
        <f t="shared" si="123"/>
        <v>-8.9271367101795285E-5</v>
      </c>
      <c r="Y443">
        <f t="shared" si="124"/>
        <v>-3.1094527363184632E-4</v>
      </c>
      <c r="AA443">
        <f t="shared" si="125"/>
        <v>-1.9150209455417455E-3</v>
      </c>
      <c r="AB443">
        <f>SUMPRODUCT($J$1:$N$1,U443:Y443)</f>
        <v>-9.2722255654350226E-5</v>
      </c>
      <c r="AC443">
        <f t="shared" si="126"/>
        <v>-1.8222986898873952E-3</v>
      </c>
    </row>
    <row r="444" spans="1:29" x14ac:dyDescent="0.35">
      <c r="A444" s="1">
        <v>44173.681250000001</v>
      </c>
      <c r="B444">
        <v>1086.1500000000001</v>
      </c>
      <c r="C444">
        <v>0.74150000000000005</v>
      </c>
      <c r="D444">
        <v>6.5172499999999998</v>
      </c>
      <c r="E444">
        <v>14184</v>
      </c>
      <c r="F444">
        <v>28.0045</v>
      </c>
      <c r="G444">
        <v>48.244999999999997</v>
      </c>
      <c r="I444">
        <f t="shared" si="117"/>
        <v>1.8493836156603383E-3</v>
      </c>
      <c r="J444">
        <f t="shared" si="115"/>
        <v>-1.4812819822246359E-3</v>
      </c>
      <c r="K444">
        <f t="shared" si="118"/>
        <v>1.0444746522897397E-3</v>
      </c>
      <c r="L444">
        <f t="shared" si="112"/>
        <v>6.7021764436137055E-4</v>
      </c>
      <c r="M444">
        <f t="shared" si="116"/>
        <v>6.9680185813836282E-4</v>
      </c>
      <c r="N444">
        <f t="shared" si="113"/>
        <v>8.2978944092926277E-4</v>
      </c>
      <c r="P444" s="2">
        <f t="shared" si="110"/>
        <v>1.8493836156603383E-3</v>
      </c>
      <c r="Q444" s="2">
        <f t="shared" si="111"/>
        <v>1.0818499843471842E-3</v>
      </c>
      <c r="R444" s="2">
        <f t="shared" si="114"/>
        <v>7.6753363131315403E-4</v>
      </c>
      <c r="T444">
        <f t="shared" si="119"/>
        <v>-1.9150209455417455E-3</v>
      </c>
      <c r="U444">
        <f t="shared" si="120"/>
        <v>-6.7430883344599124E-5</v>
      </c>
      <c r="V444">
        <f t="shared" si="121"/>
        <v>1.2275116038207301E-4</v>
      </c>
      <c r="W444">
        <f t="shared" si="122"/>
        <v>-3.8776085730396481E-4</v>
      </c>
      <c r="X444">
        <f t="shared" si="123"/>
        <v>-8.9271367101795285E-5</v>
      </c>
      <c r="Y444">
        <f t="shared" si="124"/>
        <v>-4.1455073064555759E-4</v>
      </c>
      <c r="AA444">
        <f t="shared" si="125"/>
        <v>-1.9150209455417455E-3</v>
      </c>
      <c r="AB444">
        <f>SUMPRODUCT($J$1:$N$1,U444:Y444)</f>
        <v>-6.0676824789922856E-5</v>
      </c>
      <c r="AC444">
        <f t="shared" si="126"/>
        <v>-1.8543441207518226E-3</v>
      </c>
    </row>
    <row r="445" spans="1:29" x14ac:dyDescent="0.35">
      <c r="A445" s="1">
        <v>44173.681944444441</v>
      </c>
      <c r="B445">
        <v>1086.175</v>
      </c>
      <c r="C445">
        <v>0.74134999999999995</v>
      </c>
      <c r="D445">
        <v>6.5167999999999999</v>
      </c>
      <c r="E445">
        <v>14184</v>
      </c>
      <c r="F445">
        <v>28.0045</v>
      </c>
      <c r="G445">
        <v>48.244999999999997</v>
      </c>
      <c r="I445">
        <f t="shared" si="117"/>
        <v>1.8724432617407416E-3</v>
      </c>
      <c r="J445">
        <f t="shared" si="115"/>
        <v>-1.6832749798008084E-3</v>
      </c>
      <c r="K445">
        <f t="shared" si="118"/>
        <v>9.7535500618239901E-4</v>
      </c>
      <c r="L445">
        <f t="shared" si="112"/>
        <v>6.7021764436137055E-4</v>
      </c>
      <c r="M445">
        <f t="shared" si="116"/>
        <v>6.9680185813836282E-4</v>
      </c>
      <c r="N445">
        <f t="shared" si="113"/>
        <v>8.2978944092926277E-4</v>
      </c>
      <c r="P445" s="2">
        <f t="shared" si="110"/>
        <v>1.8724432617407416E-3</v>
      </c>
      <c r="Q445" s="2">
        <f t="shared" si="111"/>
        <v>1.0859720939413152E-3</v>
      </c>
      <c r="R445" s="2">
        <f t="shared" si="114"/>
        <v>7.8647116779942644E-4</v>
      </c>
      <c r="T445">
        <f t="shared" si="119"/>
        <v>-1.937993417267081E-3</v>
      </c>
      <c r="U445">
        <f t="shared" si="120"/>
        <v>1.3488905375336202E-4</v>
      </c>
      <c r="V445">
        <f t="shared" si="121"/>
        <v>1.9181193223660742E-4</v>
      </c>
      <c r="W445">
        <f t="shared" si="122"/>
        <v>-3.8776085730396481E-4</v>
      </c>
      <c r="X445">
        <f t="shared" si="123"/>
        <v>-8.9271367101795285E-5</v>
      </c>
      <c r="Y445">
        <f t="shared" si="124"/>
        <v>-4.1455073064555759E-4</v>
      </c>
      <c r="AA445">
        <f t="shared" si="125"/>
        <v>-1.937993417267081E-3</v>
      </c>
      <c r="AB445">
        <f>SUMPRODUCT($J$1:$N$1,U445:Y445)</f>
        <v>-6.4879023515992837E-5</v>
      </c>
      <c r="AC445">
        <f t="shared" si="126"/>
        <v>-1.8731143937510881E-3</v>
      </c>
    </row>
    <row r="446" spans="1:29" x14ac:dyDescent="0.35">
      <c r="A446" s="1">
        <v>44173.682638888888</v>
      </c>
      <c r="B446">
        <v>1086.3399999999999</v>
      </c>
      <c r="C446">
        <v>0.74129999999999996</v>
      </c>
      <c r="D446">
        <v>6.5169499999999996</v>
      </c>
      <c r="E446">
        <v>14184</v>
      </c>
      <c r="F446">
        <v>28.0045</v>
      </c>
      <c r="G446">
        <v>48.244999999999997</v>
      </c>
      <c r="I446">
        <f t="shared" si="117"/>
        <v>2.0246369258725139E-3</v>
      </c>
      <c r="J446">
        <f t="shared" si="115"/>
        <v>-1.7506059789927919E-3</v>
      </c>
      <c r="K446">
        <f t="shared" si="118"/>
        <v>9.9839488821817923E-4</v>
      </c>
      <c r="L446">
        <f t="shared" si="112"/>
        <v>6.7021764436137055E-4</v>
      </c>
      <c r="M446">
        <f t="shared" si="116"/>
        <v>6.9680185813836282E-4</v>
      </c>
      <c r="N446">
        <f t="shared" si="113"/>
        <v>8.2978944092926277E-4</v>
      </c>
      <c r="P446" s="2">
        <f t="shared" si="110"/>
        <v>2.0246369258725139E-3</v>
      </c>
      <c r="Q446" s="2">
        <f t="shared" si="111"/>
        <v>1.1071591023870432E-3</v>
      </c>
      <c r="R446" s="2">
        <f t="shared" si="114"/>
        <v>9.1747782348547066E-4</v>
      </c>
      <c r="T446">
        <f t="shared" si="119"/>
        <v>-2.0895852127326142E-3</v>
      </c>
      <c r="U446">
        <f t="shared" si="120"/>
        <v>2.0234722784318038E-4</v>
      </c>
      <c r="V446">
        <f t="shared" si="121"/>
        <v>1.6879061524188721E-4</v>
      </c>
      <c r="W446">
        <f t="shared" si="122"/>
        <v>-3.8776085730396481E-4</v>
      </c>
      <c r="X446">
        <f t="shared" si="123"/>
        <v>-8.9271367101795285E-5</v>
      </c>
      <c r="Y446">
        <f t="shared" si="124"/>
        <v>-4.1455073064555759E-4</v>
      </c>
      <c r="AA446">
        <f t="shared" si="125"/>
        <v>-2.0895852127326142E-3</v>
      </c>
      <c r="AB446">
        <f>SUMPRODUCT($J$1:$N$1,U446:Y446)</f>
        <v>-8.6079356197281957E-5</v>
      </c>
      <c r="AC446">
        <f t="shared" si="126"/>
        <v>-2.0035058565353323E-3</v>
      </c>
    </row>
    <row r="447" spans="1:29" x14ac:dyDescent="0.35">
      <c r="A447" s="1">
        <v>44173.683333333334</v>
      </c>
      <c r="B447">
        <v>1086.31</v>
      </c>
      <c r="C447">
        <v>0.74124999999999996</v>
      </c>
      <c r="D447">
        <v>6.5172499999999998</v>
      </c>
      <c r="E447">
        <v>14181.5</v>
      </c>
      <c r="F447">
        <v>28.0045</v>
      </c>
      <c r="G447">
        <v>48.24</v>
      </c>
      <c r="I447">
        <f t="shared" si="117"/>
        <v>1.9969653505758078E-3</v>
      </c>
      <c r="J447">
        <f t="shared" si="115"/>
        <v>-1.8179369781848864E-3</v>
      </c>
      <c r="K447">
        <f t="shared" si="118"/>
        <v>1.0444746522897397E-3</v>
      </c>
      <c r="L447">
        <f t="shared" si="112"/>
        <v>4.9384458005574672E-4</v>
      </c>
      <c r="M447">
        <f t="shared" si="116"/>
        <v>6.9680185813836282E-4</v>
      </c>
      <c r="N447">
        <f t="shared" si="113"/>
        <v>7.260657608132437E-4</v>
      </c>
      <c r="P447" s="2">
        <f t="shared" si="110"/>
        <v>1.9969653505758078E-3</v>
      </c>
      <c r="Q447" s="2">
        <f t="shared" si="111"/>
        <v>1.1052440518408081E-3</v>
      </c>
      <c r="R447" s="2">
        <f t="shared" si="114"/>
        <v>8.9172129873499968E-4</v>
      </c>
      <c r="T447">
        <f t="shared" si="119"/>
        <v>-2.0620264933582932E-3</v>
      </c>
      <c r="U447">
        <f t="shared" si="120"/>
        <v>2.6981450252971939E-4</v>
      </c>
      <c r="V447">
        <f t="shared" si="121"/>
        <v>1.2275116038207301E-4</v>
      </c>
      <c r="W447">
        <f t="shared" si="122"/>
        <v>-2.1154320770022661E-4</v>
      </c>
      <c r="X447">
        <f t="shared" si="123"/>
        <v>-8.9271367101795285E-5</v>
      </c>
      <c r="Y447">
        <f t="shared" si="124"/>
        <v>-3.1094527363184632E-4</v>
      </c>
      <c r="AA447">
        <f t="shared" si="125"/>
        <v>-2.0620264933582932E-3</v>
      </c>
      <c r="AB447">
        <f>SUMPRODUCT($J$1:$N$1,U447:Y447)</f>
        <v>-8.4202787239973044E-5</v>
      </c>
      <c r="AC447">
        <f t="shared" si="126"/>
        <v>-1.9778237061183201E-3</v>
      </c>
    </row>
    <row r="448" spans="1:29" x14ac:dyDescent="0.35">
      <c r="A448" s="1">
        <v>44173.684027777781</v>
      </c>
      <c r="B448">
        <v>1086.3</v>
      </c>
      <c r="C448">
        <v>0.74124999999999996</v>
      </c>
      <c r="D448">
        <v>6.5172499999999998</v>
      </c>
      <c r="E448">
        <v>14181</v>
      </c>
      <c r="F448">
        <v>28.0045</v>
      </c>
      <c r="G448">
        <v>48.244999999999997</v>
      </c>
      <c r="I448">
        <f t="shared" si="117"/>
        <v>1.9877414921436465E-3</v>
      </c>
      <c r="J448">
        <f t="shared" si="115"/>
        <v>-1.8179369781848864E-3</v>
      </c>
      <c r="K448">
        <f t="shared" si="118"/>
        <v>1.0444746522897397E-3</v>
      </c>
      <c r="L448">
        <f t="shared" si="112"/>
        <v>4.5856996719462195E-4</v>
      </c>
      <c r="M448">
        <f t="shared" si="116"/>
        <v>6.9680185813836282E-4</v>
      </c>
      <c r="N448">
        <f t="shared" si="113"/>
        <v>8.2978944092926277E-4</v>
      </c>
      <c r="P448" s="2">
        <f t="shared" si="110"/>
        <v>1.9877414921436465E-3</v>
      </c>
      <c r="Q448" s="2">
        <f t="shared" si="111"/>
        <v>1.1167193377684887E-3</v>
      </c>
      <c r="R448" s="2">
        <f t="shared" si="114"/>
        <v>8.7102215437515778E-4</v>
      </c>
      <c r="T448">
        <f t="shared" si="119"/>
        <v>-2.0528399153089127E-3</v>
      </c>
      <c r="U448">
        <f t="shared" si="120"/>
        <v>2.6981450252971939E-4</v>
      </c>
      <c r="V448">
        <f t="shared" si="121"/>
        <v>1.2275116038207301E-4</v>
      </c>
      <c r="W448">
        <f t="shared" si="122"/>
        <v>-1.7629222198711769E-4</v>
      </c>
      <c r="X448">
        <f t="shared" si="123"/>
        <v>-8.9271367101795285E-5</v>
      </c>
      <c r="Y448">
        <f t="shared" si="124"/>
        <v>-4.1455073064555759E-4</v>
      </c>
      <c r="AA448">
        <f t="shared" si="125"/>
        <v>-2.0528399153089127E-3</v>
      </c>
      <c r="AB448">
        <f>SUMPRODUCT($J$1:$N$1,U448:Y448)</f>
        <v>-9.5663307053168463E-5</v>
      </c>
      <c r="AC448">
        <f t="shared" si="126"/>
        <v>-1.9571766082557441E-3</v>
      </c>
    </row>
    <row r="449" spans="1:29" x14ac:dyDescent="0.35">
      <c r="A449" s="1">
        <v>44173.68472222222</v>
      </c>
      <c r="B449">
        <v>1086.3</v>
      </c>
      <c r="C449">
        <v>0.74129999999999996</v>
      </c>
      <c r="D449">
        <v>6.51715</v>
      </c>
      <c r="E449">
        <v>14181.5</v>
      </c>
      <c r="F449">
        <v>28.0045</v>
      </c>
      <c r="G449">
        <v>48.24</v>
      </c>
      <c r="I449">
        <f t="shared" si="117"/>
        <v>1.9877414921436465E-3</v>
      </c>
      <c r="J449">
        <f t="shared" si="115"/>
        <v>-1.7506059789927919E-3</v>
      </c>
      <c r="K449">
        <f t="shared" si="118"/>
        <v>1.0291147309327009E-3</v>
      </c>
      <c r="L449">
        <f t="shared" si="112"/>
        <v>4.9384458005574672E-4</v>
      </c>
      <c r="M449">
        <f t="shared" si="116"/>
        <v>6.9680185813836282E-4</v>
      </c>
      <c r="N449">
        <f t="shared" si="113"/>
        <v>7.260657608132437E-4</v>
      </c>
      <c r="P449" s="2">
        <f t="shared" si="110"/>
        <v>1.9877414921436465E-3</v>
      </c>
      <c r="Q449" s="2">
        <f t="shared" si="111"/>
        <v>1.0873592053808523E-3</v>
      </c>
      <c r="R449" s="2">
        <f t="shared" si="114"/>
        <v>9.003822867627942E-4</v>
      </c>
      <c r="T449">
        <f t="shared" si="119"/>
        <v>-2.0528399153089127E-3</v>
      </c>
      <c r="U449">
        <f t="shared" si="120"/>
        <v>2.0234722784318038E-4</v>
      </c>
      <c r="V449">
        <f t="shared" si="121"/>
        <v>1.3809717437829327E-4</v>
      </c>
      <c r="W449">
        <f t="shared" si="122"/>
        <v>-2.1154320770022661E-4</v>
      </c>
      <c r="X449">
        <f t="shared" si="123"/>
        <v>-8.9271367101795285E-5</v>
      </c>
      <c r="Y449">
        <f t="shared" si="124"/>
        <v>-3.1094527363184632E-4</v>
      </c>
      <c r="AA449">
        <f t="shared" si="125"/>
        <v>-2.0528399153089127E-3</v>
      </c>
      <c r="AB449">
        <f>SUMPRODUCT($J$1:$N$1,U449:Y449)</f>
        <v>-6.630108917738E-5</v>
      </c>
      <c r="AC449">
        <f t="shared" si="126"/>
        <v>-1.9865388261315329E-3</v>
      </c>
    </row>
    <row r="450" spans="1:29" x14ac:dyDescent="0.35">
      <c r="A450" s="1">
        <v>44173.685416666667</v>
      </c>
      <c r="B450">
        <v>1086.2950000000001</v>
      </c>
      <c r="C450">
        <v>0.74134999999999995</v>
      </c>
      <c r="D450">
        <v>6.5167000000000002</v>
      </c>
      <c r="E450">
        <v>14180</v>
      </c>
      <c r="F450">
        <v>28.0045</v>
      </c>
      <c r="G450">
        <v>48.24</v>
      </c>
      <c r="I450">
        <f t="shared" si="117"/>
        <v>1.9831295629275658E-3</v>
      </c>
      <c r="J450">
        <f t="shared" si="115"/>
        <v>-1.6832749798008084E-3</v>
      </c>
      <c r="K450">
        <f t="shared" si="118"/>
        <v>9.5999508482513818E-4</v>
      </c>
      <c r="L450">
        <f t="shared" si="112"/>
        <v>3.8802074147237242E-4</v>
      </c>
      <c r="M450">
        <f t="shared" si="116"/>
        <v>6.9680185813836282E-4</v>
      </c>
      <c r="N450">
        <f t="shared" si="113"/>
        <v>7.260657608132437E-4</v>
      </c>
      <c r="P450" s="2">
        <f t="shared" si="110"/>
        <v>1.9831295629275658E-3</v>
      </c>
      <c r="Q450" s="2">
        <f t="shared" si="111"/>
        <v>1.035592595509924E-3</v>
      </c>
      <c r="R450" s="2">
        <f t="shared" si="114"/>
        <v>9.4753696741764178E-4</v>
      </c>
      <c r="T450">
        <f t="shared" si="119"/>
        <v>-2.0482465628582913E-3</v>
      </c>
      <c r="U450">
        <f t="shared" si="120"/>
        <v>1.3488905375336202E-4</v>
      </c>
      <c r="V450">
        <f t="shared" si="121"/>
        <v>2.0716006567744749E-4</v>
      </c>
      <c r="W450">
        <f t="shared" si="122"/>
        <v>-1.0578279266570956E-4</v>
      </c>
      <c r="X450">
        <f t="shared" si="123"/>
        <v>-8.9271367101795285E-5</v>
      </c>
      <c r="Y450">
        <f t="shared" si="124"/>
        <v>-3.1094527363184632E-4</v>
      </c>
      <c r="AA450">
        <f t="shared" si="125"/>
        <v>-2.0482465628582913E-3</v>
      </c>
      <c r="AB450">
        <f>SUMPRODUCT($J$1:$N$1,U450:Y450)</f>
        <v>-1.4544028350456804E-5</v>
      </c>
      <c r="AC450">
        <f t="shared" si="126"/>
        <v>-2.0337025345078343E-3</v>
      </c>
    </row>
    <row r="451" spans="1:29" x14ac:dyDescent="0.35">
      <c r="A451" s="1">
        <v>44173.686111111114</v>
      </c>
      <c r="B451">
        <v>1086.2449999999999</v>
      </c>
      <c r="C451">
        <v>0.74124999999999996</v>
      </c>
      <c r="D451">
        <v>6.51715</v>
      </c>
      <c r="E451">
        <v>14180</v>
      </c>
      <c r="F451">
        <v>28.0045</v>
      </c>
      <c r="G451">
        <v>48.24</v>
      </c>
      <c r="I451">
        <f t="shared" si="117"/>
        <v>1.937010270766315E-3</v>
      </c>
      <c r="J451">
        <f t="shared" si="115"/>
        <v>-1.8179369781848864E-3</v>
      </c>
      <c r="K451">
        <f t="shared" si="118"/>
        <v>1.0291147309327009E-3</v>
      </c>
      <c r="L451">
        <f t="shared" si="112"/>
        <v>3.8802074147237242E-4</v>
      </c>
      <c r="M451">
        <f t="shared" si="116"/>
        <v>6.9680185813836282E-4</v>
      </c>
      <c r="N451">
        <f t="shared" si="113"/>
        <v>7.260657608132437E-4</v>
      </c>
      <c r="P451" s="2">
        <f t="shared" si="110"/>
        <v>1.937010270766315E-3</v>
      </c>
      <c r="Q451" s="2">
        <f t="shared" si="111"/>
        <v>1.0878730983586759E-3</v>
      </c>
      <c r="R451" s="2">
        <f t="shared" si="114"/>
        <v>8.4913717240763919E-4</v>
      </c>
      <c r="T451">
        <f t="shared" si="119"/>
        <v>-2.0023107125923811E-3</v>
      </c>
      <c r="U451">
        <f t="shared" si="120"/>
        <v>2.6981450252971939E-4</v>
      </c>
      <c r="V451">
        <f t="shared" si="121"/>
        <v>1.3809717437829327E-4</v>
      </c>
      <c r="W451">
        <f t="shared" si="122"/>
        <v>-1.0578279266570956E-4</v>
      </c>
      <c r="X451">
        <f t="shared" si="123"/>
        <v>-8.9271367101795285E-5</v>
      </c>
      <c r="Y451">
        <f t="shared" si="124"/>
        <v>-3.1094527363184632E-4</v>
      </c>
      <c r="AA451">
        <f t="shared" si="125"/>
        <v>-2.0023107125923811E-3</v>
      </c>
      <c r="AB451">
        <f>SUMPRODUCT($J$1:$N$1,U451:Y451)</f>
        <v>-6.6844266301689575E-5</v>
      </c>
      <c r="AC451">
        <f t="shared" si="126"/>
        <v>-1.9354664462906915E-3</v>
      </c>
    </row>
    <row r="452" spans="1:29" x14ac:dyDescent="0.35">
      <c r="A452" s="1">
        <v>44173.686805555553</v>
      </c>
      <c r="B452">
        <v>1086.25</v>
      </c>
      <c r="C452">
        <v>0.74129999999999996</v>
      </c>
      <c r="D452">
        <v>6.51715</v>
      </c>
      <c r="E452">
        <v>14179</v>
      </c>
      <c r="F452">
        <v>28.0045</v>
      </c>
      <c r="G452">
        <v>48.24</v>
      </c>
      <c r="I452">
        <f t="shared" si="117"/>
        <v>1.9416221999823957E-3</v>
      </c>
      <c r="J452">
        <f t="shared" si="115"/>
        <v>-1.7506059789927919E-3</v>
      </c>
      <c r="K452">
        <f t="shared" si="118"/>
        <v>1.0291147309327009E-3</v>
      </c>
      <c r="L452">
        <f t="shared" si="112"/>
        <v>3.1747151575012289E-4</v>
      </c>
      <c r="M452">
        <f t="shared" si="116"/>
        <v>6.9680185813836282E-4</v>
      </c>
      <c r="N452">
        <f t="shared" si="113"/>
        <v>7.260657608132437E-4</v>
      </c>
      <c r="P452" s="2">
        <f t="shared" ref="P452:P515" si="127">I452</f>
        <v>1.9416221999823957E-3</v>
      </c>
      <c r="Q452" s="2">
        <f t="shared" ref="Q452:Q515" si="128">SUMPRODUCT($J$1:$N$1, J452:N452)</f>
        <v>1.06941482286295E-3</v>
      </c>
      <c r="R452" s="2">
        <f t="shared" si="114"/>
        <v>8.7220737711944576E-4</v>
      </c>
      <c r="T452">
        <f t="shared" si="119"/>
        <v>-2.0069044879171827E-3</v>
      </c>
      <c r="U452">
        <f t="shared" si="120"/>
        <v>2.0234722784318038E-4</v>
      </c>
      <c r="V452">
        <f t="shared" si="121"/>
        <v>1.3809717437829327E-4</v>
      </c>
      <c r="W452">
        <f t="shared" si="122"/>
        <v>-3.5263417730413416E-5</v>
      </c>
      <c r="X452">
        <f t="shared" si="123"/>
        <v>-8.9271367101795285E-5</v>
      </c>
      <c r="Y452">
        <f t="shared" si="124"/>
        <v>-3.1094527363184632E-4</v>
      </c>
      <c r="AA452">
        <f t="shared" si="125"/>
        <v>-2.0069044879171827E-3</v>
      </c>
      <c r="AB452">
        <f>SUMPRODUCT($J$1:$N$1,U452:Y452)</f>
        <v>-4.8366196489273844E-5</v>
      </c>
      <c r="AC452">
        <f t="shared" si="126"/>
        <v>-1.9585382914279088E-3</v>
      </c>
    </row>
    <row r="453" spans="1:29" x14ac:dyDescent="0.35">
      <c r="A453" s="1">
        <v>44173.6875</v>
      </c>
      <c r="B453">
        <v>1086.21</v>
      </c>
      <c r="C453">
        <v>0.74145000000000005</v>
      </c>
      <c r="D453">
        <v>6.51715</v>
      </c>
      <c r="E453">
        <v>14179.5</v>
      </c>
      <c r="F453">
        <v>28.0045</v>
      </c>
      <c r="G453">
        <v>48.24</v>
      </c>
      <c r="I453">
        <f t="shared" si="117"/>
        <v>1.9047267662537504E-3</v>
      </c>
      <c r="J453">
        <f t="shared" si="115"/>
        <v>-1.5486129814166194E-3</v>
      </c>
      <c r="K453">
        <f t="shared" si="118"/>
        <v>1.0291147309327009E-3</v>
      </c>
      <c r="L453">
        <f t="shared" ref="L453:L516" si="129">E453/$E$3 - 1</f>
        <v>3.5274612861124766E-4</v>
      </c>
      <c r="M453">
        <f t="shared" si="116"/>
        <v>6.9680185813836282E-4</v>
      </c>
      <c r="N453">
        <f t="shared" ref="N453:N516" si="130">G453/$G$3 -1</f>
        <v>7.260657608132437E-4</v>
      </c>
      <c r="P453" s="2">
        <f t="shared" si="127"/>
        <v>1.9047267662537504E-3</v>
      </c>
      <c r="Q453" s="2">
        <f t="shared" si="128"/>
        <v>1.0391621319008543E-3</v>
      </c>
      <c r="R453" s="2">
        <f t="shared" ref="R453:R516" si="131">P453-Q453</f>
        <v>8.6556463435289604E-4</v>
      </c>
      <c r="T453">
        <f t="shared" si="119"/>
        <v>-1.9701531011500073E-3</v>
      </c>
      <c r="U453">
        <f t="shared" si="120"/>
        <v>0</v>
      </c>
      <c r="V453">
        <f t="shared" si="121"/>
        <v>1.3809717437829327E-4</v>
      </c>
      <c r="W453">
        <f t="shared" si="122"/>
        <v>-7.0524348531275649E-5</v>
      </c>
      <c r="X453">
        <f t="shared" si="123"/>
        <v>-8.9271367101795285E-5</v>
      </c>
      <c r="Y453">
        <f t="shared" si="124"/>
        <v>-3.1094527363184632E-4</v>
      </c>
      <c r="AA453">
        <f t="shared" si="125"/>
        <v>-1.9701531011500073E-3</v>
      </c>
      <c r="AB453">
        <f>SUMPRODUCT($J$1:$N$1,U453:Y453)</f>
        <v>-1.8052766356036552E-5</v>
      </c>
      <c r="AC453">
        <f t="shared" si="126"/>
        <v>-1.9521003347939708E-3</v>
      </c>
    </row>
    <row r="454" spans="1:29" x14ac:dyDescent="0.35">
      <c r="A454" s="1">
        <v>44173.688194444447</v>
      </c>
      <c r="B454">
        <v>1086.2</v>
      </c>
      <c r="C454">
        <v>0.74139999999999995</v>
      </c>
      <c r="D454">
        <v>6.5176499999999997</v>
      </c>
      <c r="E454">
        <v>14179.5</v>
      </c>
      <c r="F454">
        <v>28.0045</v>
      </c>
      <c r="G454">
        <v>48.24</v>
      </c>
      <c r="I454">
        <f t="shared" si="117"/>
        <v>1.895502907821367E-3</v>
      </c>
      <c r="J454">
        <f t="shared" ref="J454:J517" si="132">C454/$C$3 - 1</f>
        <v>-1.6159439806088249E-3</v>
      </c>
      <c r="K454">
        <f t="shared" si="118"/>
        <v>1.105914337718561E-3</v>
      </c>
      <c r="L454">
        <f t="shared" si="129"/>
        <v>3.5274612861124766E-4</v>
      </c>
      <c r="M454">
        <f t="shared" ref="M454:M517" si="133">F454/$F$3 -1</f>
        <v>6.9680185813836282E-4</v>
      </c>
      <c r="N454">
        <f t="shared" si="130"/>
        <v>7.260657608132437E-4</v>
      </c>
      <c r="P454" s="2">
        <f t="shared" si="127"/>
        <v>1.895502907821367E-3</v>
      </c>
      <c r="Q454" s="2">
        <f t="shared" si="128"/>
        <v>1.0834642742466782E-3</v>
      </c>
      <c r="R454" s="2">
        <f t="shared" si="131"/>
        <v>8.1203863357468876E-4</v>
      </c>
      <c r="T454">
        <f t="shared" si="119"/>
        <v>-1.9609648315228601E-3</v>
      </c>
      <c r="U454">
        <f t="shared" si="120"/>
        <v>6.7439978419292501E-5</v>
      </c>
      <c r="V454">
        <f t="shared" si="121"/>
        <v>6.1371813460331381E-5</v>
      </c>
      <c r="W454">
        <f t="shared" si="122"/>
        <v>-7.0524348531275649E-5</v>
      </c>
      <c r="X454">
        <f t="shared" si="123"/>
        <v>-8.9271367101795285E-5</v>
      </c>
      <c r="Y454">
        <f t="shared" si="124"/>
        <v>-3.1094527363184632E-4</v>
      </c>
      <c r="AA454">
        <f t="shared" si="125"/>
        <v>-1.9609648315228601E-3</v>
      </c>
      <c r="AB454">
        <f>SUMPRODUCT($J$1:$N$1,U454:Y454)</f>
        <v>-6.234124331282386E-5</v>
      </c>
      <c r="AC454">
        <f t="shared" si="126"/>
        <v>-1.8986235882100361E-3</v>
      </c>
    </row>
    <row r="455" spans="1:29" x14ac:dyDescent="0.35">
      <c r="A455" s="1">
        <v>44173.688888888886</v>
      </c>
      <c r="B455">
        <v>1086.25</v>
      </c>
      <c r="C455">
        <v>0.74134999999999995</v>
      </c>
      <c r="D455">
        <v>6.5186500000000001</v>
      </c>
      <c r="E455">
        <v>14179.5</v>
      </c>
      <c r="F455">
        <v>28.0045</v>
      </c>
      <c r="G455">
        <v>48.24</v>
      </c>
      <c r="I455">
        <f t="shared" ref="I455:I518" si="134">B455/$B$3 -1</f>
        <v>1.9416221999823957E-3</v>
      </c>
      <c r="J455">
        <f t="shared" si="132"/>
        <v>-1.6832749798008084E-3</v>
      </c>
      <c r="K455">
        <f t="shared" ref="K455:K518" si="135">D455/$D$3 -1</f>
        <v>1.2595135512907252E-3</v>
      </c>
      <c r="L455">
        <f t="shared" si="129"/>
        <v>3.5274612861124766E-4</v>
      </c>
      <c r="M455">
        <f t="shared" si="133"/>
        <v>6.9680185813836282E-4</v>
      </c>
      <c r="N455">
        <f t="shared" si="130"/>
        <v>7.260657608132437E-4</v>
      </c>
      <c r="P455" s="2">
        <f t="shared" si="127"/>
        <v>1.9416221999823957E-3</v>
      </c>
      <c r="Q455" s="2">
        <f t="shared" si="128"/>
        <v>1.1607880364498965E-3</v>
      </c>
      <c r="R455" s="2">
        <f t="shared" si="131"/>
        <v>7.8083416353249917E-4</v>
      </c>
      <c r="T455">
        <f t="shared" si="119"/>
        <v>-2.0069044879171827E-3</v>
      </c>
      <c r="U455">
        <f t="shared" si="120"/>
        <v>1.3488905375336202E-4</v>
      </c>
      <c r="V455">
        <f t="shared" si="121"/>
        <v>-9.2043597984314829E-5</v>
      </c>
      <c r="W455">
        <f t="shared" si="122"/>
        <v>-7.0524348531275649E-5</v>
      </c>
      <c r="X455">
        <f t="shared" si="123"/>
        <v>-8.9271367101795285E-5</v>
      </c>
      <c r="Y455">
        <f t="shared" si="124"/>
        <v>-3.1094527363184632E-4</v>
      </c>
      <c r="AA455">
        <f t="shared" si="125"/>
        <v>-2.0069044879171827E-3</v>
      </c>
      <c r="AB455">
        <f>SUMPRODUCT($J$1:$N$1,U455:Y455)</f>
        <v>-1.3960575817134971E-4</v>
      </c>
      <c r="AC455">
        <f t="shared" si="126"/>
        <v>-1.8672987297458331E-3</v>
      </c>
    </row>
    <row r="456" spans="1:29" x14ac:dyDescent="0.35">
      <c r="A456" s="1">
        <v>44173.689583333333</v>
      </c>
      <c r="B456">
        <v>1086.165</v>
      </c>
      <c r="C456">
        <v>0.74134999999999995</v>
      </c>
      <c r="D456">
        <v>6.5187999999999997</v>
      </c>
      <c r="E456">
        <v>14178</v>
      </c>
      <c r="F456">
        <v>28.0045</v>
      </c>
      <c r="G456">
        <v>48.24</v>
      </c>
      <c r="I456">
        <f t="shared" si="134"/>
        <v>1.8632194033085803E-3</v>
      </c>
      <c r="J456">
        <f t="shared" si="132"/>
        <v>-1.6832749798008084E-3</v>
      </c>
      <c r="K456">
        <f t="shared" si="135"/>
        <v>1.2825534333265054E-3</v>
      </c>
      <c r="L456">
        <f t="shared" si="129"/>
        <v>2.4692229002787336E-4</v>
      </c>
      <c r="M456">
        <f t="shared" si="133"/>
        <v>6.9680185813836282E-4</v>
      </c>
      <c r="N456">
        <f t="shared" si="130"/>
        <v>7.260657608132437E-4</v>
      </c>
      <c r="P456" s="2">
        <f t="shared" si="127"/>
        <v>1.8632194033085803E-3</v>
      </c>
      <c r="Q456" s="2">
        <f t="shared" si="128"/>
        <v>1.1599278928963368E-3</v>
      </c>
      <c r="R456" s="2">
        <f t="shared" si="131"/>
        <v>7.0329151041224349E-4</v>
      </c>
      <c r="T456">
        <f t="shared" si="119"/>
        <v>-1.9288045554772815E-3</v>
      </c>
      <c r="U456">
        <f t="shared" si="120"/>
        <v>1.3488905375336202E-4</v>
      </c>
      <c r="V456">
        <f t="shared" si="121"/>
        <v>-1.1505185003379825E-4</v>
      </c>
      <c r="W456">
        <f t="shared" si="122"/>
        <v>3.5265904923198477E-5</v>
      </c>
      <c r="X456">
        <f t="shared" si="123"/>
        <v>-8.9271367101795285E-5</v>
      </c>
      <c r="Y456">
        <f t="shared" si="124"/>
        <v>-3.1094527363184632E-4</v>
      </c>
      <c r="AA456">
        <f t="shared" si="125"/>
        <v>-1.9288045554772815E-3</v>
      </c>
      <c r="AB456">
        <f>SUMPRODUCT($J$1:$N$1,U456:Y456)</f>
        <v>-1.3873543162092419E-4</v>
      </c>
      <c r="AC456">
        <f t="shared" si="126"/>
        <v>-1.7900691238563573E-3</v>
      </c>
    </row>
    <row r="457" spans="1:29" x14ac:dyDescent="0.35">
      <c r="A457" s="1">
        <v>44173.69027777778</v>
      </c>
      <c r="B457">
        <v>1086.1199999999999</v>
      </c>
      <c r="C457">
        <v>0.74145000000000005</v>
      </c>
      <c r="D457">
        <v>6.5184499999999996</v>
      </c>
      <c r="E457">
        <v>14178.5</v>
      </c>
      <c r="F457">
        <v>28.002500000000001</v>
      </c>
      <c r="G457">
        <v>48.24</v>
      </c>
      <c r="I457">
        <f t="shared" si="134"/>
        <v>1.8217120403634102E-3</v>
      </c>
      <c r="J457">
        <f t="shared" si="132"/>
        <v>-1.5486129814166194E-3</v>
      </c>
      <c r="K457">
        <f t="shared" si="135"/>
        <v>1.2287937085762035E-3</v>
      </c>
      <c r="L457">
        <f t="shared" si="129"/>
        <v>2.8219690288899812E-4</v>
      </c>
      <c r="M457">
        <f t="shared" si="133"/>
        <v>6.2533500089334559E-4</v>
      </c>
      <c r="N457">
        <f t="shared" si="130"/>
        <v>7.260657608132437E-4</v>
      </c>
      <c r="P457" s="2">
        <f t="shared" si="127"/>
        <v>1.8217120403634102E-3</v>
      </c>
      <c r="Q457" s="2">
        <f t="shared" si="128"/>
        <v>1.0977500770332459E-3</v>
      </c>
      <c r="R457" s="2">
        <f t="shared" si="131"/>
        <v>7.239619633301643E-4</v>
      </c>
      <c r="T457">
        <f t="shared" si="119"/>
        <v>-1.8874525835081979E-3</v>
      </c>
      <c r="U457">
        <f t="shared" si="120"/>
        <v>0</v>
      </c>
      <c r="V457">
        <f t="shared" si="121"/>
        <v>-6.1364281385922759E-5</v>
      </c>
      <c r="W457">
        <f t="shared" si="122"/>
        <v>0</v>
      </c>
      <c r="X457">
        <f t="shared" si="123"/>
        <v>-1.7855548611778183E-5</v>
      </c>
      <c r="Y457">
        <f t="shared" si="124"/>
        <v>-3.1094527363184632E-4</v>
      </c>
      <c r="AA457">
        <f t="shared" si="125"/>
        <v>-1.8874525835081979E-3</v>
      </c>
      <c r="AB457">
        <f>SUMPRODUCT($J$1:$N$1,U457:Y457)</f>
        <v>-7.6564062211249492E-5</v>
      </c>
      <c r="AC457">
        <f t="shared" si="126"/>
        <v>-1.8108885212969484E-3</v>
      </c>
    </row>
    <row r="458" spans="1:29" x14ac:dyDescent="0.35">
      <c r="A458" s="1">
        <v>44173.690972222219</v>
      </c>
      <c r="B458">
        <v>1086.24</v>
      </c>
      <c r="C458">
        <v>0.74124999999999996</v>
      </c>
      <c r="D458">
        <v>6.5188499999999996</v>
      </c>
      <c r="E458">
        <v>14176</v>
      </c>
      <c r="F458">
        <v>28.002500000000001</v>
      </c>
      <c r="G458">
        <v>48.24</v>
      </c>
      <c r="I458">
        <f t="shared" si="134"/>
        <v>1.9323983415502344E-3</v>
      </c>
      <c r="J458">
        <f t="shared" si="132"/>
        <v>-1.8179369781848864E-3</v>
      </c>
      <c r="K458">
        <f t="shared" si="135"/>
        <v>1.2902333940050248E-3</v>
      </c>
      <c r="L458">
        <f t="shared" si="129"/>
        <v>1.058238385833743E-4</v>
      </c>
      <c r="M458">
        <f t="shared" si="133"/>
        <v>6.2533500089334559E-4</v>
      </c>
      <c r="N458">
        <f t="shared" si="130"/>
        <v>7.260657608132437E-4</v>
      </c>
      <c r="P458" s="2">
        <f t="shared" si="127"/>
        <v>1.9323983415502344E-3</v>
      </c>
      <c r="Q458" s="2">
        <f t="shared" si="128"/>
        <v>1.1513450803554341E-3</v>
      </c>
      <c r="R458" s="2">
        <f t="shared" si="131"/>
        <v>7.8105326119480025E-4</v>
      </c>
      <c r="T458">
        <f t="shared" si="119"/>
        <v>-1.9977168949771862E-3</v>
      </c>
      <c r="U458">
        <f t="shared" si="120"/>
        <v>2.6981450252971939E-4</v>
      </c>
      <c r="V458">
        <f t="shared" si="121"/>
        <v>-1.2272103208388341E-4</v>
      </c>
      <c r="W458">
        <f t="shared" si="122"/>
        <v>1.7635440180585604E-4</v>
      </c>
      <c r="X458">
        <f t="shared" si="123"/>
        <v>-1.7855548611778183E-5</v>
      </c>
      <c r="Y458">
        <f t="shared" si="124"/>
        <v>-3.1094527363184632E-4</v>
      </c>
      <c r="AA458">
        <f t="shared" si="125"/>
        <v>-1.9977168949771862E-3</v>
      </c>
      <c r="AB458">
        <f>SUMPRODUCT($J$1:$N$1,U458:Y458)</f>
        <v>-1.3020748324059123E-4</v>
      </c>
      <c r="AC458">
        <f t="shared" si="126"/>
        <v>-1.867509411736595E-3</v>
      </c>
    </row>
    <row r="459" spans="1:29" x14ac:dyDescent="0.35">
      <c r="A459" s="1">
        <v>44173.691666666666</v>
      </c>
      <c r="B459">
        <v>1086.1099999999999</v>
      </c>
      <c r="C459">
        <v>0.74114999999999998</v>
      </c>
      <c r="D459">
        <v>6.51945</v>
      </c>
      <c r="E459">
        <v>14171.5</v>
      </c>
      <c r="F459">
        <v>28.005500000000001</v>
      </c>
      <c r="G459">
        <v>48.24</v>
      </c>
      <c r="I459">
        <f t="shared" si="134"/>
        <v>1.8124881819312488E-3</v>
      </c>
      <c r="J459">
        <f t="shared" si="132"/>
        <v>-1.9525989765688534E-3</v>
      </c>
      <c r="K459">
        <f t="shared" si="135"/>
        <v>1.3823929221483677E-3</v>
      </c>
      <c r="L459">
        <f t="shared" si="129"/>
        <v>-2.1164767716674859E-4</v>
      </c>
      <c r="M459">
        <f t="shared" si="133"/>
        <v>7.3253528676087143E-4</v>
      </c>
      <c r="N459">
        <f t="shared" si="130"/>
        <v>7.260657608132437E-4</v>
      </c>
      <c r="P459" s="2">
        <f t="shared" si="127"/>
        <v>1.8124881819312488E-3</v>
      </c>
      <c r="Q459" s="2">
        <f t="shared" si="128"/>
        <v>1.2113679508632058E-3</v>
      </c>
      <c r="R459" s="2">
        <f t="shared" si="131"/>
        <v>6.0112023106804308E-4</v>
      </c>
      <c r="T459">
        <f t="shared" si="119"/>
        <v>-1.8782627910616245E-3</v>
      </c>
      <c r="U459">
        <f t="shared" si="120"/>
        <v>4.0477636106062143E-4</v>
      </c>
      <c r="V459">
        <f t="shared" si="121"/>
        <v>-2.1474204112315043E-4</v>
      </c>
      <c r="W459">
        <f t="shared" si="122"/>
        <v>4.9394912324030038E-4</v>
      </c>
      <c r="X459">
        <f t="shared" si="123"/>
        <v>-1.2497545125078613E-4</v>
      </c>
      <c r="Y459">
        <f t="shared" si="124"/>
        <v>-3.1094527363184632E-4</v>
      </c>
      <c r="AA459">
        <f t="shared" si="125"/>
        <v>-1.8782627910616245E-3</v>
      </c>
      <c r="AB459">
        <f>SUMPRODUCT($J$1:$N$1,U459:Y459)</f>
        <v>-1.9018590045724338E-4</v>
      </c>
      <c r="AC459">
        <f t="shared" si="126"/>
        <v>-1.6880768906043812E-3</v>
      </c>
    </row>
    <row r="460" spans="1:29" x14ac:dyDescent="0.35">
      <c r="A460" s="1">
        <v>44173.692361111112</v>
      </c>
      <c r="B460">
        <v>1086.07</v>
      </c>
      <c r="C460">
        <v>0.74095</v>
      </c>
      <c r="D460">
        <v>6.5199499999999997</v>
      </c>
      <c r="E460">
        <v>14171</v>
      </c>
      <c r="F460">
        <v>28.006499999999999</v>
      </c>
      <c r="G460">
        <v>48.24</v>
      </c>
      <c r="I460">
        <f t="shared" si="134"/>
        <v>1.7755927482023814E-3</v>
      </c>
      <c r="J460">
        <f t="shared" si="132"/>
        <v>-2.2219229733370094E-3</v>
      </c>
      <c r="K460">
        <f t="shared" si="135"/>
        <v>1.4591925289342278E-3</v>
      </c>
      <c r="L460">
        <f t="shared" si="129"/>
        <v>-2.4692229002787336E-4</v>
      </c>
      <c r="M460">
        <f t="shared" si="133"/>
        <v>7.68268715383158E-4</v>
      </c>
      <c r="N460">
        <f t="shared" si="130"/>
        <v>7.260657608132437E-4</v>
      </c>
      <c r="P460" s="2">
        <f t="shared" si="127"/>
        <v>1.7755927482023814E-3</v>
      </c>
      <c r="Q460" s="2">
        <f t="shared" si="128"/>
        <v>1.2959680409157194E-3</v>
      </c>
      <c r="R460" s="2">
        <f t="shared" si="131"/>
        <v>4.7962470728666207E-4</v>
      </c>
      <c r="T460">
        <f t="shared" si="119"/>
        <v>-1.8415019289732548E-3</v>
      </c>
      <c r="U460">
        <f t="shared" si="120"/>
        <v>6.7480936635400113E-4</v>
      </c>
      <c r="V460">
        <f t="shared" si="121"/>
        <v>-2.9141327770920711E-4</v>
      </c>
      <c r="W460">
        <f t="shared" si="122"/>
        <v>5.2924987650837529E-4</v>
      </c>
      <c r="X460">
        <f t="shared" si="123"/>
        <v>-1.6067698569977029E-4</v>
      </c>
      <c r="Y460">
        <f t="shared" si="124"/>
        <v>-3.1094527363184632E-4</v>
      </c>
      <c r="AA460">
        <f t="shared" si="125"/>
        <v>-1.8415019289732548E-3</v>
      </c>
      <c r="AB460">
        <f>SUMPRODUCT($J$1:$N$1,U460:Y460)</f>
        <v>-2.7483795558540117E-4</v>
      </c>
      <c r="AC460">
        <f t="shared" si="126"/>
        <v>-1.5666639733878536E-3</v>
      </c>
    </row>
    <row r="461" spans="1:29" x14ac:dyDescent="0.35">
      <c r="A461" s="1">
        <v>44173.693055555559</v>
      </c>
      <c r="B461">
        <v>1086.0450000000001</v>
      </c>
      <c r="C461">
        <v>0.74095</v>
      </c>
      <c r="D461">
        <v>6.5203499999999996</v>
      </c>
      <c r="E461">
        <v>14172</v>
      </c>
      <c r="F461">
        <v>28.006499999999999</v>
      </c>
      <c r="G461">
        <v>48.25</v>
      </c>
      <c r="I461">
        <f t="shared" si="134"/>
        <v>1.7525331021219781E-3</v>
      </c>
      <c r="J461">
        <f t="shared" si="132"/>
        <v>-2.2219229733370094E-3</v>
      </c>
      <c r="K461">
        <f t="shared" si="135"/>
        <v>1.5206322143630491E-3</v>
      </c>
      <c r="L461">
        <f t="shared" si="129"/>
        <v>-1.7637306430562383E-4</v>
      </c>
      <c r="M461">
        <f t="shared" si="133"/>
        <v>7.68268715383158E-4</v>
      </c>
      <c r="N461">
        <f t="shared" si="130"/>
        <v>9.3351312104550388E-4</v>
      </c>
      <c r="P461" s="2">
        <f t="shared" si="127"/>
        <v>1.7525331021219781E-3</v>
      </c>
      <c r="Q461" s="2">
        <f t="shared" si="128"/>
        <v>1.3596914146712842E-3</v>
      </c>
      <c r="R461" s="2">
        <f t="shared" si="131"/>
        <v>3.9284168745069392E-4</v>
      </c>
      <c r="T461">
        <f t="shared" si="119"/>
        <v>-1.8185250150777321E-3</v>
      </c>
      <c r="U461">
        <f t="shared" si="120"/>
        <v>6.7480936635400113E-4</v>
      </c>
      <c r="V461">
        <f t="shared" si="121"/>
        <v>-3.5274180067024208E-4</v>
      </c>
      <c r="W461">
        <f t="shared" si="122"/>
        <v>4.5865086085239426E-4</v>
      </c>
      <c r="X461">
        <f t="shared" si="123"/>
        <v>-1.6067698569977029E-4</v>
      </c>
      <c r="Y461">
        <f t="shared" si="124"/>
        <v>-5.1813471502593078E-4</v>
      </c>
      <c r="AA461">
        <f t="shared" si="125"/>
        <v>-1.8185250150777321E-3</v>
      </c>
      <c r="AB461">
        <f>SUMPRODUCT($J$1:$N$1,U461:Y461)</f>
        <v>-3.3848113988202378E-4</v>
      </c>
      <c r="AC461">
        <f t="shared" si="126"/>
        <v>-1.4800438751957083E-3</v>
      </c>
    </row>
    <row r="462" spans="1:29" x14ac:dyDescent="0.35">
      <c r="A462" s="1">
        <v>44173.693749999999</v>
      </c>
      <c r="B462">
        <v>1086.05</v>
      </c>
      <c r="C462">
        <v>0.74095</v>
      </c>
      <c r="D462">
        <v>6.5201000000000002</v>
      </c>
      <c r="E462">
        <v>14171.5</v>
      </c>
      <c r="F462">
        <v>28.006499999999999</v>
      </c>
      <c r="G462">
        <v>48.24</v>
      </c>
      <c r="I462">
        <f t="shared" si="134"/>
        <v>1.7571450313380588E-3</v>
      </c>
      <c r="J462">
        <f t="shared" si="132"/>
        <v>-2.2219229733370094E-3</v>
      </c>
      <c r="K462">
        <f t="shared" si="135"/>
        <v>1.4822324109702301E-3</v>
      </c>
      <c r="L462">
        <f t="shared" si="129"/>
        <v>-2.1164767716674859E-4</v>
      </c>
      <c r="M462">
        <f t="shared" si="133"/>
        <v>7.68268715383158E-4</v>
      </c>
      <c r="N462">
        <f t="shared" si="130"/>
        <v>7.260657608132437E-4</v>
      </c>
      <c r="P462" s="2">
        <f t="shared" si="127"/>
        <v>1.7571450313380588E-3</v>
      </c>
      <c r="Q462" s="2">
        <f t="shared" si="128"/>
        <v>1.3094634033765768E-3</v>
      </c>
      <c r="R462" s="2">
        <f t="shared" si="131"/>
        <v>4.4768162796148198E-4</v>
      </c>
      <c r="T462">
        <f t="shared" si="119"/>
        <v>-1.8231204824824543E-3</v>
      </c>
      <c r="U462">
        <f t="shared" si="120"/>
        <v>6.7480936635400113E-4</v>
      </c>
      <c r="V462">
        <f t="shared" si="121"/>
        <v>-3.1441235563878234E-4</v>
      </c>
      <c r="W462">
        <f t="shared" si="122"/>
        <v>4.9394912324030038E-4</v>
      </c>
      <c r="X462">
        <f t="shared" si="123"/>
        <v>-1.6067698569977029E-4</v>
      </c>
      <c r="Y462">
        <f t="shared" si="124"/>
        <v>-3.1094527363184632E-4</v>
      </c>
      <c r="AA462">
        <f t="shared" si="125"/>
        <v>-1.8231204824824543E-3</v>
      </c>
      <c r="AB462">
        <f>SUMPRODUCT($J$1:$N$1,U462:Y462)</f>
        <v>-2.8831843300795737E-4</v>
      </c>
      <c r="AC462">
        <f t="shared" si="126"/>
        <v>-1.534802049474497E-3</v>
      </c>
    </row>
    <row r="463" spans="1:29" x14ac:dyDescent="0.35">
      <c r="A463" s="1">
        <v>44173.694444444445</v>
      </c>
      <c r="B463">
        <v>1086.07</v>
      </c>
      <c r="C463">
        <v>0.74085000000000001</v>
      </c>
      <c r="D463">
        <v>6.5203499999999996</v>
      </c>
      <c r="E463">
        <v>14171</v>
      </c>
      <c r="F463">
        <v>28.006499999999999</v>
      </c>
      <c r="G463">
        <v>48.244999999999997</v>
      </c>
      <c r="I463">
        <f t="shared" si="134"/>
        <v>1.7755927482023814E-3</v>
      </c>
      <c r="J463">
        <f t="shared" si="132"/>
        <v>-2.3565849717209764E-3</v>
      </c>
      <c r="K463">
        <f t="shared" si="135"/>
        <v>1.5206322143630491E-3</v>
      </c>
      <c r="L463">
        <f t="shared" si="129"/>
        <v>-2.4692229002787336E-4</v>
      </c>
      <c r="M463">
        <f t="shared" si="133"/>
        <v>7.68268715383158E-4</v>
      </c>
      <c r="N463">
        <f t="shared" si="130"/>
        <v>8.2978944092926277E-4</v>
      </c>
      <c r="P463" s="2">
        <f t="shared" si="127"/>
        <v>1.7755927482023814E-3</v>
      </c>
      <c r="Q463" s="2">
        <f t="shared" si="128"/>
        <v>1.3600105442099226E-3</v>
      </c>
      <c r="R463" s="2">
        <f t="shared" si="131"/>
        <v>4.1558220399245884E-4</v>
      </c>
      <c r="T463">
        <f t="shared" si="119"/>
        <v>-1.8415019289732548E-3</v>
      </c>
      <c r="U463">
        <f t="shared" si="120"/>
        <v>8.0988054261998954E-4</v>
      </c>
      <c r="V463">
        <f t="shared" si="121"/>
        <v>-3.5274180067024208E-4</v>
      </c>
      <c r="W463">
        <f t="shared" si="122"/>
        <v>5.2924987650837529E-4</v>
      </c>
      <c r="X463">
        <f t="shared" si="123"/>
        <v>-1.6067698569977029E-4</v>
      </c>
      <c r="Y463">
        <f t="shared" si="124"/>
        <v>-4.1455073064555759E-4</v>
      </c>
      <c r="AA463">
        <f t="shared" si="125"/>
        <v>-1.8415019289732548E-3</v>
      </c>
      <c r="AB463">
        <f>SUMPRODUCT($J$1:$N$1,U463:Y463)</f>
        <v>-3.3888404522818975E-4</v>
      </c>
      <c r="AC463">
        <f t="shared" si="126"/>
        <v>-1.5026178837450651E-3</v>
      </c>
    </row>
    <row r="464" spans="1:29" x14ac:dyDescent="0.35">
      <c r="A464" s="1">
        <v>44173.695138888892</v>
      </c>
      <c r="B464">
        <v>1086.01</v>
      </c>
      <c r="C464">
        <v>0.7409</v>
      </c>
      <c r="D464">
        <v>6.5198499999999999</v>
      </c>
      <c r="E464">
        <v>14171</v>
      </c>
      <c r="F464">
        <v>28.006499999999999</v>
      </c>
      <c r="G464">
        <v>48.244999999999997</v>
      </c>
      <c r="I464">
        <f t="shared" si="134"/>
        <v>1.7202495976091914E-3</v>
      </c>
      <c r="J464">
        <f t="shared" si="132"/>
        <v>-2.2892539725289929E-3</v>
      </c>
      <c r="K464">
        <f t="shared" si="135"/>
        <v>1.443832607577189E-3</v>
      </c>
      <c r="L464">
        <f t="shared" si="129"/>
        <v>-2.4692229002787336E-4</v>
      </c>
      <c r="M464">
        <f t="shared" si="133"/>
        <v>7.68268715383158E-4</v>
      </c>
      <c r="N464">
        <f t="shared" si="130"/>
        <v>8.2978944092926277E-4</v>
      </c>
      <c r="P464" s="2">
        <f t="shared" si="127"/>
        <v>1.7202495976091914E-3</v>
      </c>
      <c r="Q464" s="2">
        <f t="shared" si="128"/>
        <v>1.3157084018641358E-3</v>
      </c>
      <c r="R464" s="2">
        <f t="shared" si="131"/>
        <v>4.045411957450556E-4</v>
      </c>
      <c r="T464">
        <f t="shared" si="119"/>
        <v>-1.7863555584203272E-3</v>
      </c>
      <c r="U464">
        <f t="shared" si="120"/>
        <v>7.4234039681475572E-4</v>
      </c>
      <c r="V464">
        <f t="shared" si="121"/>
        <v>-2.7607997116496641E-4</v>
      </c>
      <c r="W464">
        <f t="shared" si="122"/>
        <v>5.2924987650837529E-4</v>
      </c>
      <c r="X464">
        <f t="shared" si="123"/>
        <v>-1.6067698569977029E-4</v>
      </c>
      <c r="Y464">
        <f t="shared" si="124"/>
        <v>-4.1455073064555759E-4</v>
      </c>
      <c r="AA464">
        <f t="shared" si="125"/>
        <v>-1.7863555584203272E-3</v>
      </c>
      <c r="AB464">
        <f>SUMPRODUCT($J$1:$N$1,U464:Y464)</f>
        <v>-2.9460610307422872E-4</v>
      </c>
      <c r="AC464">
        <f t="shared" si="126"/>
        <v>-1.4917494553460986E-3</v>
      </c>
    </row>
    <row r="465" spans="1:29" x14ac:dyDescent="0.35">
      <c r="A465" s="1">
        <v>44173.695833333331</v>
      </c>
      <c r="B465">
        <v>1086.0550000000001</v>
      </c>
      <c r="C465">
        <v>0.74104999999999999</v>
      </c>
      <c r="D465">
        <v>6.51945</v>
      </c>
      <c r="E465">
        <v>14175.5</v>
      </c>
      <c r="F465">
        <v>28.003499999999999</v>
      </c>
      <c r="G465">
        <v>48.244999999999997</v>
      </c>
      <c r="I465">
        <f t="shared" si="134"/>
        <v>1.7617569605541394E-3</v>
      </c>
      <c r="J465">
        <f t="shared" si="132"/>
        <v>-2.0872609749529314E-3</v>
      </c>
      <c r="K465">
        <f t="shared" si="135"/>
        <v>1.3823929221483677E-3</v>
      </c>
      <c r="L465">
        <f t="shared" si="129"/>
        <v>7.0549225722249531E-5</v>
      </c>
      <c r="M465">
        <f t="shared" si="133"/>
        <v>6.6106842951585421E-4</v>
      </c>
      <c r="N465">
        <f t="shared" si="130"/>
        <v>8.2978944092926277E-4</v>
      </c>
      <c r="P465" s="2">
        <f t="shared" si="127"/>
        <v>1.7617569605541394E-3</v>
      </c>
      <c r="Q465" s="2">
        <f t="shared" si="128"/>
        <v>1.2576136568108343E-3</v>
      </c>
      <c r="R465" s="2">
        <f t="shared" si="131"/>
        <v>5.0414330374330511E-4</v>
      </c>
      <c r="T465">
        <f t="shared" si="119"/>
        <v>-1.8277159075739124E-3</v>
      </c>
      <c r="U465">
        <f t="shared" si="120"/>
        <v>5.3977464408627718E-4</v>
      </c>
      <c r="V465">
        <f t="shared" si="121"/>
        <v>-2.1474204112315043E-4</v>
      </c>
      <c r="W465">
        <f t="shared" si="122"/>
        <v>2.1163274664037779E-4</v>
      </c>
      <c r="X465">
        <f t="shared" si="123"/>
        <v>-5.3564732979793916E-5</v>
      </c>
      <c r="Y465">
        <f t="shared" si="124"/>
        <v>-4.1455073064555759E-4</v>
      </c>
      <c r="AA465">
        <f t="shared" si="125"/>
        <v>-1.8277159075739124E-3</v>
      </c>
      <c r="AB465">
        <f>SUMPRODUCT($J$1:$N$1,U465:Y465)</f>
        <v>-2.36498713977639E-4</v>
      </c>
      <c r="AC465">
        <f t="shared" si="126"/>
        <v>-1.5912171935962734E-3</v>
      </c>
    </row>
    <row r="466" spans="1:29" x14ac:dyDescent="0.35">
      <c r="A466" s="1">
        <v>44173.696527777778</v>
      </c>
      <c r="B466">
        <v>1086.085</v>
      </c>
      <c r="C466">
        <v>0.7409</v>
      </c>
      <c r="D466">
        <v>6.51945</v>
      </c>
      <c r="E466">
        <v>14174</v>
      </c>
      <c r="F466">
        <v>28.002500000000001</v>
      </c>
      <c r="G466">
        <v>48.244999999999997</v>
      </c>
      <c r="I466">
        <f t="shared" si="134"/>
        <v>1.7894285358508455E-3</v>
      </c>
      <c r="J466">
        <f t="shared" si="132"/>
        <v>-2.2892539725289929E-3</v>
      </c>
      <c r="K466">
        <f t="shared" si="135"/>
        <v>1.3823929221483677E-3</v>
      </c>
      <c r="L466">
        <f t="shared" si="129"/>
        <v>-3.5274612861124766E-5</v>
      </c>
      <c r="M466">
        <f t="shared" si="133"/>
        <v>6.2533500089334559E-4</v>
      </c>
      <c r="N466">
        <f t="shared" si="130"/>
        <v>8.2978944092926277E-4</v>
      </c>
      <c r="P466" s="2">
        <f t="shared" si="127"/>
        <v>1.7894285358508455E-3</v>
      </c>
      <c r="Q466" s="2">
        <f t="shared" si="128"/>
        <v>1.2706433380210566E-3</v>
      </c>
      <c r="R466" s="2">
        <f t="shared" si="131"/>
        <v>5.1878519782978891E-4</v>
      </c>
      <c r="T466">
        <f t="shared" si="119"/>
        <v>-1.8552875695734272E-3</v>
      </c>
      <c r="U466">
        <f t="shared" si="120"/>
        <v>7.4234039681475572E-4</v>
      </c>
      <c r="V466">
        <f t="shared" si="121"/>
        <v>-2.1474204112315043E-4</v>
      </c>
      <c r="W466">
        <f t="shared" si="122"/>
        <v>3.1748271483000856E-4</v>
      </c>
      <c r="X466">
        <f t="shared" si="123"/>
        <v>-1.7855548611778183E-5</v>
      </c>
      <c r="Y466">
        <f t="shared" si="124"/>
        <v>-4.1455073064555759E-4</v>
      </c>
      <c r="AA466">
        <f t="shared" si="125"/>
        <v>-1.8552875695734272E-3</v>
      </c>
      <c r="AB466">
        <f>SUMPRODUCT($J$1:$N$1,U466:Y466)</f>
        <v>-2.4962851063024127E-4</v>
      </c>
      <c r="AC466">
        <f t="shared" si="126"/>
        <v>-1.605659058943186E-3</v>
      </c>
    </row>
    <row r="467" spans="1:29" x14ac:dyDescent="0.35">
      <c r="A467" s="1">
        <v>44173.697222222225</v>
      </c>
      <c r="B467">
        <v>1086.1199999999999</v>
      </c>
      <c r="C467">
        <v>0.7409</v>
      </c>
      <c r="D467">
        <v>6.5191499999999998</v>
      </c>
      <c r="E467">
        <v>14174</v>
      </c>
      <c r="F467">
        <v>28.005500000000001</v>
      </c>
      <c r="G467">
        <v>48.244999999999997</v>
      </c>
      <c r="I467">
        <f t="shared" si="134"/>
        <v>1.8217120403634102E-3</v>
      </c>
      <c r="J467">
        <f t="shared" si="132"/>
        <v>-2.2892539725289929E-3</v>
      </c>
      <c r="K467">
        <f t="shared" si="135"/>
        <v>1.3363131580765852E-3</v>
      </c>
      <c r="L467">
        <f t="shared" si="129"/>
        <v>-3.5274612861124766E-5</v>
      </c>
      <c r="M467">
        <f t="shared" si="133"/>
        <v>7.3253528676087143E-4</v>
      </c>
      <c r="N467">
        <f t="shared" si="130"/>
        <v>8.2978944092926277E-4</v>
      </c>
      <c r="P467" s="2">
        <f t="shared" si="127"/>
        <v>1.8217120403634102E-3</v>
      </c>
      <c r="Q467" s="2">
        <f t="shared" si="128"/>
        <v>1.2809661363406789E-3</v>
      </c>
      <c r="R467" s="2">
        <f t="shared" si="131"/>
        <v>5.4074590402273127E-4</v>
      </c>
      <c r="T467">
        <f t="shared" si="119"/>
        <v>-1.8874525835081979E-3</v>
      </c>
      <c r="U467">
        <f t="shared" si="120"/>
        <v>7.4234039681475572E-4</v>
      </c>
      <c r="V467">
        <f t="shared" si="121"/>
        <v>-1.6873365392733319E-4</v>
      </c>
      <c r="W467">
        <f t="shared" si="122"/>
        <v>3.1748271483000856E-4</v>
      </c>
      <c r="X467">
        <f t="shared" si="123"/>
        <v>-1.2497545125078613E-4</v>
      </c>
      <c r="Y467">
        <f t="shared" si="124"/>
        <v>-4.1455073064555759E-4</v>
      </c>
      <c r="AA467">
        <f t="shared" si="125"/>
        <v>-1.8874525835081979E-3</v>
      </c>
      <c r="AB467">
        <f>SUMPRODUCT($J$1:$N$1,U467:Y467)</f>
        <v>-2.5995940189892493E-4</v>
      </c>
      <c r="AC467">
        <f t="shared" si="126"/>
        <v>-1.627493181609273E-3</v>
      </c>
    </row>
    <row r="468" spans="1:29" x14ac:dyDescent="0.35">
      <c r="A468" s="1">
        <v>44173.697916666664</v>
      </c>
      <c r="B468">
        <v>1086.2449999999999</v>
      </c>
      <c r="C468">
        <v>0.74114999999999998</v>
      </c>
      <c r="D468">
        <v>6.5187999999999997</v>
      </c>
      <c r="E468">
        <v>14174</v>
      </c>
      <c r="F468">
        <v>28.0045</v>
      </c>
      <c r="G468">
        <v>48.244999999999997</v>
      </c>
      <c r="I468">
        <f t="shared" si="134"/>
        <v>1.937010270766315E-3</v>
      </c>
      <c r="J468">
        <f t="shared" si="132"/>
        <v>-1.9525989765688534E-3</v>
      </c>
      <c r="K468">
        <f t="shared" si="135"/>
        <v>1.2825534333265054E-3</v>
      </c>
      <c r="L468">
        <f t="shared" si="129"/>
        <v>-3.5274612861124766E-5</v>
      </c>
      <c r="M468">
        <f t="shared" si="133"/>
        <v>6.9680185813836282E-4</v>
      </c>
      <c r="N468">
        <f t="shared" si="130"/>
        <v>8.2978944092926277E-4</v>
      </c>
      <c r="P468" s="2">
        <f t="shared" si="127"/>
        <v>1.937010270766315E-3</v>
      </c>
      <c r="Q468" s="2">
        <f t="shared" si="128"/>
        <v>1.1914031332531578E-3</v>
      </c>
      <c r="R468" s="2">
        <f t="shared" si="131"/>
        <v>7.4560713751315724E-4</v>
      </c>
      <c r="T468">
        <f t="shared" si="119"/>
        <v>-2.0023107125923811E-3</v>
      </c>
      <c r="U468">
        <f t="shared" si="120"/>
        <v>4.0477636106062143E-4</v>
      </c>
      <c r="V468">
        <f t="shared" si="121"/>
        <v>-1.1505185003379825E-4</v>
      </c>
      <c r="W468">
        <f t="shared" si="122"/>
        <v>3.1748271483000856E-4</v>
      </c>
      <c r="X468">
        <f t="shared" si="123"/>
        <v>-8.9271367101795285E-5</v>
      </c>
      <c r="Y468">
        <f t="shared" si="124"/>
        <v>-4.1455073064555759E-4</v>
      </c>
      <c r="AA468">
        <f t="shared" si="125"/>
        <v>-2.0023107125923811E-3</v>
      </c>
      <c r="AB468">
        <f>SUMPRODUCT($J$1:$N$1,U468:Y468)</f>
        <v>-1.7028585275246079E-4</v>
      </c>
      <c r="AC468">
        <f t="shared" si="126"/>
        <v>-1.8320248598399204E-3</v>
      </c>
    </row>
    <row r="469" spans="1:29" x14ac:dyDescent="0.35">
      <c r="A469" s="1">
        <v>44173.698611111111</v>
      </c>
      <c r="B469">
        <v>1086.25</v>
      </c>
      <c r="C469">
        <v>0.74114999999999998</v>
      </c>
      <c r="D469">
        <v>6.5185500000000003</v>
      </c>
      <c r="E469">
        <v>14174</v>
      </c>
      <c r="F469">
        <v>28.0045</v>
      </c>
      <c r="G469">
        <v>48.244999999999997</v>
      </c>
      <c r="I469">
        <f t="shared" si="134"/>
        <v>1.9416221999823957E-3</v>
      </c>
      <c r="J469">
        <f t="shared" si="132"/>
        <v>-1.9525989765688534E-3</v>
      </c>
      <c r="K469">
        <f t="shared" si="135"/>
        <v>1.2441536299334643E-3</v>
      </c>
      <c r="L469">
        <f t="shared" si="129"/>
        <v>-3.5274612861124766E-5</v>
      </c>
      <c r="M469">
        <f t="shared" si="133"/>
        <v>6.9680185813836282E-4</v>
      </c>
      <c r="N469">
        <f t="shared" si="130"/>
        <v>8.2978944092926277E-4</v>
      </c>
      <c r="P469" s="2">
        <f t="shared" si="127"/>
        <v>1.9416221999823957E-3</v>
      </c>
      <c r="Q469" s="2">
        <f t="shared" si="128"/>
        <v>1.1748923233244899E-3</v>
      </c>
      <c r="R469" s="2">
        <f t="shared" si="131"/>
        <v>7.6672987665790584E-4</v>
      </c>
      <c r="T469">
        <f t="shared" si="119"/>
        <v>-2.0069044879171827E-3</v>
      </c>
      <c r="U469">
        <f t="shared" si="120"/>
        <v>4.0477636106062143E-4</v>
      </c>
      <c r="V469">
        <f t="shared" si="121"/>
        <v>-7.6704175008379671E-5</v>
      </c>
      <c r="W469">
        <f t="shared" si="122"/>
        <v>3.1748271483000856E-4</v>
      </c>
      <c r="X469">
        <f t="shared" si="123"/>
        <v>-8.9271367101795285E-5</v>
      </c>
      <c r="Y469">
        <f t="shared" si="124"/>
        <v>-4.1455073064555759E-4</v>
      </c>
      <c r="AA469">
        <f t="shared" si="125"/>
        <v>-2.0069044879171827E-3</v>
      </c>
      <c r="AB469">
        <f>SUMPRODUCT($J$1:$N$1,U469:Y469)</f>
        <v>-1.5379745652109478E-4</v>
      </c>
      <c r="AC469">
        <f t="shared" si="126"/>
        <v>-1.8531070313960879E-3</v>
      </c>
    </row>
    <row r="470" spans="1:29" x14ac:dyDescent="0.35">
      <c r="A470" s="1">
        <v>44173.699305555558</v>
      </c>
      <c r="B470">
        <v>1086.2850000000001</v>
      </c>
      <c r="C470">
        <v>0.74114999999999998</v>
      </c>
      <c r="D470">
        <v>6.5182000000000002</v>
      </c>
      <c r="E470">
        <v>14174</v>
      </c>
      <c r="F470">
        <v>28.0045</v>
      </c>
      <c r="G470">
        <v>48.244999999999997</v>
      </c>
      <c r="I470">
        <f t="shared" si="134"/>
        <v>1.9739057044954045E-3</v>
      </c>
      <c r="J470">
        <f t="shared" si="132"/>
        <v>-1.9525989765688534E-3</v>
      </c>
      <c r="K470">
        <f t="shared" si="135"/>
        <v>1.1903939051833845E-3</v>
      </c>
      <c r="L470">
        <f t="shared" si="129"/>
        <v>-3.5274612861124766E-5</v>
      </c>
      <c r="M470">
        <f t="shared" si="133"/>
        <v>6.9680185813836282E-4</v>
      </c>
      <c r="N470">
        <f t="shared" si="130"/>
        <v>8.2978944092926277E-4</v>
      </c>
      <c r="P470" s="2">
        <f t="shared" si="127"/>
        <v>1.9739057044954045E-3</v>
      </c>
      <c r="Q470" s="2">
        <f t="shared" si="128"/>
        <v>1.1517771894244311E-3</v>
      </c>
      <c r="R470" s="2">
        <f t="shared" si="131"/>
        <v>8.2212851507097338E-4</v>
      </c>
      <c r="T470">
        <f t="shared" si="119"/>
        <v>-2.0390597311019665E-3</v>
      </c>
      <c r="U470">
        <f t="shared" si="120"/>
        <v>4.0477636106062143E-4</v>
      </c>
      <c r="V470">
        <f t="shared" si="121"/>
        <v>-2.3012488110318863E-5</v>
      </c>
      <c r="W470">
        <f t="shared" si="122"/>
        <v>3.1748271483000856E-4</v>
      </c>
      <c r="X470">
        <f t="shared" si="123"/>
        <v>-8.9271367101795285E-5</v>
      </c>
      <c r="Y470">
        <f t="shared" si="124"/>
        <v>-4.1455073064555759E-4</v>
      </c>
      <c r="AA470">
        <f t="shared" si="125"/>
        <v>-2.0390597311019665E-3</v>
      </c>
      <c r="AB470">
        <f>SUMPRODUCT($J$1:$N$1,U470:Y470)</f>
        <v>-1.3071157693859441E-4</v>
      </c>
      <c r="AC470">
        <f t="shared" si="126"/>
        <v>-1.908348154163372E-3</v>
      </c>
    </row>
    <row r="471" spans="1:29" x14ac:dyDescent="0.35">
      <c r="A471" s="1">
        <v>44173.7</v>
      </c>
      <c r="B471">
        <v>1086.3499999999999</v>
      </c>
      <c r="C471">
        <v>0.74124999999999996</v>
      </c>
      <c r="D471">
        <v>6.5180499999999997</v>
      </c>
      <c r="E471">
        <v>14174</v>
      </c>
      <c r="F471">
        <v>28.0045</v>
      </c>
      <c r="G471">
        <v>48.244999999999997</v>
      </c>
      <c r="I471">
        <f t="shared" si="134"/>
        <v>2.0338607843046752E-3</v>
      </c>
      <c r="J471">
        <f t="shared" si="132"/>
        <v>-1.8179369781848864E-3</v>
      </c>
      <c r="K471">
        <f t="shared" si="135"/>
        <v>1.1673540231473822E-3</v>
      </c>
      <c r="L471">
        <f t="shared" si="129"/>
        <v>-3.5274612861124766E-5</v>
      </c>
      <c r="M471">
        <f t="shared" si="133"/>
        <v>6.9680185813836282E-4</v>
      </c>
      <c r="N471">
        <f t="shared" si="130"/>
        <v>8.2978944092926277E-4</v>
      </c>
      <c r="P471" s="2">
        <f t="shared" si="127"/>
        <v>2.0338607843046752E-3</v>
      </c>
      <c r="Q471" s="2">
        <f t="shared" si="128"/>
        <v>1.1193096584900615E-3</v>
      </c>
      <c r="R471" s="2">
        <f t="shared" si="131"/>
        <v>9.1455112581461371E-4</v>
      </c>
      <c r="T471">
        <f t="shared" si="119"/>
        <v>-2.0987711142816945E-3</v>
      </c>
      <c r="U471">
        <f t="shared" si="120"/>
        <v>2.6981450252971939E-4</v>
      </c>
      <c r="V471">
        <f t="shared" si="121"/>
        <v>0</v>
      </c>
      <c r="W471">
        <f t="shared" si="122"/>
        <v>3.1748271483000856E-4</v>
      </c>
      <c r="X471">
        <f t="shared" si="123"/>
        <v>-8.9271367101795285E-5</v>
      </c>
      <c r="Y471">
        <f t="shared" si="124"/>
        <v>-4.1455073064555759E-4</v>
      </c>
      <c r="AA471">
        <f t="shared" si="125"/>
        <v>-2.0987711142816945E-3</v>
      </c>
      <c r="AB471">
        <f>SUMPRODUCT($J$1:$N$1,U471:Y471)</f>
        <v>-9.8205586538344992E-5</v>
      </c>
      <c r="AC471">
        <f t="shared" si="126"/>
        <v>-2.0005655277433496E-3</v>
      </c>
    </row>
    <row r="472" spans="1:29" x14ac:dyDescent="0.35">
      <c r="A472" s="1">
        <v>44173.700694444444</v>
      </c>
      <c r="B472">
        <v>1086.375</v>
      </c>
      <c r="C472">
        <v>0.74139999999999995</v>
      </c>
      <c r="D472">
        <v>6.5177500000000004</v>
      </c>
      <c r="E472">
        <v>14174</v>
      </c>
      <c r="F472">
        <v>28.0045</v>
      </c>
      <c r="G472">
        <v>48.244999999999997</v>
      </c>
      <c r="I472">
        <f t="shared" si="134"/>
        <v>2.0569204303853006E-3</v>
      </c>
      <c r="J472">
        <f t="shared" si="132"/>
        <v>-1.6159439806088249E-3</v>
      </c>
      <c r="K472">
        <f t="shared" si="135"/>
        <v>1.1212742590758218E-3</v>
      </c>
      <c r="L472">
        <f t="shared" si="129"/>
        <v>-3.5274612861124766E-5</v>
      </c>
      <c r="M472">
        <f t="shared" si="133"/>
        <v>6.9680185813836282E-4</v>
      </c>
      <c r="N472">
        <f t="shared" si="130"/>
        <v>8.2978944092926277E-4</v>
      </c>
      <c r="P472" s="2">
        <f t="shared" si="127"/>
        <v>2.0569204303853006E-3</v>
      </c>
      <c r="Q472" s="2">
        <f t="shared" si="128"/>
        <v>1.0656551191100406E-3</v>
      </c>
      <c r="R472" s="4">
        <f t="shared" si="131"/>
        <v>9.9126531127525998E-4</v>
      </c>
      <c r="T472">
        <f t="shared" si="119"/>
        <v>-2.1217351282937225E-3</v>
      </c>
      <c r="U472">
        <f t="shared" si="120"/>
        <v>6.7439978419292501E-5</v>
      </c>
      <c r="V472">
        <f t="shared" si="121"/>
        <v>4.6028153887434087E-5</v>
      </c>
      <c r="W472">
        <f t="shared" si="122"/>
        <v>3.1748271483000856E-4</v>
      </c>
      <c r="X472">
        <f t="shared" si="123"/>
        <v>-8.9271367101795285E-5</v>
      </c>
      <c r="Y472">
        <f t="shared" si="124"/>
        <v>-4.1455073064555759E-4</v>
      </c>
      <c r="AA472">
        <f t="shared" si="125"/>
        <v>-2.1217351282937225E-3</v>
      </c>
      <c r="AB472">
        <f>SUMPRODUCT($J$1:$N$1,U472:Y472)</f>
        <v>-4.4509317737038344E-5</v>
      </c>
      <c r="AC472">
        <f t="shared" si="126"/>
        <v>-2.0772258105566841E-3</v>
      </c>
    </row>
    <row r="473" spans="1:29" s="3" customFormat="1" x14ac:dyDescent="0.35">
      <c r="A473" s="6">
        <v>44173.701388888891</v>
      </c>
      <c r="B473" s="3">
        <v>1086.5</v>
      </c>
      <c r="C473" s="3">
        <v>0.74145000000000005</v>
      </c>
      <c r="D473" s="3">
        <v>6.5184499999999996</v>
      </c>
      <c r="E473" s="3">
        <v>14171.5</v>
      </c>
      <c r="F473" s="3">
        <v>28.002500000000001</v>
      </c>
      <c r="G473" s="3">
        <v>48.244999999999997</v>
      </c>
      <c r="I473" s="3">
        <f t="shared" si="134"/>
        <v>2.1722186607879834E-3</v>
      </c>
      <c r="J473" s="3">
        <f t="shared" si="132"/>
        <v>-1.5486129814166194E-3</v>
      </c>
      <c r="K473" s="3">
        <f t="shared" si="135"/>
        <v>1.2287937085762035E-3</v>
      </c>
      <c r="L473" s="3">
        <f t="shared" si="129"/>
        <v>-2.1164767716674859E-4</v>
      </c>
      <c r="M473" s="3">
        <f t="shared" si="133"/>
        <v>6.2533500089334559E-4</v>
      </c>
      <c r="N473" s="3">
        <f t="shared" si="130"/>
        <v>8.2978944092926277E-4</v>
      </c>
      <c r="P473" s="7">
        <f t="shared" si="127"/>
        <v>2.1722186607879834E-3</v>
      </c>
      <c r="Q473" s="7">
        <f t="shared" si="128"/>
        <v>1.0625699684143806E-3</v>
      </c>
      <c r="R473" s="8">
        <f t="shared" si="131"/>
        <v>1.1096486923736029E-3</v>
      </c>
      <c r="T473" s="9">
        <f t="shared" si="119"/>
        <v>-2.2365393465255679E-3</v>
      </c>
      <c r="U473" s="9">
        <f t="shared" si="120"/>
        <v>0</v>
      </c>
      <c r="V473" s="9">
        <f t="shared" si="121"/>
        <v>-6.1364281385922759E-5</v>
      </c>
      <c r="W473" s="9">
        <f t="shared" si="122"/>
        <v>4.9394912324030038E-4</v>
      </c>
      <c r="X473" s="9">
        <f t="shared" si="123"/>
        <v>-1.7855548611778183E-5</v>
      </c>
      <c r="Y473" s="9">
        <f t="shared" si="124"/>
        <v>-4.1455073064555759E-4</v>
      </c>
      <c r="Z473" s="9"/>
      <c r="AA473" s="9">
        <f t="shared" si="125"/>
        <v>-2.2365393465255679E-3</v>
      </c>
      <c r="AB473" s="9">
        <f>SUMPRODUCT($J$1:$N$1,U473:Y473)</f>
        <v>-4.1356147292402669E-5</v>
      </c>
      <c r="AC473" s="9">
        <f t="shared" si="126"/>
        <v>-2.195183199233165E-3</v>
      </c>
    </row>
    <row r="474" spans="1:29" x14ac:dyDescent="0.35">
      <c r="A474" s="1">
        <v>44173.70208333333</v>
      </c>
      <c r="B474">
        <v>1086.5</v>
      </c>
      <c r="C474">
        <v>0.74155000000000004</v>
      </c>
      <c r="D474">
        <v>6.5181500000000003</v>
      </c>
      <c r="E474">
        <v>14171.5</v>
      </c>
      <c r="F474">
        <v>28.002500000000001</v>
      </c>
      <c r="G474">
        <v>48.244999999999997</v>
      </c>
      <c r="I474">
        <f t="shared" si="134"/>
        <v>2.1722186607879834E-3</v>
      </c>
      <c r="J474">
        <f t="shared" si="132"/>
        <v>-1.4139509830325414E-3</v>
      </c>
      <c r="K474">
        <f t="shared" si="135"/>
        <v>1.1827139445046431E-3</v>
      </c>
      <c r="L474">
        <f t="shared" si="129"/>
        <v>-2.1164767716674859E-4</v>
      </c>
      <c r="M474">
        <f t="shared" si="133"/>
        <v>6.2533500089334559E-4</v>
      </c>
      <c r="N474">
        <f t="shared" si="130"/>
        <v>8.2978944092926277E-4</v>
      </c>
      <c r="P474" s="2">
        <f t="shared" si="127"/>
        <v>2.1722186607879834E-3</v>
      </c>
      <c r="Q474" s="2">
        <f t="shared" si="128"/>
        <v>1.0201959515229058E-3</v>
      </c>
      <c r="R474" s="2">
        <f t="shared" si="131"/>
        <v>1.1520227092650776E-3</v>
      </c>
      <c r="T474">
        <f t="shared" si="119"/>
        <v>-2.2365393465255679E-3</v>
      </c>
      <c r="U474">
        <f t="shared" si="120"/>
        <v>-1.3485267345425545E-4</v>
      </c>
      <c r="V474">
        <f t="shared" si="121"/>
        <v>-1.534177642437129E-5</v>
      </c>
      <c r="W474">
        <f t="shared" si="122"/>
        <v>4.9394912324030038E-4</v>
      </c>
      <c r="X474">
        <f t="shared" si="123"/>
        <v>-1.7855548611778183E-5</v>
      </c>
      <c r="Y474">
        <f t="shared" si="124"/>
        <v>-4.1455073064555759E-4</v>
      </c>
      <c r="AA474">
        <f t="shared" si="125"/>
        <v>-2.2365393465255679E-3</v>
      </c>
      <c r="AB474">
        <f>SUMPRODUCT($J$1:$N$1,U474:Y474)</f>
        <v>1.0251952111811681E-6</v>
      </c>
      <c r="AC474">
        <f t="shared" si="126"/>
        <v>-2.2375645417367488E-3</v>
      </c>
    </row>
    <row r="475" spans="1:29" x14ac:dyDescent="0.35">
      <c r="A475" s="1">
        <v>44173.702777777777</v>
      </c>
      <c r="B475">
        <v>1086.355</v>
      </c>
      <c r="C475">
        <v>0.74145000000000005</v>
      </c>
      <c r="D475">
        <v>6.5191499999999998</v>
      </c>
      <c r="E475">
        <v>14172</v>
      </c>
      <c r="F475">
        <v>28.002500000000001</v>
      </c>
      <c r="G475">
        <v>48.244999999999997</v>
      </c>
      <c r="I475">
        <f t="shared" si="134"/>
        <v>2.0384727135207559E-3</v>
      </c>
      <c r="J475">
        <f t="shared" si="132"/>
        <v>-1.5486129814166194E-3</v>
      </c>
      <c r="K475">
        <f t="shared" si="135"/>
        <v>1.3363131580765852E-3</v>
      </c>
      <c r="L475">
        <f t="shared" si="129"/>
        <v>-1.7637306430562383E-4</v>
      </c>
      <c r="M475">
        <f t="shared" si="133"/>
        <v>6.2533500089334559E-4</v>
      </c>
      <c r="N475">
        <f t="shared" si="130"/>
        <v>8.2978944092926277E-4</v>
      </c>
      <c r="P475" s="2">
        <f t="shared" si="127"/>
        <v>2.0384727135207559E-3</v>
      </c>
      <c r="Q475" s="2">
        <f t="shared" si="128"/>
        <v>1.1123891127181739E-3</v>
      </c>
      <c r="R475" s="2">
        <f t="shared" si="131"/>
        <v>9.2608360080258202E-4</v>
      </c>
      <c r="T475">
        <f t="shared" si="119"/>
        <v>-2.1033640016385746E-3</v>
      </c>
      <c r="U475">
        <f t="shared" si="120"/>
        <v>0</v>
      </c>
      <c r="V475">
        <f t="shared" si="121"/>
        <v>-1.6873365392733319E-4</v>
      </c>
      <c r="W475">
        <f t="shared" si="122"/>
        <v>4.5865086085239426E-4</v>
      </c>
      <c r="X475">
        <f t="shared" si="123"/>
        <v>-1.7855548611778183E-5</v>
      </c>
      <c r="Y475">
        <f t="shared" si="124"/>
        <v>-4.1455073064555759E-4</v>
      </c>
      <c r="AA475">
        <f t="shared" si="125"/>
        <v>-2.1033640016385746E-3</v>
      </c>
      <c r="AB475">
        <f>SUMPRODUCT($J$1:$N$1,U475:Y475)</f>
        <v>-9.1113168952477381E-5</v>
      </c>
      <c r="AC475">
        <f t="shared" si="126"/>
        <v>-2.0122508326860973E-3</v>
      </c>
    </row>
    <row r="476" spans="1:29" x14ac:dyDescent="0.35">
      <c r="A476" s="1">
        <v>44173.703472222223</v>
      </c>
      <c r="B476">
        <v>1086.3599999999999</v>
      </c>
      <c r="C476">
        <v>0.74145000000000005</v>
      </c>
      <c r="D476">
        <v>6.5197000000000003</v>
      </c>
      <c r="E476">
        <v>14171.5</v>
      </c>
      <c r="F476">
        <v>28.002500000000001</v>
      </c>
      <c r="G476">
        <v>48.244999999999997</v>
      </c>
      <c r="I476">
        <f t="shared" si="134"/>
        <v>2.0430846427368365E-3</v>
      </c>
      <c r="J476">
        <f t="shared" si="132"/>
        <v>-1.5486129814166194E-3</v>
      </c>
      <c r="K476">
        <f t="shared" si="135"/>
        <v>1.4207927255414088E-3</v>
      </c>
      <c r="L476">
        <f t="shared" si="129"/>
        <v>-2.1164767716674859E-4</v>
      </c>
      <c r="M476">
        <f t="shared" si="133"/>
        <v>6.2533500089334559E-4</v>
      </c>
      <c r="N476">
        <f t="shared" si="130"/>
        <v>8.2978944092926277E-4</v>
      </c>
      <c r="P476" s="2">
        <f t="shared" si="127"/>
        <v>2.0430846427368365E-3</v>
      </c>
      <c r="Q476" s="2">
        <f t="shared" si="128"/>
        <v>1.1451240180577202E-3</v>
      </c>
      <c r="R476" s="2">
        <f t="shared" si="131"/>
        <v>8.9796062467911632E-4</v>
      </c>
      <c r="T476">
        <f t="shared" si="119"/>
        <v>-2.1079568467174958E-3</v>
      </c>
      <c r="U476">
        <f t="shared" si="120"/>
        <v>0</v>
      </c>
      <c r="V476">
        <f t="shared" si="121"/>
        <v>-2.530791294078627E-4</v>
      </c>
      <c r="W476">
        <f t="shared" si="122"/>
        <v>4.9394912324030038E-4</v>
      </c>
      <c r="X476">
        <f t="shared" si="123"/>
        <v>-1.7855548611778183E-5</v>
      </c>
      <c r="Y476">
        <f t="shared" si="124"/>
        <v>-4.1455073064555759E-4</v>
      </c>
      <c r="AA476">
        <f t="shared" si="125"/>
        <v>-2.1079568467174958E-3</v>
      </c>
      <c r="AB476">
        <f>SUMPRODUCT($J$1:$N$1,U476:Y476)</f>
        <v>-1.237880124713623E-4</v>
      </c>
      <c r="AC476">
        <f t="shared" si="126"/>
        <v>-1.9841688342461337E-3</v>
      </c>
    </row>
    <row r="477" spans="1:29" x14ac:dyDescent="0.35">
      <c r="A477" s="1">
        <v>44173.70416666667</v>
      </c>
      <c r="B477">
        <v>1086.345</v>
      </c>
      <c r="C477">
        <v>0.74145000000000005</v>
      </c>
      <c r="D477">
        <v>6.5196500000000004</v>
      </c>
      <c r="E477">
        <v>14171.5</v>
      </c>
      <c r="F477">
        <v>28.002500000000001</v>
      </c>
      <c r="G477">
        <v>48.244999999999997</v>
      </c>
      <c r="I477">
        <f t="shared" si="134"/>
        <v>2.0292488550885945E-3</v>
      </c>
      <c r="J477">
        <f t="shared" si="132"/>
        <v>-1.5486129814166194E-3</v>
      </c>
      <c r="K477">
        <f t="shared" si="135"/>
        <v>1.4131127648626673E-3</v>
      </c>
      <c r="L477">
        <f t="shared" si="129"/>
        <v>-2.1164767716674859E-4</v>
      </c>
      <c r="M477">
        <f t="shared" si="133"/>
        <v>6.2533500089334559E-4</v>
      </c>
      <c r="N477">
        <f t="shared" si="130"/>
        <v>8.2978944092926277E-4</v>
      </c>
      <c r="P477" s="2">
        <f t="shared" si="127"/>
        <v>2.0292488550885945E-3</v>
      </c>
      <c r="Q477" s="2">
        <f t="shared" si="128"/>
        <v>1.1418218560719294E-3</v>
      </c>
      <c r="R477" s="2">
        <f t="shared" si="131"/>
        <v>8.8742699901666515E-4</v>
      </c>
      <c r="T477">
        <f t="shared" si="119"/>
        <v>-2.0941781846467444E-3</v>
      </c>
      <c r="U477">
        <f t="shared" si="120"/>
        <v>0</v>
      </c>
      <c r="V477">
        <f t="shared" si="121"/>
        <v>-2.4541194696048318E-4</v>
      </c>
      <c r="W477">
        <f t="shared" si="122"/>
        <v>4.9394912324030038E-4</v>
      </c>
      <c r="X477">
        <f t="shared" si="123"/>
        <v>-1.7855548611778183E-5</v>
      </c>
      <c r="Y477">
        <f t="shared" si="124"/>
        <v>-4.1455073064555759E-4</v>
      </c>
      <c r="AA477">
        <f t="shared" si="125"/>
        <v>-2.0941781846467444E-3</v>
      </c>
      <c r="AB477">
        <f>SUMPRODUCT($J$1:$N$1,U477:Y477)</f>
        <v>-1.2049134475717175E-4</v>
      </c>
      <c r="AC477">
        <f t="shared" si="126"/>
        <v>-1.9736868398895725E-3</v>
      </c>
    </row>
    <row r="478" spans="1:29" x14ac:dyDescent="0.35">
      <c r="A478" s="1">
        <v>44173.704861111109</v>
      </c>
      <c r="B478">
        <v>1086.365</v>
      </c>
      <c r="C478">
        <v>0.74145000000000005</v>
      </c>
      <c r="D478">
        <v>6.5193000000000003</v>
      </c>
      <c r="E478">
        <v>14171.5</v>
      </c>
      <c r="F478">
        <v>28.002500000000001</v>
      </c>
      <c r="G478">
        <v>48.244999999999997</v>
      </c>
      <c r="I478">
        <f t="shared" si="134"/>
        <v>2.0476965719531393E-3</v>
      </c>
      <c r="J478">
        <f t="shared" si="132"/>
        <v>-1.5486129814166194E-3</v>
      </c>
      <c r="K478">
        <f t="shared" si="135"/>
        <v>1.3593530401125875E-3</v>
      </c>
      <c r="L478">
        <f t="shared" si="129"/>
        <v>-2.1164767716674859E-4</v>
      </c>
      <c r="M478">
        <f t="shared" si="133"/>
        <v>6.2533500089334559E-4</v>
      </c>
      <c r="N478">
        <f t="shared" si="130"/>
        <v>8.2978944092926277E-4</v>
      </c>
      <c r="P478" s="2">
        <f t="shared" si="127"/>
        <v>2.0476965719531393E-3</v>
      </c>
      <c r="Q478" s="2">
        <f t="shared" si="128"/>
        <v>1.1187067221718706E-3</v>
      </c>
      <c r="R478" s="2">
        <f t="shared" si="131"/>
        <v>9.2898984978126865E-4</v>
      </c>
      <c r="T478">
        <f t="shared" si="119"/>
        <v>-2.1125496495193463E-3</v>
      </c>
      <c r="U478">
        <f t="shared" si="120"/>
        <v>0</v>
      </c>
      <c r="V478">
        <f t="shared" si="121"/>
        <v>-1.9173837681973893E-4</v>
      </c>
      <c r="W478">
        <f t="shared" si="122"/>
        <v>4.9394912324030038E-4</v>
      </c>
      <c r="X478">
        <f t="shared" si="123"/>
        <v>-1.7855548611778183E-5</v>
      </c>
      <c r="Y478">
        <f t="shared" si="124"/>
        <v>-4.1455073064555759E-4</v>
      </c>
      <c r="AA478">
        <f t="shared" si="125"/>
        <v>-2.1125496495193463E-3</v>
      </c>
      <c r="AB478">
        <f>SUMPRODUCT($J$1:$N$1,U478:Y478)</f>
        <v>-9.7413254858736082E-5</v>
      </c>
      <c r="AC478">
        <f t="shared" si="126"/>
        <v>-2.0151363946606105E-3</v>
      </c>
    </row>
    <row r="479" spans="1:29" x14ac:dyDescent="0.35">
      <c r="A479" s="1">
        <v>44173.705555555556</v>
      </c>
      <c r="B479">
        <v>1086.4000000000001</v>
      </c>
      <c r="C479">
        <v>0.74139999999999995</v>
      </c>
      <c r="D479">
        <v>6.5197500000000002</v>
      </c>
      <c r="E479">
        <v>14171.5</v>
      </c>
      <c r="F479">
        <v>28.002500000000001</v>
      </c>
      <c r="G479">
        <v>48.244999999999997</v>
      </c>
      <c r="I479">
        <f t="shared" si="134"/>
        <v>2.079980076465926E-3</v>
      </c>
      <c r="J479">
        <f t="shared" si="132"/>
        <v>-1.6159439806088249E-3</v>
      </c>
      <c r="K479">
        <f t="shared" si="135"/>
        <v>1.4284726862199282E-3</v>
      </c>
      <c r="L479">
        <f t="shared" si="129"/>
        <v>-2.1164767716674859E-4</v>
      </c>
      <c r="M479">
        <f t="shared" si="133"/>
        <v>6.2533500089334559E-4</v>
      </c>
      <c r="N479">
        <f t="shared" si="130"/>
        <v>8.2978944092926277E-4</v>
      </c>
      <c r="P479" s="2">
        <f t="shared" si="127"/>
        <v>2.079980076465926E-3</v>
      </c>
      <c r="Q479" s="2">
        <f t="shared" si="128"/>
        <v>1.1597067025319991E-3</v>
      </c>
      <c r="R479" s="2">
        <f t="shared" si="131"/>
        <v>9.2027337393392689E-4</v>
      </c>
      <c r="T479">
        <f t="shared" si="119"/>
        <v>-2.1446980854198383E-3</v>
      </c>
      <c r="U479">
        <f t="shared" si="120"/>
        <v>6.7439978419292501E-5</v>
      </c>
      <c r="V479">
        <f t="shared" si="121"/>
        <v>-2.6074619425597856E-4</v>
      </c>
      <c r="W479">
        <f t="shared" si="122"/>
        <v>4.9394912324030038E-4</v>
      </c>
      <c r="X479">
        <f t="shared" si="123"/>
        <v>-1.7855548611778183E-5</v>
      </c>
      <c r="Y479">
        <f t="shared" si="124"/>
        <v>-4.1455073064555759E-4</v>
      </c>
      <c r="AA479">
        <f t="shared" si="125"/>
        <v>-2.1446980854198383E-3</v>
      </c>
      <c r="AB479">
        <f>SUMPRODUCT($J$1:$N$1,U479:Y479)</f>
        <v>-1.3838341030645966E-4</v>
      </c>
      <c r="AC479">
        <f t="shared" si="126"/>
        <v>-2.0063146751133788E-3</v>
      </c>
    </row>
    <row r="480" spans="1:29" x14ac:dyDescent="0.35">
      <c r="A480" s="1">
        <v>44173.706250000003</v>
      </c>
      <c r="B480">
        <v>1086.395</v>
      </c>
      <c r="C480">
        <v>0.74134999999999995</v>
      </c>
      <c r="D480">
        <v>6.5197500000000002</v>
      </c>
      <c r="E480">
        <v>14171.5</v>
      </c>
      <c r="F480">
        <v>28.003499999999999</v>
      </c>
      <c r="G480">
        <v>48.244999999999997</v>
      </c>
      <c r="I480">
        <f t="shared" si="134"/>
        <v>2.0753681472496233E-3</v>
      </c>
      <c r="J480">
        <f t="shared" si="132"/>
        <v>-1.6832749798008084E-3</v>
      </c>
      <c r="K480">
        <f t="shared" si="135"/>
        <v>1.4284726862199282E-3</v>
      </c>
      <c r="L480">
        <f t="shared" si="129"/>
        <v>-2.1164767716674859E-4</v>
      </c>
      <c r="M480">
        <f t="shared" si="133"/>
        <v>6.6106842951585421E-4</v>
      </c>
      <c r="N480">
        <f t="shared" si="130"/>
        <v>8.2978944092926277E-4</v>
      </c>
      <c r="P480" s="2">
        <f t="shared" si="127"/>
        <v>2.0753681472496233E-3</v>
      </c>
      <c r="Q480" s="2">
        <f t="shared" si="128"/>
        <v>1.1810324817652391E-3</v>
      </c>
      <c r="R480" s="2">
        <f t="shared" si="131"/>
        <v>8.9433566548438419E-4</v>
      </c>
      <c r="T480">
        <f t="shared" si="119"/>
        <v>-2.1401055785419398E-3</v>
      </c>
      <c r="U480">
        <f t="shared" si="120"/>
        <v>1.3488905375336202E-4</v>
      </c>
      <c r="V480">
        <f t="shared" si="121"/>
        <v>-2.6074619425597856E-4</v>
      </c>
      <c r="W480">
        <f t="shared" si="122"/>
        <v>4.9394912324030038E-4</v>
      </c>
      <c r="X480">
        <f t="shared" si="123"/>
        <v>-5.3564732979793916E-5</v>
      </c>
      <c r="Y480">
        <f t="shared" si="124"/>
        <v>-4.1455073064555759E-4</v>
      </c>
      <c r="AA480">
        <f t="shared" si="125"/>
        <v>-2.1401055785419398E-3</v>
      </c>
      <c r="AB480">
        <f>SUMPRODUCT($J$1:$N$1,U480:Y480)</f>
        <v>-1.5972215635796623E-4</v>
      </c>
      <c r="AC480">
        <f t="shared" si="126"/>
        <v>-1.9803834221839736E-3</v>
      </c>
    </row>
    <row r="481" spans="1:29" x14ac:dyDescent="0.35">
      <c r="A481" s="1">
        <v>44173.706944444442</v>
      </c>
      <c r="B481">
        <v>1086.395</v>
      </c>
      <c r="C481">
        <v>0.74129999999999996</v>
      </c>
      <c r="D481">
        <v>6.5197000000000003</v>
      </c>
      <c r="E481">
        <v>14171.5</v>
      </c>
      <c r="F481">
        <v>28.002500000000001</v>
      </c>
      <c r="G481">
        <v>48.244999999999997</v>
      </c>
      <c r="I481">
        <f t="shared" si="134"/>
        <v>2.0753681472496233E-3</v>
      </c>
      <c r="J481">
        <f t="shared" si="132"/>
        <v>-1.7506059789927919E-3</v>
      </c>
      <c r="K481">
        <f t="shared" si="135"/>
        <v>1.4207927255414088E-3</v>
      </c>
      <c r="L481">
        <f t="shared" si="129"/>
        <v>-2.1164767716674859E-4</v>
      </c>
      <c r="M481">
        <f t="shared" si="133"/>
        <v>6.2533500089334559E-4</v>
      </c>
      <c r="N481">
        <f t="shared" si="130"/>
        <v>8.2978944092926277E-4</v>
      </c>
      <c r="P481" s="2">
        <f t="shared" si="127"/>
        <v>2.0753681472496233E-3</v>
      </c>
      <c r="Q481" s="2">
        <f t="shared" si="128"/>
        <v>1.1789655855233962E-3</v>
      </c>
      <c r="R481" s="2">
        <f t="shared" si="131"/>
        <v>8.9640256172622708E-4</v>
      </c>
      <c r="T481">
        <f t="shared" si="119"/>
        <v>-2.1401055785419398E-3</v>
      </c>
      <c r="U481">
        <f t="shared" si="120"/>
        <v>2.0234722784318038E-4</v>
      </c>
      <c r="V481">
        <f t="shared" si="121"/>
        <v>-2.530791294078627E-4</v>
      </c>
      <c r="W481">
        <f t="shared" si="122"/>
        <v>4.9394912324030038E-4</v>
      </c>
      <c r="X481">
        <f t="shared" si="123"/>
        <v>-1.7855548611778183E-5</v>
      </c>
      <c r="Y481">
        <f t="shared" si="124"/>
        <v>-4.1455073064555759E-4</v>
      </c>
      <c r="AA481">
        <f t="shared" si="125"/>
        <v>-2.1401055785419398E-3</v>
      </c>
      <c r="AB481">
        <f>SUMPRODUCT($J$1:$N$1,U481:Y481)</f>
        <v>-1.5768892708086595E-4</v>
      </c>
      <c r="AC481">
        <f t="shared" si="126"/>
        <v>-1.9824166514610738E-3</v>
      </c>
    </row>
    <row r="482" spans="1:29" x14ac:dyDescent="0.35">
      <c r="A482" s="1">
        <v>44173.707638888889</v>
      </c>
      <c r="B482">
        <v>1086.5999999999999</v>
      </c>
      <c r="C482">
        <v>0.74129999999999996</v>
      </c>
      <c r="D482">
        <v>6.5196500000000004</v>
      </c>
      <c r="E482">
        <v>14171.5</v>
      </c>
      <c r="F482">
        <v>28.002500000000001</v>
      </c>
      <c r="G482">
        <v>48.244999999999997</v>
      </c>
      <c r="I482">
        <f t="shared" si="134"/>
        <v>2.2644572451100409E-3</v>
      </c>
      <c r="J482">
        <f t="shared" si="132"/>
        <v>-1.7506059789927919E-3</v>
      </c>
      <c r="K482">
        <f t="shared" si="135"/>
        <v>1.4131127648626673E-3</v>
      </c>
      <c r="L482">
        <f t="shared" si="129"/>
        <v>-2.1164767716674859E-4</v>
      </c>
      <c r="M482">
        <f t="shared" si="133"/>
        <v>6.2533500089334559E-4</v>
      </c>
      <c r="N482">
        <f t="shared" si="130"/>
        <v>8.2978944092926277E-4</v>
      </c>
      <c r="P482" s="2">
        <f t="shared" si="127"/>
        <v>2.2644572451100409E-3</v>
      </c>
      <c r="Q482" s="2">
        <f t="shared" si="128"/>
        <v>1.1756634235376053E-3</v>
      </c>
      <c r="R482" s="2">
        <f t="shared" si="131"/>
        <v>1.0887938215724355E-3</v>
      </c>
      <c r="T482">
        <f t="shared" si="119"/>
        <v>-2.3283637032947002E-3</v>
      </c>
      <c r="U482">
        <f t="shared" si="120"/>
        <v>2.0234722784318038E-4</v>
      </c>
      <c r="V482">
        <f t="shared" si="121"/>
        <v>-2.4541194696048318E-4</v>
      </c>
      <c r="W482">
        <f t="shared" si="122"/>
        <v>4.9394912324030038E-4</v>
      </c>
      <c r="X482">
        <f t="shared" si="123"/>
        <v>-1.7855548611778183E-5</v>
      </c>
      <c r="Y482">
        <f t="shared" si="124"/>
        <v>-4.1455073064555759E-4</v>
      </c>
      <c r="AA482">
        <f t="shared" si="125"/>
        <v>-2.3283637032947002E-3</v>
      </c>
      <c r="AB482">
        <f>SUMPRODUCT($J$1:$N$1,U482:Y482)</f>
        <v>-1.5439225936667543E-4</v>
      </c>
      <c r="AC482">
        <f t="shared" si="126"/>
        <v>-2.1739714439280248E-3</v>
      </c>
    </row>
    <row r="483" spans="1:29" x14ac:dyDescent="0.35">
      <c r="A483" s="1">
        <v>44173.708333333336</v>
      </c>
      <c r="B483">
        <v>1086.5</v>
      </c>
      <c r="C483">
        <v>0.74129999999999996</v>
      </c>
      <c r="D483">
        <v>6.5194999999999999</v>
      </c>
      <c r="E483">
        <v>14176.5</v>
      </c>
      <c r="F483">
        <v>28.003</v>
      </c>
      <c r="G483">
        <v>48.244999999999997</v>
      </c>
      <c r="I483">
        <f t="shared" si="134"/>
        <v>2.1722186607879834E-3</v>
      </c>
      <c r="J483">
        <f t="shared" si="132"/>
        <v>-1.7506059789927919E-3</v>
      </c>
      <c r="K483">
        <f t="shared" si="135"/>
        <v>1.3900728828268871E-3</v>
      </c>
      <c r="L483">
        <f t="shared" si="129"/>
        <v>1.4109845144449906E-4</v>
      </c>
      <c r="M483">
        <f t="shared" si="133"/>
        <v>6.4320171520448888E-4</v>
      </c>
      <c r="N483">
        <f t="shared" si="130"/>
        <v>8.2978944092926277E-4</v>
      </c>
      <c r="P483" s="2">
        <f t="shared" si="127"/>
        <v>2.1722186607879834E-3</v>
      </c>
      <c r="Q483" s="2">
        <f t="shared" si="128"/>
        <v>1.206668330988544E-3</v>
      </c>
      <c r="R483" s="2">
        <f t="shared" si="131"/>
        <v>9.6555032979943941E-4</v>
      </c>
      <c r="T483">
        <f t="shared" si="119"/>
        <v>-2.2365393465255679E-3</v>
      </c>
      <c r="U483">
        <f t="shared" si="120"/>
        <v>2.0234722784318038E-4</v>
      </c>
      <c r="V483">
        <f t="shared" si="121"/>
        <v>-2.224096939950071E-4</v>
      </c>
      <c r="W483">
        <f t="shared" si="122"/>
        <v>1.4107854548028875E-4</v>
      </c>
      <c r="X483">
        <f t="shared" si="123"/>
        <v>-3.5710459593607524E-5</v>
      </c>
      <c r="Y483">
        <f t="shared" si="124"/>
        <v>-4.1455073064555759E-4</v>
      </c>
      <c r="AA483">
        <f t="shared" si="125"/>
        <v>-2.2365393465255679E-3</v>
      </c>
      <c r="AB483">
        <f>SUMPRODUCT($J$1:$N$1,U483:Y483)</f>
        <v>-1.8542268971207212E-4</v>
      </c>
      <c r="AC483">
        <f t="shared" si="126"/>
        <v>-2.0511166568134959E-3</v>
      </c>
    </row>
    <row r="484" spans="1:29" x14ac:dyDescent="0.35">
      <c r="A484" s="1">
        <v>44173.709027777775</v>
      </c>
      <c r="B484">
        <v>1086.5</v>
      </c>
      <c r="C484">
        <v>0.74129999999999996</v>
      </c>
      <c r="D484">
        <v>6.5195999999999996</v>
      </c>
      <c r="E484">
        <v>14175</v>
      </c>
      <c r="F484">
        <v>28.002500000000001</v>
      </c>
      <c r="G484">
        <v>48.25</v>
      </c>
      <c r="I484">
        <f t="shared" si="134"/>
        <v>2.1722186607879834E-3</v>
      </c>
      <c r="J484">
        <f t="shared" si="132"/>
        <v>-1.7506059789927919E-3</v>
      </c>
      <c r="K484">
        <f t="shared" si="135"/>
        <v>1.405432804184148E-3</v>
      </c>
      <c r="L484">
        <f t="shared" si="129"/>
        <v>3.5274612861124766E-5</v>
      </c>
      <c r="M484">
        <f t="shared" si="133"/>
        <v>6.2533500089334559E-4</v>
      </c>
      <c r="N484">
        <f t="shared" si="130"/>
        <v>9.3351312104550388E-4</v>
      </c>
      <c r="P484" s="2">
        <f t="shared" si="127"/>
        <v>2.1722186607879834E-3</v>
      </c>
      <c r="Q484" s="2">
        <f t="shared" si="128"/>
        <v>1.2125475595082663E-3</v>
      </c>
      <c r="R484" s="2">
        <f t="shared" si="131"/>
        <v>9.5967110127971708E-4</v>
      </c>
      <c r="T484">
        <f t="shared" si="119"/>
        <v>-2.2365393465255679E-3</v>
      </c>
      <c r="U484">
        <f t="shared" si="120"/>
        <v>2.0234722784318038E-4</v>
      </c>
      <c r="V484">
        <f t="shared" si="121"/>
        <v>-2.3774464691084241E-4</v>
      </c>
      <c r="W484">
        <f t="shared" si="122"/>
        <v>2.4691358024697685E-4</v>
      </c>
      <c r="X484">
        <f t="shared" si="123"/>
        <v>-1.7855548611778183E-5</v>
      </c>
      <c r="Y484">
        <f t="shared" si="124"/>
        <v>-5.1813471502593078E-4</v>
      </c>
      <c r="AA484">
        <f t="shared" si="125"/>
        <v>-2.2365393465255679E-3</v>
      </c>
      <c r="AB484">
        <f>SUMPRODUCT($J$1:$N$1,U484:Y484)</f>
        <v>-1.9127307300678014E-4</v>
      </c>
      <c r="AC484">
        <f t="shared" si="126"/>
        <v>-2.0452662735187879E-3</v>
      </c>
    </row>
    <row r="485" spans="1:29" x14ac:dyDescent="0.35">
      <c r="A485" s="1">
        <v>44173.709722222222</v>
      </c>
      <c r="B485">
        <v>1086.5</v>
      </c>
      <c r="C485">
        <v>0.74124999999999996</v>
      </c>
      <c r="D485">
        <v>6.5197500000000002</v>
      </c>
      <c r="E485">
        <v>14175</v>
      </c>
      <c r="F485">
        <v>28.002500000000001</v>
      </c>
      <c r="G485">
        <v>48.25</v>
      </c>
      <c r="I485">
        <f t="shared" si="134"/>
        <v>2.1722186607879834E-3</v>
      </c>
      <c r="J485">
        <f t="shared" si="132"/>
        <v>-1.8179369781848864E-3</v>
      </c>
      <c r="K485">
        <f t="shared" si="135"/>
        <v>1.4284726862199282E-3</v>
      </c>
      <c r="L485">
        <f t="shared" si="129"/>
        <v>3.5274612861124766E-5</v>
      </c>
      <c r="M485">
        <f t="shared" si="133"/>
        <v>6.2533500089334559E-4</v>
      </c>
      <c r="N485">
        <f t="shared" si="130"/>
        <v>9.3351312104550388E-4</v>
      </c>
      <c r="P485" s="2">
        <f t="shared" si="127"/>
        <v>2.1722186607879834E-3</v>
      </c>
      <c r="Q485" s="2">
        <f t="shared" si="128"/>
        <v>1.233734567954013E-3</v>
      </c>
      <c r="R485" s="2">
        <f t="shared" si="131"/>
        <v>9.3848409283397039E-4</v>
      </c>
      <c r="T485">
        <f t="shared" si="119"/>
        <v>-2.2365393465255679E-3</v>
      </c>
      <c r="U485">
        <f t="shared" si="120"/>
        <v>2.6981450252971939E-4</v>
      </c>
      <c r="V485">
        <f t="shared" si="121"/>
        <v>-2.6074619425597856E-4</v>
      </c>
      <c r="W485">
        <f t="shared" si="122"/>
        <v>2.4691358024697685E-4</v>
      </c>
      <c r="X485">
        <f t="shared" si="123"/>
        <v>-1.7855548611778183E-5</v>
      </c>
      <c r="Y485">
        <f t="shared" si="124"/>
        <v>-5.1813471502593078E-4</v>
      </c>
      <c r="AA485">
        <f t="shared" si="125"/>
        <v>-2.2365393465255679E-3</v>
      </c>
      <c r="AB485">
        <f>SUMPRODUCT($J$1:$N$1,U485:Y485)</f>
        <v>-2.1246643000660188E-4</v>
      </c>
      <c r="AC485">
        <f t="shared" si="126"/>
        <v>-2.0240729165189658E-3</v>
      </c>
    </row>
    <row r="486" spans="1:29" x14ac:dyDescent="0.35">
      <c r="A486" s="1">
        <v>44173.710416666669</v>
      </c>
      <c r="B486">
        <v>1086.52</v>
      </c>
      <c r="C486">
        <v>0.74124999999999996</v>
      </c>
      <c r="D486">
        <v>6.5194999999999999</v>
      </c>
      <c r="E486">
        <v>14175</v>
      </c>
      <c r="F486">
        <v>28.002500000000001</v>
      </c>
      <c r="G486">
        <v>48.25</v>
      </c>
      <c r="I486">
        <f t="shared" si="134"/>
        <v>2.1906663776525281E-3</v>
      </c>
      <c r="J486">
        <f t="shared" si="132"/>
        <v>-1.8179369781848864E-3</v>
      </c>
      <c r="K486">
        <f t="shared" si="135"/>
        <v>1.3900728828268871E-3</v>
      </c>
      <c r="L486">
        <f t="shared" si="129"/>
        <v>3.5274612861124766E-5</v>
      </c>
      <c r="M486">
        <f t="shared" si="133"/>
        <v>6.2533500089334559E-4</v>
      </c>
      <c r="N486">
        <f t="shared" si="130"/>
        <v>9.3351312104550388E-4</v>
      </c>
      <c r="P486" s="2">
        <f t="shared" si="127"/>
        <v>2.1906663776525281E-3</v>
      </c>
      <c r="Q486" s="2">
        <f t="shared" si="128"/>
        <v>1.2172237580253451E-3</v>
      </c>
      <c r="R486" s="2">
        <f t="shared" si="131"/>
        <v>9.7344261962718304E-4</v>
      </c>
      <c r="T486">
        <f t="shared" si="119"/>
        <v>-2.2549055700770149E-3</v>
      </c>
      <c r="U486">
        <f t="shared" si="120"/>
        <v>2.6981450252971939E-4</v>
      </c>
      <c r="V486">
        <f t="shared" si="121"/>
        <v>-2.224096939950071E-4</v>
      </c>
      <c r="W486">
        <f t="shared" si="122"/>
        <v>2.4691358024697685E-4</v>
      </c>
      <c r="X486">
        <f t="shared" si="123"/>
        <v>-1.7855548611778183E-5</v>
      </c>
      <c r="Y486">
        <f t="shared" si="124"/>
        <v>-5.1813471502593078E-4</v>
      </c>
      <c r="AA486">
        <f t="shared" si="125"/>
        <v>-2.2549055700770149E-3</v>
      </c>
      <c r="AB486">
        <f>SUMPRODUCT($J$1:$N$1,U486:Y486)</f>
        <v>-1.9598283860222668E-4</v>
      </c>
      <c r="AC486">
        <f t="shared" si="126"/>
        <v>-2.0589227314747882E-3</v>
      </c>
    </row>
    <row r="487" spans="1:29" x14ac:dyDescent="0.35">
      <c r="A487" s="1">
        <v>44173.711111111108</v>
      </c>
      <c r="B487">
        <v>1086.52</v>
      </c>
      <c r="C487">
        <v>0.74134999999999995</v>
      </c>
      <c r="D487">
        <v>6.5193500000000002</v>
      </c>
      <c r="E487">
        <v>14175</v>
      </c>
      <c r="F487">
        <v>28.002500000000001</v>
      </c>
      <c r="G487">
        <v>48.25</v>
      </c>
      <c r="I487">
        <f t="shared" si="134"/>
        <v>2.1906663776525281E-3</v>
      </c>
      <c r="J487">
        <f t="shared" si="132"/>
        <v>-1.6832749798008084E-3</v>
      </c>
      <c r="K487">
        <f t="shared" si="135"/>
        <v>1.3670330007911069E-3</v>
      </c>
      <c r="L487">
        <f t="shared" si="129"/>
        <v>3.5274612861124766E-5</v>
      </c>
      <c r="M487">
        <f t="shared" si="133"/>
        <v>6.2533500089334559E-4</v>
      </c>
      <c r="N487">
        <f t="shared" si="130"/>
        <v>9.3351312104550388E-4</v>
      </c>
      <c r="P487" s="2">
        <f t="shared" si="127"/>
        <v>2.1906663776525281E-3</v>
      </c>
      <c r="Q487" s="2">
        <f t="shared" si="128"/>
        <v>1.1847562270910523E-3</v>
      </c>
      <c r="R487" s="2">
        <f t="shared" si="131"/>
        <v>1.0059101505614759E-3</v>
      </c>
      <c r="T487">
        <f t="shared" si="119"/>
        <v>-2.2549055700770149E-3</v>
      </c>
      <c r="U487">
        <f t="shared" si="120"/>
        <v>1.3488905375336202E-4</v>
      </c>
      <c r="V487">
        <f t="shared" si="121"/>
        <v>-1.9940638253823639E-4</v>
      </c>
      <c r="W487">
        <f t="shared" si="122"/>
        <v>2.4691358024697685E-4</v>
      </c>
      <c r="X487">
        <f t="shared" si="123"/>
        <v>-1.7855548611778183E-5</v>
      </c>
      <c r="Y487">
        <f t="shared" si="124"/>
        <v>-5.1813471502593078E-4</v>
      </c>
      <c r="AA487">
        <f t="shared" si="125"/>
        <v>-2.2549055700770149E-3</v>
      </c>
      <c r="AB487">
        <f>SUMPRODUCT($J$1:$N$1,U487:Y487)</f>
        <v>-1.6348689392791516E-4</v>
      </c>
      <c r="AC487">
        <f t="shared" si="126"/>
        <v>-2.0914186761490997E-3</v>
      </c>
    </row>
    <row r="488" spans="1:29" x14ac:dyDescent="0.35">
      <c r="A488" s="1">
        <v>44173.711805555555</v>
      </c>
      <c r="B488">
        <v>1086.5450000000001</v>
      </c>
      <c r="C488">
        <v>0.74139999999999995</v>
      </c>
      <c r="D488">
        <v>6.5192500000000004</v>
      </c>
      <c r="E488">
        <v>14175</v>
      </c>
      <c r="F488">
        <v>28.002500000000001</v>
      </c>
      <c r="G488">
        <v>48.25</v>
      </c>
      <c r="I488">
        <f t="shared" si="134"/>
        <v>2.2137260237331535E-3</v>
      </c>
      <c r="J488">
        <f t="shared" si="132"/>
        <v>-1.6159439806088249E-3</v>
      </c>
      <c r="K488">
        <f t="shared" si="135"/>
        <v>1.3516730794340681E-3</v>
      </c>
      <c r="L488">
        <f t="shared" si="129"/>
        <v>3.5274612861124766E-5</v>
      </c>
      <c r="M488">
        <f t="shared" si="133"/>
        <v>6.2533500089334559E-4</v>
      </c>
      <c r="N488">
        <f t="shared" si="130"/>
        <v>9.3351312104550388E-4</v>
      </c>
      <c r="P488" s="2">
        <f t="shared" si="127"/>
        <v>2.2137260237331535E-3</v>
      </c>
      <c r="Q488" s="2">
        <f t="shared" si="128"/>
        <v>1.166871380631115E-3</v>
      </c>
      <c r="R488" s="2">
        <f t="shared" si="131"/>
        <v>1.0468546431020385E-3</v>
      </c>
      <c r="T488">
        <f t="shared" si="119"/>
        <v>-2.2778623987043112E-3</v>
      </c>
      <c r="U488">
        <f t="shared" si="120"/>
        <v>6.7439978419292501E-5</v>
      </c>
      <c r="V488">
        <f t="shared" si="121"/>
        <v>-1.8407025348021744E-4</v>
      </c>
      <c r="W488">
        <f t="shared" si="122"/>
        <v>2.4691358024697685E-4</v>
      </c>
      <c r="X488">
        <f t="shared" si="123"/>
        <v>-1.7855548611778183E-5</v>
      </c>
      <c r="Y488">
        <f t="shared" si="124"/>
        <v>-5.1813471502593078E-4</v>
      </c>
      <c r="AA488">
        <f t="shared" si="125"/>
        <v>-2.2778623987043112E-3</v>
      </c>
      <c r="AB488">
        <f>SUMPRODUCT($J$1:$N$1,U488:Y488)</f>
        <v>-1.4559249519309914E-4</v>
      </c>
      <c r="AC488">
        <f t="shared" si="126"/>
        <v>-2.132269903511212E-3</v>
      </c>
    </row>
    <row r="489" spans="1:29" x14ac:dyDescent="0.35">
      <c r="A489" s="1">
        <v>44173.712500000001</v>
      </c>
      <c r="B489">
        <v>1086.5450000000001</v>
      </c>
      <c r="C489">
        <v>0.74145000000000005</v>
      </c>
      <c r="D489">
        <v>6.5190999999999999</v>
      </c>
      <c r="E489">
        <v>14175</v>
      </c>
      <c r="F489">
        <v>28.001999999999999</v>
      </c>
      <c r="G489">
        <v>48.25</v>
      </c>
      <c r="I489">
        <f t="shared" si="134"/>
        <v>2.2137260237331535E-3</v>
      </c>
      <c r="J489">
        <f t="shared" si="132"/>
        <v>-1.5486129814166194E-3</v>
      </c>
      <c r="K489">
        <f t="shared" si="135"/>
        <v>1.3286331973980658E-3</v>
      </c>
      <c r="L489">
        <f t="shared" si="129"/>
        <v>3.5274612861124766E-5</v>
      </c>
      <c r="M489">
        <f t="shared" si="133"/>
        <v>6.0746828658198027E-4</v>
      </c>
      <c r="N489">
        <f t="shared" si="130"/>
        <v>9.3351312104550388E-4</v>
      </c>
      <c r="P489" s="2">
        <f t="shared" si="127"/>
        <v>2.2137260237331535E-3</v>
      </c>
      <c r="Q489" s="2">
        <f t="shared" si="128"/>
        <v>1.1406617438128764E-3</v>
      </c>
      <c r="R489" s="2">
        <f t="shared" si="131"/>
        <v>1.0730642799202772E-3</v>
      </c>
      <c r="T489">
        <f t="shared" si="119"/>
        <v>-2.2778623987043112E-3</v>
      </c>
      <c r="U489">
        <f t="shared" si="120"/>
        <v>0</v>
      </c>
      <c r="V489">
        <f t="shared" si="121"/>
        <v>-1.6106517770864137E-4</v>
      </c>
      <c r="W489">
        <f t="shared" si="122"/>
        <v>2.4691358024697685E-4</v>
      </c>
      <c r="X489">
        <f t="shared" si="123"/>
        <v>0</v>
      </c>
      <c r="Y489">
        <f t="shared" si="124"/>
        <v>-5.1813471502593078E-4</v>
      </c>
      <c r="AA489">
        <f t="shared" si="125"/>
        <v>-2.2778623987043112E-3</v>
      </c>
      <c r="AB489">
        <f>SUMPRODUCT($J$1:$N$1,U489:Y489)</f>
        <v>-1.1938270473236994E-4</v>
      </c>
      <c r="AC489">
        <f t="shared" si="126"/>
        <v>-2.1584796939719412E-3</v>
      </c>
    </row>
    <row r="490" spans="1:29" x14ac:dyDescent="0.35">
      <c r="A490" s="1">
        <v>44173.713194444441</v>
      </c>
      <c r="B490">
        <v>1086.575</v>
      </c>
      <c r="C490">
        <v>0.74129999999999996</v>
      </c>
      <c r="D490">
        <v>6.5198499999999999</v>
      </c>
      <c r="E490">
        <v>14175</v>
      </c>
      <c r="F490">
        <v>28.001999999999999</v>
      </c>
      <c r="G490">
        <v>48.25</v>
      </c>
      <c r="I490">
        <f t="shared" si="134"/>
        <v>2.2413975990296375E-3</v>
      </c>
      <c r="J490">
        <f t="shared" si="132"/>
        <v>-1.7506059789927919E-3</v>
      </c>
      <c r="K490">
        <f t="shared" si="135"/>
        <v>1.443832607577189E-3</v>
      </c>
      <c r="L490">
        <f t="shared" si="129"/>
        <v>3.5274612861124766E-5</v>
      </c>
      <c r="M490">
        <f t="shared" si="133"/>
        <v>6.0746828658198027E-4</v>
      </c>
      <c r="N490">
        <f t="shared" si="130"/>
        <v>9.3351312104550388E-4</v>
      </c>
      <c r="P490" s="2">
        <f t="shared" si="127"/>
        <v>2.2413975990296375E-3</v>
      </c>
      <c r="Q490" s="2">
        <f t="shared" si="128"/>
        <v>1.2240357410645563E-3</v>
      </c>
      <c r="R490" s="2">
        <f t="shared" si="131"/>
        <v>1.0173618579650812E-3</v>
      </c>
      <c r="T490">
        <f t="shared" si="119"/>
        <v>-2.3054091986288716E-3</v>
      </c>
      <c r="U490">
        <f t="shared" si="120"/>
        <v>2.0234722784318038E-4</v>
      </c>
      <c r="V490">
        <f t="shared" si="121"/>
        <v>-2.7607997116496641E-4</v>
      </c>
      <c r="W490">
        <f t="shared" si="122"/>
        <v>2.4691358024697685E-4</v>
      </c>
      <c r="X490">
        <f t="shared" si="123"/>
        <v>0</v>
      </c>
      <c r="Y490">
        <f t="shared" si="124"/>
        <v>-5.1813471502593078E-4</v>
      </c>
      <c r="AA490">
        <f t="shared" si="125"/>
        <v>-2.3054091986288716E-3</v>
      </c>
      <c r="AB490">
        <f>SUMPRODUCT($J$1:$N$1,U490:Y490)</f>
        <v>-2.0273666925218974E-4</v>
      </c>
      <c r="AC490">
        <f t="shared" si="126"/>
        <v>-2.1026725293766817E-3</v>
      </c>
    </row>
    <row r="491" spans="1:29" x14ac:dyDescent="0.35">
      <c r="A491" s="1">
        <v>44173.713888888888</v>
      </c>
      <c r="B491">
        <v>1086.595</v>
      </c>
      <c r="C491">
        <v>0.74134999999999995</v>
      </c>
      <c r="D491">
        <v>6.5198</v>
      </c>
      <c r="E491">
        <v>14175</v>
      </c>
      <c r="F491">
        <v>28.001999999999999</v>
      </c>
      <c r="G491">
        <v>48.25</v>
      </c>
      <c r="I491">
        <f t="shared" si="134"/>
        <v>2.2598453158941822E-3</v>
      </c>
      <c r="J491">
        <f t="shared" si="132"/>
        <v>-1.6832749798008084E-3</v>
      </c>
      <c r="K491">
        <f t="shared" si="135"/>
        <v>1.4361526468984476E-3</v>
      </c>
      <c r="L491">
        <f t="shared" si="129"/>
        <v>3.5274612861124766E-5</v>
      </c>
      <c r="M491">
        <f t="shared" si="133"/>
        <v>6.0746828658198027E-4</v>
      </c>
      <c r="N491">
        <f t="shared" si="130"/>
        <v>9.3351312104550388E-4</v>
      </c>
      <c r="P491" s="2">
        <f t="shared" si="127"/>
        <v>2.2598453158941822E-3</v>
      </c>
      <c r="Q491" s="2">
        <f t="shared" si="128"/>
        <v>1.2094530565902191E-3</v>
      </c>
      <c r="R491" s="2">
        <f t="shared" si="131"/>
        <v>1.0503922593039631E-3</v>
      </c>
      <c r="T491">
        <f t="shared" ref="T491:T554" si="136">T$1/B491-1</f>
        <v>-2.323772886862252E-3</v>
      </c>
      <c r="U491">
        <f t="shared" ref="U491:U554" si="137">U$1/C491-1</f>
        <v>1.3488905375336202E-4</v>
      </c>
      <c r="V491">
        <f t="shared" ref="V491:V554" si="138">V$1/D491-1</f>
        <v>-2.6841314150749529E-4</v>
      </c>
      <c r="W491">
        <f t="shared" ref="W491:W554" si="139">W$1/E491-1</f>
        <v>2.4691358024697685E-4</v>
      </c>
      <c r="X491">
        <f t="shared" ref="X491:X554" si="140">X$1/F491-1</f>
        <v>0</v>
      </c>
      <c r="Y491">
        <f t="shared" ref="Y491:Y554" si="141">Y$1/G491-1</f>
        <v>-5.1813471502593078E-4</v>
      </c>
      <c r="AA491">
        <f t="shared" ref="AA491:AA554" si="142">T491</f>
        <v>-2.323772886862252E-3</v>
      </c>
      <c r="AB491">
        <f>SUMPRODUCT($J$1:$N$1,U491:Y491)</f>
        <v>-1.8813832407022733E-4</v>
      </c>
      <c r="AC491">
        <f t="shared" ref="AC491:AC554" si="143">AA491-AB491</f>
        <v>-2.1356345627920248E-3</v>
      </c>
    </row>
    <row r="492" spans="1:29" x14ac:dyDescent="0.35">
      <c r="A492" s="1">
        <v>44173.714583333334</v>
      </c>
      <c r="B492">
        <v>1086.54</v>
      </c>
      <c r="C492">
        <v>0.74129999999999996</v>
      </c>
      <c r="D492">
        <v>6.5198999999999998</v>
      </c>
      <c r="E492">
        <v>14175</v>
      </c>
      <c r="F492">
        <v>28.001999999999999</v>
      </c>
      <c r="G492">
        <v>48.25</v>
      </c>
      <c r="I492">
        <f t="shared" si="134"/>
        <v>2.2091140945168508E-3</v>
      </c>
      <c r="J492">
        <f t="shared" si="132"/>
        <v>-1.7506059789927919E-3</v>
      </c>
      <c r="K492">
        <f t="shared" si="135"/>
        <v>1.4515125682557084E-3</v>
      </c>
      <c r="L492">
        <f t="shared" si="129"/>
        <v>3.5274612861124766E-5</v>
      </c>
      <c r="M492">
        <f t="shared" si="133"/>
        <v>6.0746828658198027E-4</v>
      </c>
      <c r="N492">
        <f t="shared" si="130"/>
        <v>9.3351312104550388E-4</v>
      </c>
      <c r="P492" s="2">
        <f t="shared" si="127"/>
        <v>2.2091140945168508E-3</v>
      </c>
      <c r="Q492" s="2">
        <f t="shared" si="128"/>
        <v>1.2273379030502518E-3</v>
      </c>
      <c r="R492" s="2">
        <f t="shared" si="131"/>
        <v>9.8177619146659905E-4</v>
      </c>
      <c r="T492">
        <f t="shared" si="136"/>
        <v>-2.2732711174922038E-3</v>
      </c>
      <c r="U492">
        <f t="shared" si="137"/>
        <v>2.0234722784318038E-4</v>
      </c>
      <c r="V492">
        <f t="shared" si="138"/>
        <v>-2.8374668323138952E-4</v>
      </c>
      <c r="W492">
        <f t="shared" si="139"/>
        <v>2.4691358024697685E-4</v>
      </c>
      <c r="X492">
        <f t="shared" si="140"/>
        <v>0</v>
      </c>
      <c r="Y492">
        <f t="shared" si="141"/>
        <v>-5.1813471502593078E-4</v>
      </c>
      <c r="AA492">
        <f t="shared" si="142"/>
        <v>-2.2732711174922038E-3</v>
      </c>
      <c r="AB492">
        <f>SUMPRODUCT($J$1:$N$1,U492:Y492)</f>
        <v>-2.0603313471611128E-4</v>
      </c>
      <c r="AC492">
        <f t="shared" si="143"/>
        <v>-2.0672379827760927E-3</v>
      </c>
    </row>
    <row r="493" spans="1:29" x14ac:dyDescent="0.35">
      <c r="A493" s="1">
        <v>44173.715277777781</v>
      </c>
      <c r="B493">
        <v>1086.575</v>
      </c>
      <c r="C493">
        <v>0.74129999999999996</v>
      </c>
      <c r="D493">
        <v>6.5198499999999999</v>
      </c>
      <c r="E493">
        <v>14175</v>
      </c>
      <c r="F493">
        <v>28.001999999999999</v>
      </c>
      <c r="G493">
        <v>48.25</v>
      </c>
      <c r="I493">
        <f t="shared" si="134"/>
        <v>2.2413975990296375E-3</v>
      </c>
      <c r="J493">
        <f t="shared" si="132"/>
        <v>-1.7506059789927919E-3</v>
      </c>
      <c r="K493">
        <f t="shared" si="135"/>
        <v>1.443832607577189E-3</v>
      </c>
      <c r="L493">
        <f t="shared" si="129"/>
        <v>3.5274612861124766E-5</v>
      </c>
      <c r="M493">
        <f t="shared" si="133"/>
        <v>6.0746828658198027E-4</v>
      </c>
      <c r="N493">
        <f t="shared" si="130"/>
        <v>9.3351312104550388E-4</v>
      </c>
      <c r="P493" s="2">
        <f t="shared" si="127"/>
        <v>2.2413975990296375E-3</v>
      </c>
      <c r="Q493" s="2">
        <f t="shared" si="128"/>
        <v>1.2240357410645563E-3</v>
      </c>
      <c r="R493" s="2">
        <f t="shared" si="131"/>
        <v>1.0173618579650812E-3</v>
      </c>
      <c r="T493">
        <f t="shared" si="136"/>
        <v>-2.3054091986288716E-3</v>
      </c>
      <c r="U493">
        <f t="shared" si="137"/>
        <v>2.0234722784318038E-4</v>
      </c>
      <c r="V493">
        <f t="shared" si="138"/>
        <v>-2.7607997116496641E-4</v>
      </c>
      <c r="W493">
        <f t="shared" si="139"/>
        <v>2.4691358024697685E-4</v>
      </c>
      <c r="X493">
        <f t="shared" si="140"/>
        <v>0</v>
      </c>
      <c r="Y493">
        <f t="shared" si="141"/>
        <v>-5.1813471502593078E-4</v>
      </c>
      <c r="AA493">
        <f t="shared" si="142"/>
        <v>-2.3054091986288716E-3</v>
      </c>
      <c r="AB493">
        <f>SUMPRODUCT($J$1:$N$1,U493:Y493)</f>
        <v>-2.0273666925218974E-4</v>
      </c>
      <c r="AC493">
        <f t="shared" si="143"/>
        <v>-2.1026725293766817E-3</v>
      </c>
    </row>
    <row r="494" spans="1:29" x14ac:dyDescent="0.35">
      <c r="A494" s="1">
        <v>44173.71597222222</v>
      </c>
      <c r="B494">
        <v>1086.57</v>
      </c>
      <c r="C494">
        <v>0.74129999999999996</v>
      </c>
      <c r="D494">
        <v>6.5199499999999997</v>
      </c>
      <c r="E494">
        <v>14175</v>
      </c>
      <c r="F494">
        <v>28.001999999999999</v>
      </c>
      <c r="G494">
        <v>48.25</v>
      </c>
      <c r="I494">
        <f t="shared" si="134"/>
        <v>2.2367856698135569E-3</v>
      </c>
      <c r="J494">
        <f t="shared" si="132"/>
        <v>-1.7506059789927919E-3</v>
      </c>
      <c r="K494">
        <f t="shared" si="135"/>
        <v>1.4591925289342278E-3</v>
      </c>
      <c r="L494">
        <f t="shared" si="129"/>
        <v>3.5274612861124766E-5</v>
      </c>
      <c r="M494">
        <f t="shared" si="133"/>
        <v>6.0746828658198027E-4</v>
      </c>
      <c r="N494">
        <f t="shared" si="130"/>
        <v>9.3351312104550388E-4</v>
      </c>
      <c r="P494" s="2">
        <f t="shared" si="127"/>
        <v>2.2367856698135569E-3</v>
      </c>
      <c r="Q494" s="2">
        <f t="shared" si="128"/>
        <v>1.2306400650359472E-3</v>
      </c>
      <c r="R494" s="2">
        <f t="shared" si="131"/>
        <v>1.0061456047776097E-3</v>
      </c>
      <c r="T494">
        <f t="shared" si="136"/>
        <v>-2.300818170941632E-3</v>
      </c>
      <c r="U494">
        <f t="shared" si="137"/>
        <v>2.0234722784318038E-4</v>
      </c>
      <c r="V494">
        <f t="shared" si="138"/>
        <v>-2.9141327770920711E-4</v>
      </c>
      <c r="W494">
        <f t="shared" si="139"/>
        <v>2.4691358024697685E-4</v>
      </c>
      <c r="X494">
        <f t="shared" si="140"/>
        <v>0</v>
      </c>
      <c r="Y494">
        <f t="shared" si="141"/>
        <v>-5.1813471502593078E-4</v>
      </c>
      <c r="AA494">
        <f t="shared" si="142"/>
        <v>-2.300818170941632E-3</v>
      </c>
      <c r="AB494">
        <f>SUMPRODUCT($J$1:$N$1,U494:Y494)</f>
        <v>-2.0932954962031783E-4</v>
      </c>
      <c r="AC494">
        <f t="shared" si="143"/>
        <v>-2.0914886213213141E-3</v>
      </c>
    </row>
    <row r="495" spans="1:29" x14ac:dyDescent="0.35">
      <c r="A495" s="1">
        <v>44173.716666666667</v>
      </c>
      <c r="B495">
        <v>1086.6400000000001</v>
      </c>
      <c r="C495">
        <v>0.74134999999999995</v>
      </c>
      <c r="D495">
        <v>6.5198499999999999</v>
      </c>
      <c r="E495">
        <v>14175</v>
      </c>
      <c r="F495">
        <v>28.0015</v>
      </c>
      <c r="G495">
        <v>48.25</v>
      </c>
      <c r="I495">
        <f t="shared" si="134"/>
        <v>2.3013526788391303E-3</v>
      </c>
      <c r="J495">
        <f t="shared" si="132"/>
        <v>-1.6832749798008084E-3</v>
      </c>
      <c r="K495">
        <f t="shared" si="135"/>
        <v>1.443832607577189E-3</v>
      </c>
      <c r="L495">
        <f t="shared" si="129"/>
        <v>3.5274612861124766E-5</v>
      </c>
      <c r="M495">
        <f t="shared" si="133"/>
        <v>5.8960157227083698E-4</v>
      </c>
      <c r="N495">
        <f t="shared" si="130"/>
        <v>9.3351312104550388E-4</v>
      </c>
      <c r="P495" s="2">
        <f t="shared" si="127"/>
        <v>2.3013526788391303E-3</v>
      </c>
      <c r="Q495" s="2">
        <f t="shared" si="128"/>
        <v>1.2077325902036943E-3</v>
      </c>
      <c r="R495" s="2">
        <f t="shared" si="131"/>
        <v>1.093620088635436E-3</v>
      </c>
      <c r="T495">
        <f t="shared" si="136"/>
        <v>-2.365088713833674E-3</v>
      </c>
      <c r="U495">
        <f t="shared" si="137"/>
        <v>1.3488905375336202E-4</v>
      </c>
      <c r="V495">
        <f t="shared" si="138"/>
        <v>-2.7607997116496641E-4</v>
      </c>
      <c r="W495">
        <f t="shared" si="139"/>
        <v>2.4691358024697685E-4</v>
      </c>
      <c r="X495">
        <f t="shared" si="140"/>
        <v>1.7856186275588826E-5</v>
      </c>
      <c r="Y495">
        <f t="shared" si="141"/>
        <v>-5.1813471502593078E-4</v>
      </c>
      <c r="AA495">
        <f t="shared" si="142"/>
        <v>-2.365088713833674E-3</v>
      </c>
      <c r="AB495">
        <f>SUMPRODUCT($J$1:$N$1,U495:Y495)</f>
        <v>-1.8641517132721063E-4</v>
      </c>
      <c r="AC495">
        <f t="shared" si="143"/>
        <v>-2.1786735425064633E-3</v>
      </c>
    </row>
    <row r="496" spans="1:29" x14ac:dyDescent="0.35">
      <c r="A496" s="1">
        <v>44173.717361111114</v>
      </c>
      <c r="B496">
        <v>1086.645</v>
      </c>
      <c r="C496">
        <v>0.74124999999999996</v>
      </c>
      <c r="D496">
        <v>6.5198999999999998</v>
      </c>
      <c r="E496">
        <v>14175</v>
      </c>
      <c r="F496">
        <v>28.0015</v>
      </c>
      <c r="G496">
        <v>48.25</v>
      </c>
      <c r="I496">
        <f t="shared" si="134"/>
        <v>2.305964608055211E-3</v>
      </c>
      <c r="J496">
        <f t="shared" si="132"/>
        <v>-1.8179369781848864E-3</v>
      </c>
      <c r="K496">
        <f t="shared" si="135"/>
        <v>1.4515125682557084E-3</v>
      </c>
      <c r="L496">
        <f t="shared" si="129"/>
        <v>3.5274612861124766E-5</v>
      </c>
      <c r="M496">
        <f t="shared" si="133"/>
        <v>5.8960157227083698E-4</v>
      </c>
      <c r="N496">
        <f t="shared" si="130"/>
        <v>9.3351312104550388E-4</v>
      </c>
      <c r="P496" s="2">
        <f t="shared" si="127"/>
        <v>2.305964608055211E-3</v>
      </c>
      <c r="Q496" s="2">
        <f t="shared" si="128"/>
        <v>1.2335957971665009E-3</v>
      </c>
      <c r="R496" s="2">
        <f t="shared" si="131"/>
        <v>1.0723688108887101E-3</v>
      </c>
      <c r="T496">
        <f t="shared" si="136"/>
        <v>-2.3696791500444903E-3</v>
      </c>
      <c r="U496">
        <f t="shared" si="137"/>
        <v>2.6981450252971939E-4</v>
      </c>
      <c r="V496">
        <f t="shared" si="138"/>
        <v>-2.8374668323138952E-4</v>
      </c>
      <c r="W496">
        <f t="shared" si="139"/>
        <v>2.4691358024697685E-4</v>
      </c>
      <c r="X496">
        <f t="shared" si="140"/>
        <v>1.7856186275588826E-5</v>
      </c>
      <c r="Y496">
        <f t="shared" si="141"/>
        <v>-5.1813471502593078E-4</v>
      </c>
      <c r="AA496">
        <f t="shared" si="142"/>
        <v>-2.3696791500444903E-3</v>
      </c>
      <c r="AB496">
        <f>SUMPRODUCT($J$1:$N$1,U496:Y496)</f>
        <v>-2.1231681980436916E-4</v>
      </c>
      <c r="AC496">
        <f t="shared" si="143"/>
        <v>-2.1573623302401212E-3</v>
      </c>
    </row>
    <row r="497" spans="1:29" x14ac:dyDescent="0.35">
      <c r="A497" s="1">
        <v>44173.718055555553</v>
      </c>
      <c r="B497">
        <v>1086.645</v>
      </c>
      <c r="C497">
        <v>0.74124999999999996</v>
      </c>
      <c r="D497">
        <v>6.5198999999999998</v>
      </c>
      <c r="E497">
        <v>14175</v>
      </c>
      <c r="F497">
        <v>28.0015</v>
      </c>
      <c r="G497">
        <v>48.25</v>
      </c>
      <c r="I497">
        <f t="shared" si="134"/>
        <v>2.305964608055211E-3</v>
      </c>
      <c r="J497">
        <f t="shared" si="132"/>
        <v>-1.8179369781848864E-3</v>
      </c>
      <c r="K497">
        <f t="shared" si="135"/>
        <v>1.4515125682557084E-3</v>
      </c>
      <c r="L497">
        <f t="shared" si="129"/>
        <v>3.5274612861124766E-5</v>
      </c>
      <c r="M497">
        <f t="shared" si="133"/>
        <v>5.8960157227083698E-4</v>
      </c>
      <c r="N497">
        <f t="shared" si="130"/>
        <v>9.3351312104550388E-4</v>
      </c>
      <c r="P497" s="2">
        <f t="shared" si="127"/>
        <v>2.305964608055211E-3</v>
      </c>
      <c r="Q497" s="2">
        <f t="shared" si="128"/>
        <v>1.2335957971665009E-3</v>
      </c>
      <c r="R497" s="2">
        <f t="shared" si="131"/>
        <v>1.0723688108887101E-3</v>
      </c>
      <c r="T497">
        <f t="shared" si="136"/>
        <v>-2.3696791500444903E-3</v>
      </c>
      <c r="U497">
        <f t="shared" si="137"/>
        <v>2.6981450252971939E-4</v>
      </c>
      <c r="V497">
        <f t="shared" si="138"/>
        <v>-2.8374668323138952E-4</v>
      </c>
      <c r="W497">
        <f t="shared" si="139"/>
        <v>2.4691358024697685E-4</v>
      </c>
      <c r="X497">
        <f t="shared" si="140"/>
        <v>1.7856186275588826E-5</v>
      </c>
      <c r="Y497">
        <f t="shared" si="141"/>
        <v>-5.1813471502593078E-4</v>
      </c>
      <c r="AA497">
        <f t="shared" si="142"/>
        <v>-2.3696791500444903E-3</v>
      </c>
      <c r="AB497">
        <f>SUMPRODUCT($J$1:$N$1,U497:Y497)</f>
        <v>-2.1231681980436916E-4</v>
      </c>
      <c r="AC497">
        <f t="shared" si="143"/>
        <v>-2.1573623302401212E-3</v>
      </c>
    </row>
    <row r="498" spans="1:29" x14ac:dyDescent="0.35">
      <c r="A498" s="1">
        <v>44173.71875</v>
      </c>
      <c r="B498">
        <v>1086.6500000000001</v>
      </c>
      <c r="C498">
        <v>0.74124999999999996</v>
      </c>
      <c r="D498">
        <v>6.5200500000000003</v>
      </c>
      <c r="E498">
        <v>14175</v>
      </c>
      <c r="F498">
        <v>28.0015</v>
      </c>
      <c r="G498">
        <v>48.255000000000003</v>
      </c>
      <c r="I498">
        <f t="shared" si="134"/>
        <v>2.3105765372715137E-3</v>
      </c>
      <c r="J498">
        <f t="shared" si="132"/>
        <v>-1.8179369781848864E-3</v>
      </c>
      <c r="K498">
        <f t="shared" si="135"/>
        <v>1.4745524502914886E-3</v>
      </c>
      <c r="L498">
        <f t="shared" si="129"/>
        <v>3.5274612861124766E-5</v>
      </c>
      <c r="M498">
        <f t="shared" si="133"/>
        <v>5.8960157227083698E-4</v>
      </c>
      <c r="N498">
        <f t="shared" si="130"/>
        <v>1.037236801161745E-3</v>
      </c>
      <c r="P498" s="2">
        <f t="shared" si="127"/>
        <v>2.3105765372715137E-3</v>
      </c>
      <c r="Q498" s="2">
        <f t="shared" si="128"/>
        <v>1.258566445554976E-3</v>
      </c>
      <c r="R498" s="2">
        <f t="shared" si="131"/>
        <v>1.0520100917165377E-3</v>
      </c>
      <c r="T498">
        <f t="shared" si="136"/>
        <v>-2.3742695440115424E-3</v>
      </c>
      <c r="U498">
        <f t="shared" si="137"/>
        <v>2.6981450252971939E-4</v>
      </c>
      <c r="V498">
        <f t="shared" si="138"/>
        <v>-3.0674611391023898E-4</v>
      </c>
      <c r="W498">
        <f t="shared" si="139"/>
        <v>2.4691358024697685E-4</v>
      </c>
      <c r="X498">
        <f t="shared" si="140"/>
        <v>1.7856186275588826E-5</v>
      </c>
      <c r="Y498">
        <f t="shared" si="141"/>
        <v>-6.2169723344729366E-4</v>
      </c>
      <c r="AA498">
        <f t="shared" si="142"/>
        <v>-2.3742695440115424E-3</v>
      </c>
      <c r="AB498">
        <f>SUMPRODUCT($J$1:$N$1,U498:Y498)</f>
        <v>-2.3724666918244086E-4</v>
      </c>
      <c r="AC498">
        <f t="shared" si="143"/>
        <v>-2.1370228748291017E-3</v>
      </c>
    </row>
    <row r="499" spans="1:29" x14ac:dyDescent="0.35">
      <c r="A499" s="1">
        <v>44173.719444444447</v>
      </c>
      <c r="B499">
        <v>1086.6500000000001</v>
      </c>
      <c r="C499">
        <v>0.74124999999999996</v>
      </c>
      <c r="D499">
        <v>6.5198</v>
      </c>
      <c r="E499">
        <v>14175</v>
      </c>
      <c r="F499">
        <v>28.0015</v>
      </c>
      <c r="G499">
        <v>48.255000000000003</v>
      </c>
      <c r="I499">
        <f t="shared" si="134"/>
        <v>2.3105765372715137E-3</v>
      </c>
      <c r="J499">
        <f t="shared" si="132"/>
        <v>-1.8179369781848864E-3</v>
      </c>
      <c r="K499">
        <f t="shared" si="135"/>
        <v>1.4361526468984476E-3</v>
      </c>
      <c r="L499">
        <f t="shared" si="129"/>
        <v>3.5274612861124766E-5</v>
      </c>
      <c r="M499">
        <f t="shared" si="133"/>
        <v>5.8960157227083698E-4</v>
      </c>
      <c r="N499">
        <f t="shared" si="130"/>
        <v>1.037236801161745E-3</v>
      </c>
      <c r="P499" s="2">
        <f t="shared" si="127"/>
        <v>2.3105765372715137E-3</v>
      </c>
      <c r="Q499" s="2">
        <f t="shared" si="128"/>
        <v>1.242055635626308E-3</v>
      </c>
      <c r="R499" s="2">
        <f t="shared" si="131"/>
        <v>1.0685209016452056E-3</v>
      </c>
      <c r="T499">
        <f t="shared" si="136"/>
        <v>-2.3742695440115424E-3</v>
      </c>
      <c r="U499">
        <f t="shared" si="137"/>
        <v>2.6981450252971939E-4</v>
      </c>
      <c r="V499">
        <f t="shared" si="138"/>
        <v>-2.6841314150749529E-4</v>
      </c>
      <c r="W499">
        <f t="shared" si="139"/>
        <v>2.4691358024697685E-4</v>
      </c>
      <c r="X499">
        <f t="shared" si="140"/>
        <v>1.7856186275588826E-5</v>
      </c>
      <c r="Y499">
        <f t="shared" si="141"/>
        <v>-6.2169723344729366E-4</v>
      </c>
      <c r="AA499">
        <f t="shared" si="142"/>
        <v>-2.3742695440115424E-3</v>
      </c>
      <c r="AB499">
        <f>SUMPRODUCT($J$1:$N$1,U499:Y499)</f>
        <v>-2.2076459465553651E-4</v>
      </c>
      <c r="AC499">
        <f t="shared" si="143"/>
        <v>-2.1535049493560058E-3</v>
      </c>
    </row>
    <row r="500" spans="1:29" x14ac:dyDescent="0.35">
      <c r="A500" s="1">
        <v>44173.720138888886</v>
      </c>
      <c r="B500">
        <v>1086.8599999999999</v>
      </c>
      <c r="C500">
        <v>0.74124999999999996</v>
      </c>
      <c r="D500">
        <v>6.5197000000000003</v>
      </c>
      <c r="E500">
        <v>14175</v>
      </c>
      <c r="F500">
        <v>28.0015</v>
      </c>
      <c r="G500">
        <v>48.255000000000003</v>
      </c>
      <c r="I500">
        <f t="shared" si="134"/>
        <v>2.5042775643477899E-3</v>
      </c>
      <c r="J500">
        <f t="shared" si="132"/>
        <v>-1.8179369781848864E-3</v>
      </c>
      <c r="K500">
        <f t="shared" si="135"/>
        <v>1.4207927255414088E-3</v>
      </c>
      <c r="L500">
        <f t="shared" si="129"/>
        <v>3.5274612861124766E-5</v>
      </c>
      <c r="M500">
        <f t="shared" si="133"/>
        <v>5.8960157227083698E-4</v>
      </c>
      <c r="N500">
        <f t="shared" si="130"/>
        <v>1.037236801161745E-3</v>
      </c>
      <c r="P500" s="2">
        <f t="shared" si="127"/>
        <v>2.5042775643477899E-3</v>
      </c>
      <c r="Q500" s="2">
        <f t="shared" si="128"/>
        <v>1.2354513116549172E-3</v>
      </c>
      <c r="R500" s="2">
        <f t="shared" si="131"/>
        <v>1.2688262526928727E-3</v>
      </c>
      <c r="T500">
        <f t="shared" si="136"/>
        <v>-2.5670279520820793E-3</v>
      </c>
      <c r="U500">
        <f t="shared" si="137"/>
        <v>2.6981450252971939E-4</v>
      </c>
      <c r="V500">
        <f t="shared" si="138"/>
        <v>-2.530791294078627E-4</v>
      </c>
      <c r="W500">
        <f t="shared" si="139"/>
        <v>2.4691358024697685E-4</v>
      </c>
      <c r="X500">
        <f t="shared" si="140"/>
        <v>1.7856186275588826E-5</v>
      </c>
      <c r="Y500">
        <f t="shared" si="141"/>
        <v>-6.2169723344729366E-4</v>
      </c>
      <c r="AA500">
        <f t="shared" si="142"/>
        <v>-2.5670279520820793E-3</v>
      </c>
      <c r="AB500">
        <f>SUMPRODUCT($J$1:$N$1,U500:Y500)</f>
        <v>-2.1417141091890286E-4</v>
      </c>
      <c r="AC500">
        <f t="shared" si="143"/>
        <v>-2.3528565411631763E-3</v>
      </c>
    </row>
    <row r="501" spans="1:29" x14ac:dyDescent="0.35">
      <c r="A501" s="1">
        <v>44173.720833333333</v>
      </c>
      <c r="B501">
        <v>1086.7850000000001</v>
      </c>
      <c r="C501">
        <v>0.74129999999999996</v>
      </c>
      <c r="D501">
        <v>6.5194999999999999</v>
      </c>
      <c r="E501">
        <v>14175</v>
      </c>
      <c r="F501">
        <v>28.0015</v>
      </c>
      <c r="G501">
        <v>48.255000000000003</v>
      </c>
      <c r="I501">
        <f t="shared" si="134"/>
        <v>2.4350986261063579E-3</v>
      </c>
      <c r="J501">
        <f t="shared" si="132"/>
        <v>-1.7506059789927919E-3</v>
      </c>
      <c r="K501">
        <f t="shared" si="135"/>
        <v>1.3900728828268871E-3</v>
      </c>
      <c r="L501">
        <f t="shared" si="129"/>
        <v>3.5274612861124766E-5</v>
      </c>
      <c r="M501">
        <f t="shared" si="133"/>
        <v>5.8960157227083698E-4</v>
      </c>
      <c r="N501">
        <f t="shared" si="130"/>
        <v>1.037236801161745E-3</v>
      </c>
      <c r="P501" s="2">
        <f t="shared" si="127"/>
        <v>2.4350986261063579E-3</v>
      </c>
      <c r="Q501" s="2">
        <f t="shared" si="128"/>
        <v>1.2109621412233799E-3</v>
      </c>
      <c r="R501" s="2">
        <f t="shared" si="131"/>
        <v>1.224136484882978E-3</v>
      </c>
      <c r="T501">
        <f t="shared" si="136"/>
        <v>-2.4981942150472669E-3</v>
      </c>
      <c r="U501">
        <f t="shared" si="137"/>
        <v>2.0234722784318038E-4</v>
      </c>
      <c r="V501">
        <f t="shared" si="138"/>
        <v>-2.224096939950071E-4</v>
      </c>
      <c r="W501">
        <f t="shared" si="139"/>
        <v>2.4691358024697685E-4</v>
      </c>
      <c r="X501">
        <f t="shared" si="140"/>
        <v>1.7856186275588826E-5</v>
      </c>
      <c r="Y501">
        <f t="shared" si="141"/>
        <v>-6.2169723344729366E-4</v>
      </c>
      <c r="AA501">
        <f t="shared" si="142"/>
        <v>-2.4981942150472669E-3</v>
      </c>
      <c r="AB501">
        <f>SUMPRODUCT($J$1:$N$1,U501:Y501)</f>
        <v>-1.896810828084592E-4</v>
      </c>
      <c r="AC501">
        <f t="shared" si="143"/>
        <v>-2.3085131322388079E-3</v>
      </c>
    </row>
    <row r="502" spans="1:29" x14ac:dyDescent="0.35">
      <c r="A502" s="1">
        <v>44173.72152777778</v>
      </c>
      <c r="B502">
        <v>1086.8</v>
      </c>
      <c r="C502">
        <v>0.74129999999999996</v>
      </c>
      <c r="D502">
        <v>6.5197000000000003</v>
      </c>
      <c r="E502">
        <v>14175</v>
      </c>
      <c r="F502">
        <v>28.0015</v>
      </c>
      <c r="G502">
        <v>48.255000000000003</v>
      </c>
      <c r="I502">
        <f t="shared" si="134"/>
        <v>2.4489344137545999E-3</v>
      </c>
      <c r="J502">
        <f t="shared" si="132"/>
        <v>-1.7506059789927919E-3</v>
      </c>
      <c r="K502">
        <f t="shared" si="135"/>
        <v>1.4207927255414088E-3</v>
      </c>
      <c r="L502">
        <f t="shared" si="129"/>
        <v>3.5274612861124766E-5</v>
      </c>
      <c r="M502">
        <f t="shared" si="133"/>
        <v>5.8960157227083698E-4</v>
      </c>
      <c r="N502">
        <f t="shared" si="130"/>
        <v>1.037236801161745E-3</v>
      </c>
      <c r="P502" s="2">
        <f t="shared" si="127"/>
        <v>2.4489344137545999E-3</v>
      </c>
      <c r="Q502" s="2">
        <f t="shared" si="128"/>
        <v>1.2241707891663524E-3</v>
      </c>
      <c r="R502" s="2">
        <f t="shared" si="131"/>
        <v>1.2247636245882475E-3</v>
      </c>
      <c r="T502">
        <f t="shared" si="136"/>
        <v>-2.5119617224880209E-3</v>
      </c>
      <c r="U502">
        <f t="shared" si="137"/>
        <v>2.0234722784318038E-4</v>
      </c>
      <c r="V502">
        <f t="shared" si="138"/>
        <v>-2.530791294078627E-4</v>
      </c>
      <c r="W502">
        <f t="shared" si="139"/>
        <v>2.4691358024697685E-4</v>
      </c>
      <c r="X502">
        <f t="shared" si="140"/>
        <v>1.7856186275588826E-5</v>
      </c>
      <c r="Y502">
        <f t="shared" si="141"/>
        <v>-6.2169723344729366E-4</v>
      </c>
      <c r="AA502">
        <f t="shared" si="142"/>
        <v>-2.5119617224880209E-3</v>
      </c>
      <c r="AB502">
        <f>SUMPRODUCT($J$1:$N$1,U502:Y502)</f>
        <v>-2.0286805706294157E-4</v>
      </c>
      <c r="AC502">
        <f t="shared" si="143"/>
        <v>-2.3090936654250791E-3</v>
      </c>
    </row>
    <row r="503" spans="1:29" x14ac:dyDescent="0.35">
      <c r="A503" s="1">
        <v>44173.722222222219</v>
      </c>
      <c r="B503">
        <v>1086.83</v>
      </c>
      <c r="C503">
        <v>0.74129999999999996</v>
      </c>
      <c r="D503">
        <v>6.5195499999999997</v>
      </c>
      <c r="E503">
        <v>14174</v>
      </c>
      <c r="F503">
        <v>28.0015</v>
      </c>
      <c r="G503">
        <v>48.26</v>
      </c>
      <c r="I503">
        <f t="shared" si="134"/>
        <v>2.4766059890513059E-3</v>
      </c>
      <c r="J503">
        <f t="shared" si="132"/>
        <v>-1.7506059789927919E-3</v>
      </c>
      <c r="K503">
        <f t="shared" si="135"/>
        <v>1.3977528435054065E-3</v>
      </c>
      <c r="L503">
        <f t="shared" si="129"/>
        <v>-3.5274612861124766E-5</v>
      </c>
      <c r="M503">
        <f t="shared" si="133"/>
        <v>5.8960157227083698E-4</v>
      </c>
      <c r="N503">
        <f t="shared" si="130"/>
        <v>1.1409604812777641E-3</v>
      </c>
      <c r="P503" s="2">
        <f t="shared" si="127"/>
        <v>2.4766059890513059E-3</v>
      </c>
      <c r="Q503" s="2">
        <f t="shared" si="128"/>
        <v>1.2221507126331755E-3</v>
      </c>
      <c r="R503" s="2">
        <f t="shared" si="131"/>
        <v>1.2544552764181304E-3</v>
      </c>
      <c r="T503">
        <f t="shared" si="136"/>
        <v>-2.5394955972875E-3</v>
      </c>
      <c r="U503">
        <f t="shared" si="137"/>
        <v>2.0234722784318038E-4</v>
      </c>
      <c r="V503">
        <f t="shared" si="138"/>
        <v>-2.300772292566089E-4</v>
      </c>
      <c r="W503">
        <f t="shared" si="139"/>
        <v>3.1748271483000856E-4</v>
      </c>
      <c r="X503">
        <f t="shared" si="140"/>
        <v>1.7856186275588826E-5</v>
      </c>
      <c r="Y503">
        <f t="shared" si="141"/>
        <v>-7.2523829258175354E-4</v>
      </c>
      <c r="AA503">
        <f t="shared" si="142"/>
        <v>-2.5394955972875E-3</v>
      </c>
      <c r="AB503">
        <f>SUMPRODUCT($J$1:$N$1,U503:Y503)</f>
        <v>-2.0083576339734741E-4</v>
      </c>
      <c r="AC503">
        <f t="shared" si="143"/>
        <v>-2.3386598338901526E-3</v>
      </c>
    </row>
    <row r="504" spans="1:29" x14ac:dyDescent="0.35">
      <c r="A504" s="1">
        <v>44173.722916666666</v>
      </c>
      <c r="B504">
        <v>1086.875</v>
      </c>
      <c r="C504">
        <v>0.74134999999999995</v>
      </c>
      <c r="D504">
        <v>6.5191499999999998</v>
      </c>
      <c r="E504">
        <v>14175</v>
      </c>
      <c r="F504">
        <v>27.9985</v>
      </c>
      <c r="G504">
        <v>48.25</v>
      </c>
      <c r="I504">
        <f t="shared" si="134"/>
        <v>2.518113351996254E-3</v>
      </c>
      <c r="J504">
        <f t="shared" si="132"/>
        <v>-1.6832749798008084E-3</v>
      </c>
      <c r="K504">
        <f t="shared" si="135"/>
        <v>1.3363131580765852E-3</v>
      </c>
      <c r="L504">
        <f t="shared" si="129"/>
        <v>3.5274612861124766E-5</v>
      </c>
      <c r="M504">
        <f t="shared" si="133"/>
        <v>4.8240128640353319E-4</v>
      </c>
      <c r="N504">
        <f t="shared" si="130"/>
        <v>9.3351312104550388E-4</v>
      </c>
      <c r="P504" s="2">
        <f t="shared" si="127"/>
        <v>2.518113351996254E-3</v>
      </c>
      <c r="Q504" s="2">
        <f t="shared" si="128"/>
        <v>1.1313665521693671E-3</v>
      </c>
      <c r="R504" s="2">
        <f t="shared" si="131"/>
        <v>1.3867467998268869E-3</v>
      </c>
      <c r="T504">
        <f t="shared" si="136"/>
        <v>-2.5807935595170139E-3</v>
      </c>
      <c r="U504">
        <f t="shared" si="137"/>
        <v>1.3488905375336202E-4</v>
      </c>
      <c r="V504">
        <f t="shared" si="138"/>
        <v>-1.6873365392733319E-4</v>
      </c>
      <c r="W504">
        <f t="shared" si="139"/>
        <v>2.4691358024697685E-4</v>
      </c>
      <c r="X504">
        <f t="shared" si="140"/>
        <v>1.250066967872776E-4</v>
      </c>
      <c r="Y504">
        <f t="shared" si="141"/>
        <v>-5.1813471502593078E-4</v>
      </c>
      <c r="AA504">
        <f t="shared" si="142"/>
        <v>-2.5807935595170139E-3</v>
      </c>
      <c r="AB504">
        <f>SUMPRODUCT($J$1:$N$1,U504:Y504)</f>
        <v>-1.1013756785573737E-4</v>
      </c>
      <c r="AC504">
        <f t="shared" si="143"/>
        <v>-2.4706559916612765E-3</v>
      </c>
    </row>
    <row r="505" spans="1:29" x14ac:dyDescent="0.35">
      <c r="A505" s="1">
        <v>44173.723611111112</v>
      </c>
      <c r="B505">
        <v>1086.915</v>
      </c>
      <c r="C505">
        <v>0.74139999999999995</v>
      </c>
      <c r="D505">
        <v>6.5191999999999997</v>
      </c>
      <c r="E505">
        <v>14178</v>
      </c>
      <c r="F505">
        <v>27.997499999999999</v>
      </c>
      <c r="G505">
        <v>48.25</v>
      </c>
      <c r="I505">
        <f t="shared" si="134"/>
        <v>2.5550087857251214E-3</v>
      </c>
      <c r="J505">
        <f t="shared" si="132"/>
        <v>-1.6159439806088249E-3</v>
      </c>
      <c r="K505">
        <f t="shared" si="135"/>
        <v>1.3439931187553267E-3</v>
      </c>
      <c r="L505">
        <f t="shared" si="129"/>
        <v>2.4692229002787336E-4</v>
      </c>
      <c r="M505">
        <f t="shared" si="133"/>
        <v>4.4666785778102458E-4</v>
      </c>
      <c r="N505">
        <f t="shared" si="130"/>
        <v>9.3351312104550388E-4</v>
      </c>
      <c r="P505" s="2">
        <f t="shared" si="127"/>
        <v>2.5550087857251214E-3</v>
      </c>
      <c r="Q505" s="2">
        <f t="shared" si="128"/>
        <v>1.1348761939434008E-3</v>
      </c>
      <c r="R505" s="2">
        <f t="shared" si="131"/>
        <v>1.4201325917817206E-3</v>
      </c>
      <c r="T505">
        <f t="shared" si="136"/>
        <v>-2.6174999884995831E-3</v>
      </c>
      <c r="U505">
        <f t="shared" si="137"/>
        <v>6.7439978419292501E-5</v>
      </c>
      <c r="V505">
        <f t="shared" si="138"/>
        <v>-1.7640201251689636E-4</v>
      </c>
      <c r="W505">
        <f t="shared" si="139"/>
        <v>3.5265904923198477E-5</v>
      </c>
      <c r="X505">
        <f t="shared" si="140"/>
        <v>1.6072863648530777E-4</v>
      </c>
      <c r="Y505">
        <f t="shared" si="141"/>
        <v>-5.1813471502593078E-4</v>
      </c>
      <c r="AA505">
        <f t="shared" si="142"/>
        <v>-2.6174999884995831E-3</v>
      </c>
      <c r="AB505">
        <f>SUMPRODUCT($J$1:$N$1,U505:Y505)</f>
        <v>-1.1362566832581863E-4</v>
      </c>
      <c r="AC505">
        <f t="shared" si="143"/>
        <v>-2.5038743201737644E-3</v>
      </c>
    </row>
    <row r="506" spans="1:29" x14ac:dyDescent="0.35">
      <c r="A506" s="1">
        <v>44173.724305555559</v>
      </c>
      <c r="B506">
        <v>1086.895</v>
      </c>
      <c r="C506">
        <v>0.74134999999999995</v>
      </c>
      <c r="D506">
        <v>6.5194000000000001</v>
      </c>
      <c r="E506">
        <v>14178</v>
      </c>
      <c r="F506">
        <v>28.0015</v>
      </c>
      <c r="G506">
        <v>48.25</v>
      </c>
      <c r="I506">
        <f t="shared" si="134"/>
        <v>2.5365610688607987E-3</v>
      </c>
      <c r="J506">
        <f t="shared" si="132"/>
        <v>-1.6832749798008084E-3</v>
      </c>
      <c r="K506">
        <f t="shared" si="135"/>
        <v>1.3747129614696263E-3</v>
      </c>
      <c r="L506">
        <f t="shared" si="129"/>
        <v>2.4692229002787336E-4</v>
      </c>
      <c r="M506">
        <f t="shared" si="133"/>
        <v>5.8960157227083698E-4</v>
      </c>
      <c r="N506">
        <f t="shared" si="130"/>
        <v>9.3351312104550388E-4</v>
      </c>
      <c r="P506" s="2">
        <f t="shared" si="127"/>
        <v>2.5365610688607987E-3</v>
      </c>
      <c r="Q506" s="2">
        <f t="shared" si="128"/>
        <v>1.1995463913535365E-3</v>
      </c>
      <c r="R506" s="2">
        <f t="shared" si="131"/>
        <v>1.3370146775072622E-3</v>
      </c>
      <c r="T506">
        <f t="shared" si="136"/>
        <v>-2.5991471117265963E-3</v>
      </c>
      <c r="U506">
        <f t="shared" si="137"/>
        <v>1.3488905375336202E-4</v>
      </c>
      <c r="V506">
        <f t="shared" si="138"/>
        <v>-2.0707427063848538E-4</v>
      </c>
      <c r="W506">
        <f t="shared" si="139"/>
        <v>3.5265904923198477E-5</v>
      </c>
      <c r="X506">
        <f t="shared" si="140"/>
        <v>1.7856186275588826E-5</v>
      </c>
      <c r="Y506">
        <f t="shared" si="141"/>
        <v>-5.1813471502593078E-4</v>
      </c>
      <c r="AA506">
        <f t="shared" si="142"/>
        <v>-2.5991471117265963E-3</v>
      </c>
      <c r="AB506">
        <f>SUMPRODUCT($J$1:$N$1,U506:Y506)</f>
        <v>-1.7827796560891901E-4</v>
      </c>
      <c r="AC506">
        <f t="shared" si="143"/>
        <v>-2.4208691461176774E-3</v>
      </c>
    </row>
    <row r="507" spans="1:29" x14ac:dyDescent="0.35">
      <c r="A507" s="1">
        <v>44173.724999999999</v>
      </c>
      <c r="B507">
        <v>1086.73</v>
      </c>
      <c r="C507">
        <v>0.74139999999999995</v>
      </c>
      <c r="D507">
        <v>6.5190999999999999</v>
      </c>
      <c r="E507">
        <v>14178</v>
      </c>
      <c r="F507">
        <v>28.0015</v>
      </c>
      <c r="G507">
        <v>48.25</v>
      </c>
      <c r="I507">
        <f t="shared" si="134"/>
        <v>2.3843674047290264E-3</v>
      </c>
      <c r="J507">
        <f t="shared" si="132"/>
        <v>-1.6159439806088249E-3</v>
      </c>
      <c r="K507">
        <f t="shared" si="135"/>
        <v>1.3286331973980658E-3</v>
      </c>
      <c r="L507">
        <f t="shared" si="129"/>
        <v>2.4692229002787336E-4</v>
      </c>
      <c r="M507">
        <f t="shared" si="133"/>
        <v>5.8960157227083698E-4</v>
      </c>
      <c r="N507">
        <f t="shared" si="130"/>
        <v>9.3351312104550388E-4</v>
      </c>
      <c r="P507" s="2">
        <f t="shared" si="127"/>
        <v>2.3843674047290264E-3</v>
      </c>
      <c r="Q507" s="2">
        <f t="shared" si="128"/>
        <v>1.168452896950627E-3</v>
      </c>
      <c r="R507" s="2">
        <f t="shared" si="131"/>
        <v>1.2159145077783994E-3</v>
      </c>
      <c r="T507">
        <f t="shared" si="136"/>
        <v>-2.4477101027855497E-3</v>
      </c>
      <c r="U507">
        <f t="shared" si="137"/>
        <v>6.7439978419292501E-5</v>
      </c>
      <c r="V507">
        <f t="shared" si="138"/>
        <v>-1.6106517770864137E-4</v>
      </c>
      <c r="W507">
        <f t="shared" si="139"/>
        <v>3.5265904923198477E-5</v>
      </c>
      <c r="X507">
        <f t="shared" si="140"/>
        <v>1.7856186275588826E-5</v>
      </c>
      <c r="Y507">
        <f t="shared" si="141"/>
        <v>-5.1813471502593078E-4</v>
      </c>
      <c r="AA507">
        <f t="shared" si="142"/>
        <v>-2.4477101027855497E-3</v>
      </c>
      <c r="AB507">
        <f>SUMPRODUCT($J$1:$N$1,U507:Y507)</f>
        <v>-1.471950754838481E-4</v>
      </c>
      <c r="AC507">
        <f t="shared" si="143"/>
        <v>-2.3005150273017016E-3</v>
      </c>
    </row>
    <row r="508" spans="1:29" x14ac:dyDescent="0.35">
      <c r="A508" s="1">
        <v>44173.725694444445</v>
      </c>
      <c r="B508">
        <v>1086.68</v>
      </c>
      <c r="C508">
        <v>0.74134999999999995</v>
      </c>
      <c r="D508">
        <v>6.5190999999999999</v>
      </c>
      <c r="E508">
        <v>14178</v>
      </c>
      <c r="F508">
        <v>28.0015</v>
      </c>
      <c r="G508">
        <v>48.25</v>
      </c>
      <c r="I508">
        <f t="shared" si="134"/>
        <v>2.3382481125679977E-3</v>
      </c>
      <c r="J508">
        <f t="shared" si="132"/>
        <v>-1.6832749798008084E-3</v>
      </c>
      <c r="K508">
        <f t="shared" si="135"/>
        <v>1.3286331973980658E-3</v>
      </c>
      <c r="L508">
        <f t="shared" si="129"/>
        <v>2.4692229002787336E-4</v>
      </c>
      <c r="M508">
        <f t="shared" si="133"/>
        <v>5.8960157227083698E-4</v>
      </c>
      <c r="N508">
        <f t="shared" si="130"/>
        <v>9.3351312104550388E-4</v>
      </c>
      <c r="P508" s="2">
        <f t="shared" si="127"/>
        <v>2.3382481125679977E-3</v>
      </c>
      <c r="Q508" s="2">
        <f t="shared" si="128"/>
        <v>1.1797334194391731E-3</v>
      </c>
      <c r="R508" s="2">
        <f t="shared" si="131"/>
        <v>1.1585146931288245E-3</v>
      </c>
      <c r="T508">
        <f t="shared" si="136"/>
        <v>-2.4018110207237875E-3</v>
      </c>
      <c r="U508">
        <f t="shared" si="137"/>
        <v>1.3488905375336202E-4</v>
      </c>
      <c r="V508">
        <f t="shared" si="138"/>
        <v>-1.6106517770864137E-4</v>
      </c>
      <c r="W508">
        <f t="shared" si="139"/>
        <v>3.5265904923198477E-5</v>
      </c>
      <c r="X508">
        <f t="shared" si="140"/>
        <v>1.7856186275588826E-5</v>
      </c>
      <c r="Y508">
        <f t="shared" si="141"/>
        <v>-5.1813471502593078E-4</v>
      </c>
      <c r="AA508">
        <f t="shared" si="142"/>
        <v>-2.4018110207237875E-3</v>
      </c>
      <c r="AB508">
        <f>SUMPRODUCT($J$1:$N$1,U508:Y508)</f>
        <v>-1.5849538025087151E-4</v>
      </c>
      <c r="AC508">
        <f t="shared" si="143"/>
        <v>-2.2433156404729161E-3</v>
      </c>
    </row>
    <row r="509" spans="1:29" x14ac:dyDescent="0.35">
      <c r="A509" s="1">
        <v>44173.726388888892</v>
      </c>
      <c r="B509">
        <v>1086.6500000000001</v>
      </c>
      <c r="C509">
        <v>0.74129999999999996</v>
      </c>
      <c r="D509">
        <v>6.5191999999999997</v>
      </c>
      <c r="E509">
        <v>14178</v>
      </c>
      <c r="F509">
        <v>28.0015</v>
      </c>
      <c r="G509">
        <v>48.25</v>
      </c>
      <c r="I509">
        <f t="shared" si="134"/>
        <v>2.3105765372715137E-3</v>
      </c>
      <c r="J509">
        <f t="shared" si="132"/>
        <v>-1.7506059789927919E-3</v>
      </c>
      <c r="K509">
        <f t="shared" si="135"/>
        <v>1.3439931187553267E-3</v>
      </c>
      <c r="L509">
        <f t="shared" si="129"/>
        <v>2.4692229002787336E-4</v>
      </c>
      <c r="M509">
        <f t="shared" si="133"/>
        <v>5.8960157227083698E-4</v>
      </c>
      <c r="N509">
        <f t="shared" si="130"/>
        <v>9.3351312104550388E-4</v>
      </c>
      <c r="P509" s="2">
        <f t="shared" si="127"/>
        <v>2.3105765372715137E-3</v>
      </c>
      <c r="Q509" s="2">
        <f t="shared" si="128"/>
        <v>1.1976182658992058E-3</v>
      </c>
      <c r="R509" s="2">
        <f t="shared" si="131"/>
        <v>1.1129582713723079E-3</v>
      </c>
      <c r="T509">
        <f t="shared" si="136"/>
        <v>-2.3742695440115424E-3</v>
      </c>
      <c r="U509">
        <f t="shared" si="137"/>
        <v>2.0234722784318038E-4</v>
      </c>
      <c r="V509">
        <f t="shared" si="138"/>
        <v>-1.7640201251689636E-4</v>
      </c>
      <c r="W509">
        <f t="shared" si="139"/>
        <v>3.5265904923198477E-5</v>
      </c>
      <c r="X509">
        <f t="shared" si="140"/>
        <v>1.7856186275588826E-5</v>
      </c>
      <c r="Y509">
        <f t="shared" si="141"/>
        <v>-5.1813471502593078E-4</v>
      </c>
      <c r="AA509">
        <f t="shared" si="142"/>
        <v>-2.3742695440115424E-3</v>
      </c>
      <c r="AB509">
        <f>SUMPRODUCT($J$1:$N$1,U509:Y509)</f>
        <v>-1.7639160682822273E-4</v>
      </c>
      <c r="AC509">
        <f t="shared" si="143"/>
        <v>-2.1978779371833197E-3</v>
      </c>
    </row>
    <row r="510" spans="1:29" x14ac:dyDescent="0.35">
      <c r="A510" s="1">
        <v>44173.727083333331</v>
      </c>
      <c r="B510">
        <v>1086.6500000000001</v>
      </c>
      <c r="C510">
        <v>0.74129999999999996</v>
      </c>
      <c r="D510">
        <v>6.5191999999999997</v>
      </c>
      <c r="E510">
        <v>14178</v>
      </c>
      <c r="F510">
        <v>28.0015</v>
      </c>
      <c r="G510">
        <v>48.25</v>
      </c>
      <c r="I510">
        <f t="shared" si="134"/>
        <v>2.3105765372715137E-3</v>
      </c>
      <c r="J510">
        <f t="shared" si="132"/>
        <v>-1.7506059789927919E-3</v>
      </c>
      <c r="K510">
        <f t="shared" si="135"/>
        <v>1.3439931187553267E-3</v>
      </c>
      <c r="L510">
        <f t="shared" si="129"/>
        <v>2.4692229002787336E-4</v>
      </c>
      <c r="M510">
        <f t="shared" si="133"/>
        <v>5.8960157227083698E-4</v>
      </c>
      <c r="N510">
        <f t="shared" si="130"/>
        <v>9.3351312104550388E-4</v>
      </c>
      <c r="P510" s="2">
        <f t="shared" si="127"/>
        <v>2.3105765372715137E-3</v>
      </c>
      <c r="Q510" s="2">
        <f t="shared" si="128"/>
        <v>1.1976182658992058E-3</v>
      </c>
      <c r="R510" s="2">
        <f t="shared" si="131"/>
        <v>1.1129582713723079E-3</v>
      </c>
      <c r="T510">
        <f t="shared" si="136"/>
        <v>-2.3742695440115424E-3</v>
      </c>
      <c r="U510">
        <f t="shared" si="137"/>
        <v>2.0234722784318038E-4</v>
      </c>
      <c r="V510">
        <f t="shared" si="138"/>
        <v>-1.7640201251689636E-4</v>
      </c>
      <c r="W510">
        <f t="shared" si="139"/>
        <v>3.5265904923198477E-5</v>
      </c>
      <c r="X510">
        <f t="shared" si="140"/>
        <v>1.7856186275588826E-5</v>
      </c>
      <c r="Y510">
        <f t="shared" si="141"/>
        <v>-5.1813471502593078E-4</v>
      </c>
      <c r="AA510">
        <f t="shared" si="142"/>
        <v>-2.3742695440115424E-3</v>
      </c>
      <c r="AB510">
        <f>SUMPRODUCT($J$1:$N$1,U510:Y510)</f>
        <v>-1.7639160682822273E-4</v>
      </c>
      <c r="AC510">
        <f t="shared" si="143"/>
        <v>-2.1978779371833197E-3</v>
      </c>
    </row>
    <row r="511" spans="1:29" x14ac:dyDescent="0.35">
      <c r="A511" s="1">
        <v>44173.727777777778</v>
      </c>
      <c r="B511">
        <v>1086.6500000000001</v>
      </c>
      <c r="C511">
        <v>0.74129999999999996</v>
      </c>
      <c r="D511">
        <v>6.5192500000000004</v>
      </c>
      <c r="E511">
        <v>14178</v>
      </c>
      <c r="F511">
        <v>28.0015</v>
      </c>
      <c r="G511">
        <v>48.25</v>
      </c>
      <c r="I511">
        <f t="shared" si="134"/>
        <v>2.3105765372715137E-3</v>
      </c>
      <c r="J511">
        <f t="shared" si="132"/>
        <v>-1.7506059789927919E-3</v>
      </c>
      <c r="K511">
        <f t="shared" si="135"/>
        <v>1.3516730794340681E-3</v>
      </c>
      <c r="L511">
        <f t="shared" si="129"/>
        <v>2.4692229002787336E-4</v>
      </c>
      <c r="M511">
        <f t="shared" si="133"/>
        <v>5.8960157227083698E-4</v>
      </c>
      <c r="N511">
        <f t="shared" si="130"/>
        <v>9.3351312104550388E-4</v>
      </c>
      <c r="P511" s="2">
        <f t="shared" si="127"/>
        <v>2.3105765372715137E-3</v>
      </c>
      <c r="Q511" s="2">
        <f t="shared" si="128"/>
        <v>1.2009204278849966E-3</v>
      </c>
      <c r="R511" s="2">
        <f t="shared" si="131"/>
        <v>1.1096561093865171E-3</v>
      </c>
      <c r="T511">
        <f t="shared" si="136"/>
        <v>-2.3742695440115424E-3</v>
      </c>
      <c r="U511">
        <f t="shared" si="137"/>
        <v>2.0234722784318038E-4</v>
      </c>
      <c r="V511">
        <f t="shared" si="138"/>
        <v>-1.8407025348021744E-4</v>
      </c>
      <c r="W511">
        <f t="shared" si="139"/>
        <v>3.5265904923198477E-5</v>
      </c>
      <c r="X511">
        <f t="shared" si="140"/>
        <v>1.7856186275588826E-5</v>
      </c>
      <c r="Y511">
        <f t="shared" si="141"/>
        <v>-5.1813471502593078E-4</v>
      </c>
      <c r="AA511">
        <f t="shared" si="142"/>
        <v>-2.3742695440115424E-3</v>
      </c>
      <c r="AB511">
        <f>SUMPRODUCT($J$1:$N$1,U511:Y511)</f>
        <v>-1.7968872967379345E-4</v>
      </c>
      <c r="AC511">
        <f t="shared" si="143"/>
        <v>-2.1945808143377489E-3</v>
      </c>
    </row>
    <row r="512" spans="1:29" x14ac:dyDescent="0.35">
      <c r="A512" s="1">
        <v>44173.728472222225</v>
      </c>
      <c r="B512">
        <v>1086.6500000000001</v>
      </c>
      <c r="C512">
        <v>0.74119999999999997</v>
      </c>
      <c r="D512">
        <v>6.5189000000000004</v>
      </c>
      <c r="E512">
        <v>14178</v>
      </c>
      <c r="F512">
        <v>28.0015</v>
      </c>
      <c r="G512">
        <v>48.25</v>
      </c>
      <c r="I512">
        <f t="shared" si="134"/>
        <v>2.3105765372715137E-3</v>
      </c>
      <c r="J512">
        <f t="shared" si="132"/>
        <v>-1.8852679773768699E-3</v>
      </c>
      <c r="K512">
        <f t="shared" si="135"/>
        <v>1.2979133546837662E-3</v>
      </c>
      <c r="L512">
        <f t="shared" si="129"/>
        <v>2.4692229002787336E-4</v>
      </c>
      <c r="M512">
        <f t="shared" si="133"/>
        <v>5.8960157227083698E-4</v>
      </c>
      <c r="N512">
        <f t="shared" si="130"/>
        <v>9.3351312104550388E-4</v>
      </c>
      <c r="P512" s="2">
        <f t="shared" si="127"/>
        <v>2.3105765372715137E-3</v>
      </c>
      <c r="Q512" s="2">
        <f t="shared" si="128"/>
        <v>1.2003663389619536E-3</v>
      </c>
      <c r="R512" s="2">
        <f t="shared" si="131"/>
        <v>1.1102101983095601E-3</v>
      </c>
      <c r="T512">
        <f t="shared" si="136"/>
        <v>-2.3742695440115424E-3</v>
      </c>
      <c r="U512">
        <f t="shared" si="137"/>
        <v>3.3729087965461702E-4</v>
      </c>
      <c r="V512">
        <f t="shared" si="138"/>
        <v>-1.3039009648874167E-4</v>
      </c>
      <c r="W512">
        <f t="shared" si="139"/>
        <v>3.5265904923198477E-5</v>
      </c>
      <c r="X512">
        <f t="shared" si="140"/>
        <v>1.7856186275588826E-5</v>
      </c>
      <c r="Y512">
        <f t="shared" si="141"/>
        <v>-5.1813471502593078E-4</v>
      </c>
      <c r="AA512">
        <f t="shared" si="142"/>
        <v>-2.3742695440115424E-3</v>
      </c>
      <c r="AB512">
        <f>SUMPRODUCT($J$1:$N$1,U512:Y512)</f>
        <v>-1.7921604033833171E-4</v>
      </c>
      <c r="AC512">
        <f t="shared" si="143"/>
        <v>-2.1950535036732105E-3</v>
      </c>
    </row>
    <row r="513" spans="1:29" x14ac:dyDescent="0.35">
      <c r="A513" s="1">
        <v>44173.729166666664</v>
      </c>
      <c r="B513">
        <v>1086.6500000000001</v>
      </c>
      <c r="C513">
        <v>0.74109999999999998</v>
      </c>
      <c r="D513">
        <v>6.5196500000000004</v>
      </c>
      <c r="E513">
        <v>14179</v>
      </c>
      <c r="F513">
        <v>28.0015</v>
      </c>
      <c r="G513">
        <v>48.255000000000003</v>
      </c>
      <c r="I513">
        <f t="shared" si="134"/>
        <v>2.3105765372715137E-3</v>
      </c>
      <c r="J513">
        <f t="shared" si="132"/>
        <v>-2.0199299757609479E-3</v>
      </c>
      <c r="K513">
        <f t="shared" si="135"/>
        <v>1.4131127648626673E-3</v>
      </c>
      <c r="L513">
        <f t="shared" si="129"/>
        <v>3.1747151575012289E-4</v>
      </c>
      <c r="M513">
        <f t="shared" si="133"/>
        <v>5.8960157227083698E-4</v>
      </c>
      <c r="N513">
        <f t="shared" si="130"/>
        <v>1.037236801161745E-3</v>
      </c>
      <c r="P513" s="2">
        <f t="shared" si="127"/>
        <v>2.3105765372715137E-3</v>
      </c>
      <c r="Q513" s="2">
        <f t="shared" si="128"/>
        <v>1.2947017291634277E-3</v>
      </c>
      <c r="R513" s="2">
        <f t="shared" si="131"/>
        <v>1.015874808108086E-3</v>
      </c>
      <c r="T513">
        <f t="shared" si="136"/>
        <v>-2.3742695440115424E-3</v>
      </c>
      <c r="U513">
        <f t="shared" si="137"/>
        <v>4.7227094859003671E-4</v>
      </c>
      <c r="V513">
        <f t="shared" si="138"/>
        <v>-2.4541194696048318E-4</v>
      </c>
      <c r="W513">
        <f t="shared" si="139"/>
        <v>-3.5263417730413416E-5</v>
      </c>
      <c r="X513">
        <f t="shared" si="140"/>
        <v>1.7856186275588826E-5</v>
      </c>
      <c r="Y513">
        <f t="shared" si="141"/>
        <v>-6.2169723344729366E-4</v>
      </c>
      <c r="AA513">
        <f t="shared" si="142"/>
        <v>-2.3742695440115424E-3</v>
      </c>
      <c r="AB513">
        <f>SUMPRODUCT($J$1:$N$1,U513:Y513)</f>
        <v>-2.735029429326661E-4</v>
      </c>
      <c r="AC513">
        <f t="shared" si="143"/>
        <v>-2.1007666010788763E-3</v>
      </c>
    </row>
    <row r="514" spans="1:29" x14ac:dyDescent="0.35">
      <c r="A514" s="1">
        <v>44173.729861111111</v>
      </c>
      <c r="B514">
        <v>1086.7</v>
      </c>
      <c r="C514">
        <v>0.74114999999999998</v>
      </c>
      <c r="D514">
        <v>6.5194999999999999</v>
      </c>
      <c r="E514">
        <v>14183</v>
      </c>
      <c r="F514">
        <v>28.0015</v>
      </c>
      <c r="G514">
        <v>48.255000000000003</v>
      </c>
      <c r="I514">
        <f t="shared" si="134"/>
        <v>2.3566958294325424E-3</v>
      </c>
      <c r="J514">
        <f t="shared" si="132"/>
        <v>-1.9525989765688534E-3</v>
      </c>
      <c r="K514">
        <f t="shared" si="135"/>
        <v>1.3900728828268871E-3</v>
      </c>
      <c r="L514">
        <f t="shared" si="129"/>
        <v>5.9966841863912101E-4</v>
      </c>
      <c r="M514">
        <f t="shared" si="133"/>
        <v>5.8960157227083698E-4</v>
      </c>
      <c r="N514">
        <f t="shared" si="130"/>
        <v>1.037236801161745E-3</v>
      </c>
      <c r="P514" s="2">
        <f t="shared" si="127"/>
        <v>2.3566958294325424E-3</v>
      </c>
      <c r="Q514" s="2">
        <f t="shared" si="128"/>
        <v>1.3022257327463247E-3</v>
      </c>
      <c r="R514" s="2">
        <f t="shared" si="131"/>
        <v>1.0544700966862177E-3</v>
      </c>
      <c r="T514">
        <f t="shared" si="136"/>
        <v>-2.4201711603939469E-3</v>
      </c>
      <c r="U514">
        <f t="shared" si="137"/>
        <v>4.0477636106062143E-4</v>
      </c>
      <c r="V514">
        <f t="shared" si="138"/>
        <v>-2.224096939950071E-4</v>
      </c>
      <c r="W514">
        <f t="shared" si="139"/>
        <v>-3.1728125220331638E-4</v>
      </c>
      <c r="X514">
        <f t="shared" si="140"/>
        <v>1.7856186275588826E-5</v>
      </c>
      <c r="Y514">
        <f t="shared" si="141"/>
        <v>-6.2169723344729366E-4</v>
      </c>
      <c r="AA514">
        <f t="shared" si="142"/>
        <v>-2.4201711603939469E-3</v>
      </c>
      <c r="AB514">
        <f>SUMPRODUCT($J$1:$N$1,U514:Y514)</f>
        <v>-2.8099750000678072E-4</v>
      </c>
      <c r="AC514">
        <f t="shared" si="143"/>
        <v>-2.1391736603871662E-3</v>
      </c>
    </row>
    <row r="515" spans="1:29" x14ac:dyDescent="0.35">
      <c r="A515" s="1">
        <v>44173.730555555558</v>
      </c>
      <c r="B515">
        <v>1086.7</v>
      </c>
      <c r="C515">
        <v>0.74119999999999997</v>
      </c>
      <c r="D515">
        <v>6.5190000000000001</v>
      </c>
      <c r="E515">
        <v>14183.5</v>
      </c>
      <c r="F515">
        <v>28.0015</v>
      </c>
      <c r="G515">
        <v>48.255000000000003</v>
      </c>
      <c r="I515">
        <f t="shared" si="134"/>
        <v>2.3566958294325424E-3</v>
      </c>
      <c r="J515">
        <f t="shared" si="132"/>
        <v>-1.8852679773768699E-3</v>
      </c>
      <c r="K515">
        <f t="shared" si="135"/>
        <v>1.313273276040805E-3</v>
      </c>
      <c r="L515">
        <f t="shared" si="129"/>
        <v>6.3494303150024578E-4</v>
      </c>
      <c r="M515">
        <f t="shared" si="133"/>
        <v>5.8960157227083698E-4</v>
      </c>
      <c r="N515">
        <f t="shared" si="130"/>
        <v>1.037236801161745E-3</v>
      </c>
      <c r="P515" s="2">
        <f t="shared" si="127"/>
        <v>2.3566958294325424E-3</v>
      </c>
      <c r="Q515" s="2">
        <f t="shared" si="128"/>
        <v>1.261512466904023E-3</v>
      </c>
      <c r="R515" s="2">
        <f t="shared" si="131"/>
        <v>1.0951833625285194E-3</v>
      </c>
      <c r="T515">
        <f t="shared" si="136"/>
        <v>-2.4201711603939469E-3</v>
      </c>
      <c r="U515">
        <f t="shared" si="137"/>
        <v>3.3729087965461702E-4</v>
      </c>
      <c r="V515">
        <f t="shared" si="138"/>
        <v>-1.4572787237310258E-4</v>
      </c>
      <c r="W515">
        <f t="shared" si="139"/>
        <v>-3.5252229703530702E-4</v>
      </c>
      <c r="X515">
        <f t="shared" si="140"/>
        <v>1.7856186275588826E-5</v>
      </c>
      <c r="Y515">
        <f t="shared" si="141"/>
        <v>-6.2169723344729366E-4</v>
      </c>
      <c r="AA515">
        <f t="shared" si="142"/>
        <v>-2.4201711603939469E-3</v>
      </c>
      <c r="AB515">
        <f>SUMPRODUCT($J$1:$N$1,U515:Y515)</f>
        <v>-2.4030558145656729E-4</v>
      </c>
      <c r="AC515">
        <f t="shared" si="143"/>
        <v>-2.1798655789373794E-3</v>
      </c>
    </row>
    <row r="516" spans="1:29" x14ac:dyDescent="0.35">
      <c r="A516" s="1">
        <v>44173.731249999997</v>
      </c>
      <c r="B516">
        <v>1086.7</v>
      </c>
      <c r="C516">
        <v>0.74124999999999996</v>
      </c>
      <c r="D516">
        <v>6.5187499999999998</v>
      </c>
      <c r="E516">
        <v>14183.5</v>
      </c>
      <c r="F516">
        <v>28.0015</v>
      </c>
      <c r="G516">
        <v>48.255000000000003</v>
      </c>
      <c r="I516">
        <f t="shared" si="134"/>
        <v>2.3566958294325424E-3</v>
      </c>
      <c r="J516">
        <f t="shared" si="132"/>
        <v>-1.8179369781848864E-3</v>
      </c>
      <c r="K516">
        <f t="shared" si="135"/>
        <v>1.274873472647764E-3</v>
      </c>
      <c r="L516">
        <f t="shared" si="129"/>
        <v>6.3494303150024578E-4</v>
      </c>
      <c r="M516">
        <f t="shared" si="133"/>
        <v>5.8960157227083698E-4</v>
      </c>
      <c r="N516">
        <f t="shared" si="130"/>
        <v>1.037236801161745E-3</v>
      </c>
      <c r="P516" s="2">
        <f t="shared" ref="P516:P579" si="144">I516</f>
        <v>2.3566958294325424E-3</v>
      </c>
      <c r="Q516" s="2">
        <f t="shared" ref="Q516:Q579" si="145">SUMPRODUCT($J$1:$N$1, J516:N516)</f>
        <v>1.2337211344868087E-3</v>
      </c>
      <c r="R516" s="2">
        <f t="shared" si="131"/>
        <v>1.1229746949457337E-3</v>
      </c>
      <c r="T516">
        <f t="shared" si="136"/>
        <v>-2.4201711603939469E-3</v>
      </c>
      <c r="U516">
        <f t="shared" si="137"/>
        <v>2.6981450252971939E-4</v>
      </c>
      <c r="V516">
        <f t="shared" si="138"/>
        <v>-1.0738255033559962E-4</v>
      </c>
      <c r="W516">
        <f t="shared" si="139"/>
        <v>-3.5252229703530702E-4</v>
      </c>
      <c r="X516">
        <f t="shared" si="140"/>
        <v>1.7856186275588826E-5</v>
      </c>
      <c r="Y516">
        <f t="shared" si="141"/>
        <v>-6.2169723344729366E-4</v>
      </c>
      <c r="AA516">
        <f t="shared" si="142"/>
        <v>-2.4201711603939469E-3</v>
      </c>
      <c r="AB516">
        <f>SUMPRODUCT($J$1:$N$1,U516:Y516)</f>
        <v>-2.1251331807907071E-4</v>
      </c>
      <c r="AC516">
        <f t="shared" si="143"/>
        <v>-2.2076578423148763E-3</v>
      </c>
    </row>
    <row r="517" spans="1:29" x14ac:dyDescent="0.35">
      <c r="A517" s="1">
        <v>44173.731944444444</v>
      </c>
      <c r="B517">
        <v>1086.7</v>
      </c>
      <c r="C517">
        <v>0.74124999999999996</v>
      </c>
      <c r="D517">
        <v>6.5186999999999999</v>
      </c>
      <c r="E517">
        <v>14183.5</v>
      </c>
      <c r="F517">
        <v>28.0015</v>
      </c>
      <c r="G517">
        <v>48.255000000000003</v>
      </c>
      <c r="I517">
        <f t="shared" si="134"/>
        <v>2.3566958294325424E-3</v>
      </c>
      <c r="J517">
        <f t="shared" si="132"/>
        <v>-1.8179369781848864E-3</v>
      </c>
      <c r="K517">
        <f t="shared" si="135"/>
        <v>1.2671935119692446E-3</v>
      </c>
      <c r="L517">
        <f t="shared" ref="L517:L580" si="146">E517/$E$3 - 1</f>
        <v>6.3494303150024578E-4</v>
      </c>
      <c r="M517">
        <f t="shared" si="133"/>
        <v>5.8960157227083698E-4</v>
      </c>
      <c r="N517">
        <f t="shared" ref="N517:N580" si="147">G517/$G$3 -1</f>
        <v>1.037236801161745E-3</v>
      </c>
      <c r="P517" s="2">
        <f t="shared" si="144"/>
        <v>2.3566958294325424E-3</v>
      </c>
      <c r="Q517" s="2">
        <f t="shared" si="145"/>
        <v>1.2304189725011133E-3</v>
      </c>
      <c r="R517" s="2">
        <f t="shared" ref="R517:R580" si="148">P517-Q517</f>
        <v>1.1262768569314291E-3</v>
      </c>
      <c r="T517">
        <f t="shared" si="136"/>
        <v>-2.4201711603939469E-3</v>
      </c>
      <c r="U517">
        <f t="shared" si="137"/>
        <v>2.6981450252971939E-4</v>
      </c>
      <c r="V517">
        <f t="shared" si="138"/>
        <v>-9.971313298673401E-5</v>
      </c>
      <c r="W517">
        <f t="shared" si="139"/>
        <v>-3.5252229703530702E-4</v>
      </c>
      <c r="X517">
        <f t="shared" si="140"/>
        <v>1.7856186275588826E-5</v>
      </c>
      <c r="Y517">
        <f t="shared" si="141"/>
        <v>-6.2169723344729366E-4</v>
      </c>
      <c r="AA517">
        <f t="shared" si="142"/>
        <v>-2.4201711603939469E-3</v>
      </c>
      <c r="AB517">
        <f>SUMPRODUCT($J$1:$N$1,U517:Y517)</f>
        <v>-2.0921568942158396E-4</v>
      </c>
      <c r="AC517">
        <f t="shared" si="143"/>
        <v>-2.2109554709723628E-3</v>
      </c>
    </row>
    <row r="518" spans="1:29" x14ac:dyDescent="0.35">
      <c r="A518" s="1">
        <v>44173.732638888891</v>
      </c>
      <c r="B518">
        <v>1086.7</v>
      </c>
      <c r="C518">
        <v>0.74124999999999996</v>
      </c>
      <c r="D518">
        <v>6.5186000000000002</v>
      </c>
      <c r="E518">
        <v>14183.5</v>
      </c>
      <c r="F518">
        <v>28.0015</v>
      </c>
      <c r="G518">
        <v>48.255000000000003</v>
      </c>
      <c r="I518">
        <f t="shared" si="134"/>
        <v>2.3566958294325424E-3</v>
      </c>
      <c r="J518">
        <f t="shared" ref="J518:J581" si="149">C518/$C$3 - 1</f>
        <v>-1.8179369781848864E-3</v>
      </c>
      <c r="K518">
        <f t="shared" si="135"/>
        <v>1.2518335906122058E-3</v>
      </c>
      <c r="L518">
        <f t="shared" si="146"/>
        <v>6.3494303150024578E-4</v>
      </c>
      <c r="M518">
        <f t="shared" ref="M518:M581" si="150">F518/$F$3 -1</f>
        <v>5.8960157227083698E-4</v>
      </c>
      <c r="N518">
        <f t="shared" si="147"/>
        <v>1.037236801161745E-3</v>
      </c>
      <c r="P518" s="2">
        <f t="shared" si="144"/>
        <v>2.3566958294325424E-3</v>
      </c>
      <c r="Q518" s="2">
        <f t="shared" si="145"/>
        <v>1.2238146485297225E-3</v>
      </c>
      <c r="R518" s="2">
        <f t="shared" si="148"/>
        <v>1.1328811809028199E-3</v>
      </c>
      <c r="T518">
        <f t="shared" si="136"/>
        <v>-2.4201711603939469E-3</v>
      </c>
      <c r="U518">
        <f t="shared" si="137"/>
        <v>2.6981450252971939E-4</v>
      </c>
      <c r="V518">
        <f t="shared" si="138"/>
        <v>-8.4373945325788569E-5</v>
      </c>
      <c r="W518">
        <f t="shared" si="139"/>
        <v>-3.5252229703530702E-4</v>
      </c>
      <c r="X518">
        <f t="shared" si="140"/>
        <v>1.7856186275588826E-5</v>
      </c>
      <c r="Y518">
        <f t="shared" si="141"/>
        <v>-6.2169723344729366E-4</v>
      </c>
      <c r="AA518">
        <f t="shared" si="142"/>
        <v>-2.4201711603939469E-3</v>
      </c>
      <c r="AB518">
        <f>SUMPRODUCT($J$1:$N$1,U518:Y518)</f>
        <v>-2.0262028034259016E-4</v>
      </c>
      <c r="AC518">
        <f t="shared" si="143"/>
        <v>-2.2175508800513569E-3</v>
      </c>
    </row>
    <row r="519" spans="1:29" x14ac:dyDescent="0.35">
      <c r="A519" s="1">
        <v>44173.73333333333</v>
      </c>
      <c r="B519">
        <v>1086.7</v>
      </c>
      <c r="C519">
        <v>0.74124999999999996</v>
      </c>
      <c r="D519">
        <v>6.5191499999999998</v>
      </c>
      <c r="E519">
        <v>14183</v>
      </c>
      <c r="F519">
        <v>28.0015</v>
      </c>
      <c r="G519">
        <v>48.255000000000003</v>
      </c>
      <c r="I519">
        <f t="shared" ref="I519:I582" si="151">B519/$B$3 -1</f>
        <v>2.3566958294325424E-3</v>
      </c>
      <c r="J519">
        <f t="shared" si="149"/>
        <v>-1.8179369781848864E-3</v>
      </c>
      <c r="K519">
        <f t="shared" ref="K519:K582" si="152">D519/$D$3 -1</f>
        <v>1.3363131580765852E-3</v>
      </c>
      <c r="L519">
        <f t="shared" si="146"/>
        <v>5.9966841863912101E-4</v>
      </c>
      <c r="M519">
        <f t="shared" si="150"/>
        <v>5.8960157227083698E-4</v>
      </c>
      <c r="N519">
        <f t="shared" si="147"/>
        <v>1.037236801161745E-3</v>
      </c>
      <c r="P519" s="2">
        <f t="shared" si="144"/>
        <v>2.3566958294325424E-3</v>
      </c>
      <c r="Q519" s="2">
        <f t="shared" si="145"/>
        <v>1.256549553869078E-3</v>
      </c>
      <c r="R519" s="2">
        <f t="shared" si="148"/>
        <v>1.1001462755634644E-3</v>
      </c>
      <c r="T519">
        <f t="shared" si="136"/>
        <v>-2.4201711603939469E-3</v>
      </c>
      <c r="U519">
        <f t="shared" si="137"/>
        <v>2.6981450252971939E-4</v>
      </c>
      <c r="V519">
        <f t="shared" si="138"/>
        <v>-1.6873365392733319E-4</v>
      </c>
      <c r="W519">
        <f t="shared" si="139"/>
        <v>-3.1728125220331638E-4</v>
      </c>
      <c r="X519">
        <f t="shared" si="140"/>
        <v>1.7856186275588826E-5</v>
      </c>
      <c r="Y519">
        <f t="shared" si="141"/>
        <v>-6.2169723344729366E-4</v>
      </c>
      <c r="AA519">
        <f t="shared" si="142"/>
        <v>-2.4201711603939469E-3</v>
      </c>
      <c r="AB519">
        <f>SUMPRODUCT($J$1:$N$1,U519:Y519)</f>
        <v>-2.3530706506852951E-4</v>
      </c>
      <c r="AC519">
        <f t="shared" si="143"/>
        <v>-2.1848640953254172E-3</v>
      </c>
    </row>
    <row r="520" spans="1:29" x14ac:dyDescent="0.35">
      <c r="A520" s="1">
        <v>44173.734027777777</v>
      </c>
      <c r="B520">
        <v>1086.7</v>
      </c>
      <c r="C520">
        <v>0.74124999999999996</v>
      </c>
      <c r="D520">
        <v>6.51905</v>
      </c>
      <c r="E520">
        <v>14183</v>
      </c>
      <c r="F520">
        <v>28.0015</v>
      </c>
      <c r="G520">
        <v>48.255000000000003</v>
      </c>
      <c r="I520">
        <f t="shared" si="151"/>
        <v>2.3566958294325424E-3</v>
      </c>
      <c r="J520">
        <f t="shared" si="149"/>
        <v>-1.8179369781848864E-3</v>
      </c>
      <c r="K520">
        <f t="shared" si="152"/>
        <v>1.3209532367195465E-3</v>
      </c>
      <c r="L520">
        <f t="shared" si="146"/>
        <v>5.9966841863912101E-4</v>
      </c>
      <c r="M520">
        <f t="shared" si="150"/>
        <v>5.8960157227083698E-4</v>
      </c>
      <c r="N520">
        <f t="shared" si="147"/>
        <v>1.037236801161745E-3</v>
      </c>
      <c r="P520" s="2">
        <f t="shared" si="144"/>
        <v>2.3566958294325424E-3</v>
      </c>
      <c r="Q520" s="2">
        <f t="shared" si="145"/>
        <v>1.2499452298976872E-3</v>
      </c>
      <c r="R520" s="2">
        <f t="shared" si="148"/>
        <v>1.1067505995348552E-3</v>
      </c>
      <c r="T520">
        <f t="shared" si="136"/>
        <v>-2.4201711603939469E-3</v>
      </c>
      <c r="U520">
        <f t="shared" si="137"/>
        <v>2.6981450252971939E-4</v>
      </c>
      <c r="V520">
        <f t="shared" si="138"/>
        <v>-1.5339658385815635E-4</v>
      </c>
      <c r="W520">
        <f t="shared" si="139"/>
        <v>-3.1728125220331638E-4</v>
      </c>
      <c r="X520">
        <f t="shared" si="140"/>
        <v>1.7856186275588826E-5</v>
      </c>
      <c r="Y520">
        <f t="shared" si="141"/>
        <v>-6.2169723344729366E-4</v>
      </c>
      <c r="AA520">
        <f t="shared" si="142"/>
        <v>-2.4201711603939469E-3</v>
      </c>
      <c r="AB520">
        <f>SUMPRODUCT($J$1:$N$1,U520:Y520)</f>
        <v>-2.2871256649303074E-4</v>
      </c>
      <c r="AC520">
        <f t="shared" si="143"/>
        <v>-2.1914585939009162E-3</v>
      </c>
    </row>
    <row r="521" spans="1:29" x14ac:dyDescent="0.35">
      <c r="A521" s="1">
        <v>44173.734722222223</v>
      </c>
      <c r="B521">
        <v>1086.7</v>
      </c>
      <c r="C521">
        <v>0.74129999999999996</v>
      </c>
      <c r="D521">
        <v>6.5187999999999997</v>
      </c>
      <c r="E521">
        <v>14183</v>
      </c>
      <c r="F521">
        <v>28.0015</v>
      </c>
      <c r="G521">
        <v>48.255000000000003</v>
      </c>
      <c r="I521">
        <f t="shared" si="151"/>
        <v>2.3566958294325424E-3</v>
      </c>
      <c r="J521">
        <f t="shared" si="149"/>
        <v>-1.7506059789927919E-3</v>
      </c>
      <c r="K521">
        <f t="shared" si="152"/>
        <v>1.2825534333265054E-3</v>
      </c>
      <c r="L521">
        <f t="shared" si="146"/>
        <v>5.9966841863912101E-4</v>
      </c>
      <c r="M521">
        <f t="shared" si="150"/>
        <v>5.8960157227083698E-4</v>
      </c>
      <c r="N521">
        <f t="shared" si="147"/>
        <v>1.037236801161745E-3</v>
      </c>
      <c r="P521" s="2">
        <f t="shared" si="144"/>
        <v>2.3566958294325424E-3</v>
      </c>
      <c r="Q521" s="2">
        <f t="shared" si="145"/>
        <v>1.2221538974804542E-3</v>
      </c>
      <c r="R521" s="2">
        <f t="shared" si="148"/>
        <v>1.1345419319520882E-3</v>
      </c>
      <c r="T521">
        <f t="shared" si="136"/>
        <v>-2.4201711603939469E-3</v>
      </c>
      <c r="U521">
        <f t="shared" si="137"/>
        <v>2.0234722784318038E-4</v>
      </c>
      <c r="V521">
        <f t="shared" si="138"/>
        <v>-1.1505185003379825E-4</v>
      </c>
      <c r="W521">
        <f t="shared" si="139"/>
        <v>-3.1728125220331638E-4</v>
      </c>
      <c r="X521">
        <f t="shared" si="140"/>
        <v>1.7856186275588826E-5</v>
      </c>
      <c r="Y521">
        <f t="shared" si="141"/>
        <v>-6.2169723344729366E-4</v>
      </c>
      <c r="AA521">
        <f t="shared" si="142"/>
        <v>-2.4201711603939469E-3</v>
      </c>
      <c r="AB521">
        <f>SUMPRODUCT($J$1:$N$1,U521:Y521)</f>
        <v>-2.0092208103748231E-4</v>
      </c>
      <c r="AC521">
        <f t="shared" si="143"/>
        <v>-2.2192490793564645E-3</v>
      </c>
    </row>
    <row r="522" spans="1:29" x14ac:dyDescent="0.35">
      <c r="A522" s="1">
        <v>44173.73541666667</v>
      </c>
      <c r="B522">
        <v>1086.7</v>
      </c>
      <c r="C522">
        <v>0.74139999999999995</v>
      </c>
      <c r="D522">
        <v>6.5186500000000001</v>
      </c>
      <c r="E522">
        <v>14183</v>
      </c>
      <c r="F522">
        <v>28.0015</v>
      </c>
      <c r="G522">
        <v>48.255000000000003</v>
      </c>
      <c r="I522">
        <f t="shared" si="151"/>
        <v>2.3566958294325424E-3</v>
      </c>
      <c r="J522">
        <f t="shared" si="149"/>
        <v>-1.6159439806088249E-3</v>
      </c>
      <c r="K522">
        <f t="shared" si="152"/>
        <v>1.2595135512907252E-3</v>
      </c>
      <c r="L522">
        <f t="shared" si="146"/>
        <v>5.9966841863912101E-4</v>
      </c>
      <c r="M522">
        <f t="shared" si="150"/>
        <v>5.8960157227083698E-4</v>
      </c>
      <c r="N522">
        <f t="shared" si="147"/>
        <v>1.037236801161745E-3</v>
      </c>
      <c r="P522" s="2">
        <f t="shared" si="144"/>
        <v>2.3566958294325424E-3</v>
      </c>
      <c r="Q522" s="2">
        <f t="shared" si="145"/>
        <v>1.18968636654618E-3</v>
      </c>
      <c r="R522" s="2">
        <f t="shared" si="148"/>
        <v>1.1670094628863624E-3</v>
      </c>
      <c r="T522">
        <f t="shared" si="136"/>
        <v>-2.4201711603939469E-3</v>
      </c>
      <c r="U522">
        <f t="shared" si="137"/>
        <v>6.7439978419292501E-5</v>
      </c>
      <c r="V522">
        <f t="shared" si="138"/>
        <v>-9.2043597984314829E-5</v>
      </c>
      <c r="W522">
        <f t="shared" si="139"/>
        <v>-3.1728125220331638E-4</v>
      </c>
      <c r="X522">
        <f t="shared" si="140"/>
        <v>1.7856186275588826E-5</v>
      </c>
      <c r="Y522">
        <f t="shared" si="141"/>
        <v>-6.2169723344729366E-4</v>
      </c>
      <c r="AA522">
        <f t="shared" si="142"/>
        <v>-2.4201711603939469E-3</v>
      </c>
      <c r="AB522">
        <f>SUMPRODUCT($J$1:$N$1,U522:Y522)</f>
        <v>-1.6842706113948179E-4</v>
      </c>
      <c r="AC522">
        <f t="shared" si="143"/>
        <v>-2.2517440992544649E-3</v>
      </c>
    </row>
    <row r="523" spans="1:29" x14ac:dyDescent="0.35">
      <c r="A523" s="1">
        <v>44173.736111111109</v>
      </c>
      <c r="B523">
        <v>1086.7</v>
      </c>
      <c r="C523">
        <v>0.74150000000000005</v>
      </c>
      <c r="D523">
        <v>6.5182500000000001</v>
      </c>
      <c r="E523">
        <v>14183</v>
      </c>
      <c r="F523">
        <v>28.0015</v>
      </c>
      <c r="G523">
        <v>48.255000000000003</v>
      </c>
      <c r="I523">
        <f t="shared" si="151"/>
        <v>2.3566958294325424E-3</v>
      </c>
      <c r="J523">
        <f t="shared" si="149"/>
        <v>-1.4812819822246359E-3</v>
      </c>
      <c r="K523">
        <f t="shared" si="152"/>
        <v>1.1980738658619039E-3</v>
      </c>
      <c r="L523">
        <f t="shared" si="146"/>
        <v>5.9966841863912101E-4</v>
      </c>
      <c r="M523">
        <f t="shared" si="150"/>
        <v>5.8960157227083698E-4</v>
      </c>
      <c r="N523">
        <f t="shared" si="147"/>
        <v>1.037236801161745E-3</v>
      </c>
      <c r="P523" s="2">
        <f t="shared" si="144"/>
        <v>2.3566958294325424E-3</v>
      </c>
      <c r="Q523" s="2">
        <f t="shared" si="145"/>
        <v>1.1407080256832006E-3</v>
      </c>
      <c r="R523" s="2">
        <f t="shared" si="148"/>
        <v>1.2159878037493418E-3</v>
      </c>
      <c r="T523">
        <f t="shared" si="136"/>
        <v>-2.4201711603939469E-3</v>
      </c>
      <c r="U523">
        <f t="shared" si="137"/>
        <v>-6.7430883344599124E-5</v>
      </c>
      <c r="V523">
        <f t="shared" si="138"/>
        <v>-3.0683082115623428E-5</v>
      </c>
      <c r="W523">
        <f t="shared" si="139"/>
        <v>-3.1728125220331638E-4</v>
      </c>
      <c r="X523">
        <f t="shared" si="140"/>
        <v>1.7856186275588826E-5</v>
      </c>
      <c r="Y523">
        <f t="shared" si="141"/>
        <v>-6.2169723344729366E-4</v>
      </c>
      <c r="AA523">
        <f t="shared" si="142"/>
        <v>-2.4201711603939469E-3</v>
      </c>
      <c r="AB523">
        <f>SUMPRODUCT($J$1:$N$1,U523:Y523)</f>
        <v>-1.194477682883217E-4</v>
      </c>
      <c r="AC523">
        <f t="shared" si="143"/>
        <v>-2.3007233921056251E-3</v>
      </c>
    </row>
    <row r="524" spans="1:29" x14ac:dyDescent="0.35">
      <c r="A524" s="1">
        <v>44173.736805555556</v>
      </c>
      <c r="B524">
        <v>1086.7</v>
      </c>
      <c r="C524">
        <v>0.74134999999999995</v>
      </c>
      <c r="D524">
        <v>6.5186999999999999</v>
      </c>
      <c r="E524">
        <v>14183</v>
      </c>
      <c r="F524">
        <v>28.0015</v>
      </c>
      <c r="G524">
        <v>48.255000000000003</v>
      </c>
      <c r="I524">
        <f t="shared" si="151"/>
        <v>2.3566958294325424E-3</v>
      </c>
      <c r="J524">
        <f t="shared" si="149"/>
        <v>-1.6832749798008084E-3</v>
      </c>
      <c r="K524">
        <f t="shared" si="152"/>
        <v>1.2671935119692446E-3</v>
      </c>
      <c r="L524">
        <f t="shared" si="146"/>
        <v>5.9966841863912101E-4</v>
      </c>
      <c r="M524">
        <f t="shared" si="150"/>
        <v>5.8960157227083698E-4</v>
      </c>
      <c r="N524">
        <f t="shared" si="147"/>
        <v>1.037236801161745E-3</v>
      </c>
      <c r="P524" s="2">
        <f t="shared" si="144"/>
        <v>2.3566958294325424E-3</v>
      </c>
      <c r="Q524" s="2">
        <f t="shared" si="145"/>
        <v>1.2042690510204218E-3</v>
      </c>
      <c r="R524" s="2">
        <f t="shared" si="148"/>
        <v>1.1524267784121206E-3</v>
      </c>
      <c r="T524">
        <f t="shared" si="136"/>
        <v>-2.4201711603939469E-3</v>
      </c>
      <c r="U524">
        <f t="shared" si="137"/>
        <v>1.3488905375336202E-4</v>
      </c>
      <c r="V524">
        <f t="shared" si="138"/>
        <v>-9.971313298673401E-5</v>
      </c>
      <c r="W524">
        <f t="shared" si="139"/>
        <v>-3.1728125220331638E-4</v>
      </c>
      <c r="X524">
        <f t="shared" si="140"/>
        <v>1.7856186275588826E-5</v>
      </c>
      <c r="Y524">
        <f t="shared" si="141"/>
        <v>-6.2169723344729366E-4</v>
      </c>
      <c r="AA524">
        <f t="shared" si="142"/>
        <v>-2.4201711603939469E-3</v>
      </c>
      <c r="AB524">
        <f>SUMPRODUCT($J$1:$N$1,U524:Y524)</f>
        <v>-1.8302504515163272E-4</v>
      </c>
      <c r="AC524">
        <f t="shared" si="143"/>
        <v>-2.2371461152423141E-3</v>
      </c>
    </row>
    <row r="525" spans="1:29" x14ac:dyDescent="0.35">
      <c r="A525" s="1">
        <v>44173.737500000003</v>
      </c>
      <c r="B525">
        <v>1086.7</v>
      </c>
      <c r="C525">
        <v>0.74134999999999995</v>
      </c>
      <c r="D525">
        <v>6.5188499999999996</v>
      </c>
      <c r="E525">
        <v>14182.5</v>
      </c>
      <c r="F525">
        <v>28.0015</v>
      </c>
      <c r="G525">
        <v>48.255000000000003</v>
      </c>
      <c r="I525">
        <f t="shared" si="151"/>
        <v>2.3566958294325424E-3</v>
      </c>
      <c r="J525">
        <f t="shared" si="149"/>
        <v>-1.6832749798008084E-3</v>
      </c>
      <c r="K525">
        <f t="shared" si="152"/>
        <v>1.2902333940050248E-3</v>
      </c>
      <c r="L525">
        <f t="shared" si="146"/>
        <v>5.6439380577799625E-4</v>
      </c>
      <c r="M525">
        <f t="shared" si="150"/>
        <v>5.8960157227083698E-4</v>
      </c>
      <c r="N525">
        <f t="shared" si="147"/>
        <v>1.037236801161745E-3</v>
      </c>
      <c r="P525" s="2">
        <f t="shared" si="144"/>
        <v>2.3566958294325424E-3</v>
      </c>
      <c r="Q525" s="2">
        <f t="shared" si="145"/>
        <v>1.210586660474023E-3</v>
      </c>
      <c r="R525" s="2">
        <f t="shared" si="148"/>
        <v>1.1461091689585195E-3</v>
      </c>
      <c r="T525">
        <f t="shared" si="136"/>
        <v>-2.4201711603939469E-3</v>
      </c>
      <c r="U525">
        <f t="shared" si="137"/>
        <v>1.3488905375336202E-4</v>
      </c>
      <c r="V525">
        <f t="shared" si="138"/>
        <v>-1.2272103208388341E-4</v>
      </c>
      <c r="W525">
        <f t="shared" si="139"/>
        <v>-2.8203772254542514E-4</v>
      </c>
      <c r="X525">
        <f t="shared" si="140"/>
        <v>1.7856186275588826E-5</v>
      </c>
      <c r="Y525">
        <f t="shared" si="141"/>
        <v>-6.2169723344729366E-4</v>
      </c>
      <c r="AA525">
        <f t="shared" si="142"/>
        <v>-2.4201711603939469E-3</v>
      </c>
      <c r="AB525">
        <f>SUMPRODUCT($J$1:$N$1,U525:Y525)</f>
        <v>-1.8933206530045667E-4</v>
      </c>
      <c r="AC525">
        <f t="shared" si="143"/>
        <v>-2.23083909509349E-3</v>
      </c>
    </row>
    <row r="526" spans="1:29" x14ac:dyDescent="0.35">
      <c r="A526" s="1">
        <v>44173.738194444442</v>
      </c>
      <c r="B526">
        <v>1086.7</v>
      </c>
      <c r="C526">
        <v>0.74139999999999995</v>
      </c>
      <c r="D526">
        <v>6.5186999999999999</v>
      </c>
      <c r="E526">
        <v>14182.5</v>
      </c>
      <c r="F526">
        <v>28.0015</v>
      </c>
      <c r="G526">
        <v>48.255000000000003</v>
      </c>
      <c r="I526">
        <f t="shared" si="151"/>
        <v>2.3566958294325424E-3</v>
      </c>
      <c r="J526">
        <f t="shared" si="149"/>
        <v>-1.6159439806088249E-3</v>
      </c>
      <c r="K526">
        <f t="shared" si="152"/>
        <v>1.2671935119692446E-3</v>
      </c>
      <c r="L526">
        <f t="shared" si="146"/>
        <v>5.6439380577799625E-4</v>
      </c>
      <c r="M526">
        <f t="shared" si="150"/>
        <v>5.8960157227083698E-4</v>
      </c>
      <c r="N526">
        <f t="shared" si="147"/>
        <v>1.037236801161745E-3</v>
      </c>
      <c r="P526" s="2">
        <f t="shared" si="144"/>
        <v>2.3566958294325424E-3</v>
      </c>
      <c r="Q526" s="2">
        <f t="shared" si="145"/>
        <v>1.1893996520282949E-3</v>
      </c>
      <c r="R526" s="2">
        <f t="shared" si="148"/>
        <v>1.1672961774042475E-3</v>
      </c>
      <c r="T526">
        <f t="shared" si="136"/>
        <v>-2.4201711603939469E-3</v>
      </c>
      <c r="U526">
        <f t="shared" si="137"/>
        <v>6.7439978419292501E-5</v>
      </c>
      <c r="V526">
        <f t="shared" si="138"/>
        <v>-9.971313298673401E-5</v>
      </c>
      <c r="W526">
        <f t="shared" si="139"/>
        <v>-2.8203772254542514E-4</v>
      </c>
      <c r="X526">
        <f t="shared" si="140"/>
        <v>1.7856186275588826E-5</v>
      </c>
      <c r="Y526">
        <f t="shared" si="141"/>
        <v>-6.2169723344729366E-4</v>
      </c>
      <c r="AA526">
        <f t="shared" si="142"/>
        <v>-2.4201711603939469E-3</v>
      </c>
      <c r="AB526">
        <f>SUMPRODUCT($J$1:$N$1,U526:Y526)</f>
        <v>-1.6813902631907402E-4</v>
      </c>
      <c r="AC526">
        <f t="shared" si="143"/>
        <v>-2.2520321340748729E-3</v>
      </c>
    </row>
    <row r="527" spans="1:29" x14ac:dyDescent="0.35">
      <c r="A527" s="1">
        <v>44173.738888888889</v>
      </c>
      <c r="B527">
        <v>1086.75</v>
      </c>
      <c r="C527">
        <v>0.74150000000000005</v>
      </c>
      <c r="D527">
        <v>6.5182000000000002</v>
      </c>
      <c r="E527">
        <v>14182.5</v>
      </c>
      <c r="F527">
        <v>28.0015</v>
      </c>
      <c r="G527">
        <v>48.244999999999997</v>
      </c>
      <c r="I527">
        <f t="shared" si="151"/>
        <v>2.4028151215935711E-3</v>
      </c>
      <c r="J527">
        <f t="shared" si="149"/>
        <v>-1.4812819822246359E-3</v>
      </c>
      <c r="K527">
        <f t="shared" si="152"/>
        <v>1.1903939051833845E-3</v>
      </c>
      <c r="L527">
        <f t="shared" si="146"/>
        <v>5.6439380577799625E-4</v>
      </c>
      <c r="M527">
        <f t="shared" si="150"/>
        <v>5.8960157227083698E-4</v>
      </c>
      <c r="N527">
        <f t="shared" si="147"/>
        <v>8.2978944092926277E-4</v>
      </c>
      <c r="P527" s="2">
        <f t="shared" si="144"/>
        <v>2.4028151215935711E-3</v>
      </c>
      <c r="Q527" s="2">
        <f t="shared" si="145"/>
        <v>1.103688662331338E-3</v>
      </c>
      <c r="R527" s="2">
        <f t="shared" si="148"/>
        <v>1.2991264592622331E-3</v>
      </c>
      <c r="T527">
        <f t="shared" si="136"/>
        <v>-2.4660685530251136E-3</v>
      </c>
      <c r="U527">
        <f t="shared" si="137"/>
        <v>-6.7430883344599124E-5</v>
      </c>
      <c r="V527">
        <f t="shared" si="138"/>
        <v>-2.3012488110318863E-5</v>
      </c>
      <c r="W527">
        <f t="shared" si="139"/>
        <v>-2.8203772254542514E-4</v>
      </c>
      <c r="X527">
        <f t="shared" si="140"/>
        <v>1.7856186275588826E-5</v>
      </c>
      <c r="Y527">
        <f t="shared" si="141"/>
        <v>-4.1455073064555759E-4</v>
      </c>
      <c r="AA527">
        <f t="shared" si="142"/>
        <v>-2.4660685530251136E-3</v>
      </c>
      <c r="AB527">
        <f>SUMPRODUCT($J$1:$N$1,U527:Y527)</f>
        <v>-8.2479289379065667E-5</v>
      </c>
      <c r="AC527">
        <f t="shared" si="143"/>
        <v>-2.3835892636460479E-3</v>
      </c>
    </row>
    <row r="528" spans="1:29" x14ac:dyDescent="0.35">
      <c r="A528" s="1">
        <v>44173.739583333336</v>
      </c>
      <c r="B528">
        <v>1086.75</v>
      </c>
      <c r="C528">
        <v>0.74155000000000004</v>
      </c>
      <c r="D528">
        <v>6.5182000000000002</v>
      </c>
      <c r="E528">
        <v>14182.5</v>
      </c>
      <c r="F528">
        <v>28.0015</v>
      </c>
      <c r="G528">
        <v>48.244999999999997</v>
      </c>
      <c r="I528">
        <f t="shared" si="151"/>
        <v>2.4028151215935711E-3</v>
      </c>
      <c r="J528">
        <f t="shared" si="149"/>
        <v>-1.4139509830325414E-3</v>
      </c>
      <c r="K528">
        <f t="shared" si="152"/>
        <v>1.1903939051833845E-3</v>
      </c>
      <c r="L528">
        <f t="shared" si="146"/>
        <v>5.6439380577799625E-4</v>
      </c>
      <c r="M528">
        <f t="shared" si="150"/>
        <v>5.8960157227083698E-4</v>
      </c>
      <c r="N528">
        <f t="shared" si="147"/>
        <v>8.2978944092926277E-4</v>
      </c>
      <c r="P528" s="2">
        <f t="shared" si="144"/>
        <v>2.4028151215935711E-3</v>
      </c>
      <c r="Q528" s="2">
        <f t="shared" si="145"/>
        <v>1.0924081398427732E-3</v>
      </c>
      <c r="R528" s="2">
        <f t="shared" si="148"/>
        <v>1.3104069817507979E-3</v>
      </c>
      <c r="T528">
        <f t="shared" si="136"/>
        <v>-2.4660685530251136E-3</v>
      </c>
      <c r="U528">
        <f t="shared" si="137"/>
        <v>-1.3485267345425545E-4</v>
      </c>
      <c r="V528">
        <f t="shared" si="138"/>
        <v>-2.3012488110318863E-5</v>
      </c>
      <c r="W528">
        <f t="shared" si="139"/>
        <v>-2.8203772254542514E-4</v>
      </c>
      <c r="X528">
        <f t="shared" si="140"/>
        <v>1.7856186275588826E-5</v>
      </c>
      <c r="Y528">
        <f t="shared" si="141"/>
        <v>-4.1455073064555759E-4</v>
      </c>
      <c r="AA528">
        <f t="shared" si="142"/>
        <v>-2.4660685530251136E-3</v>
      </c>
      <c r="AB528">
        <f>SUMPRODUCT($J$1:$N$1,U528:Y528)</f>
        <v>-7.1183555932701227E-5</v>
      </c>
      <c r="AC528">
        <f t="shared" si="143"/>
        <v>-2.3948849970924124E-3</v>
      </c>
    </row>
    <row r="529" spans="1:29" x14ac:dyDescent="0.35">
      <c r="A529" s="1">
        <v>44173.740277777775</v>
      </c>
      <c r="B529">
        <v>1086.8</v>
      </c>
      <c r="C529">
        <v>0.74155000000000004</v>
      </c>
      <c r="D529">
        <v>6.5180999999999996</v>
      </c>
      <c r="E529">
        <v>14182.5</v>
      </c>
      <c r="F529">
        <v>28.0015</v>
      </c>
      <c r="G529">
        <v>48.244999999999997</v>
      </c>
      <c r="I529">
        <f t="shared" si="151"/>
        <v>2.4489344137545999E-3</v>
      </c>
      <c r="J529">
        <f t="shared" si="149"/>
        <v>-1.4139509830325414E-3</v>
      </c>
      <c r="K529">
        <f t="shared" si="152"/>
        <v>1.1750339838259016E-3</v>
      </c>
      <c r="L529">
        <f t="shared" si="146"/>
        <v>5.6439380577799625E-4</v>
      </c>
      <c r="M529">
        <f t="shared" si="150"/>
        <v>5.8960157227083698E-4</v>
      </c>
      <c r="N529">
        <f t="shared" si="147"/>
        <v>8.2978944092926277E-4</v>
      </c>
      <c r="P529" s="2">
        <f t="shared" si="144"/>
        <v>2.4489344137545999E-3</v>
      </c>
      <c r="Q529" s="2">
        <f t="shared" si="145"/>
        <v>1.0858038158711916E-3</v>
      </c>
      <c r="R529" s="2">
        <f t="shared" si="148"/>
        <v>1.3631305978834083E-3</v>
      </c>
      <c r="T529">
        <f t="shared" si="136"/>
        <v>-2.5119617224880209E-3</v>
      </c>
      <c r="U529">
        <f t="shared" si="137"/>
        <v>-1.3485267345425545E-4</v>
      </c>
      <c r="V529">
        <f t="shared" si="138"/>
        <v>-7.6709470551161729E-6</v>
      </c>
      <c r="W529">
        <f t="shared" si="139"/>
        <v>-2.8203772254542514E-4</v>
      </c>
      <c r="X529">
        <f t="shared" si="140"/>
        <v>1.7856186275588826E-5</v>
      </c>
      <c r="Y529">
        <f t="shared" si="141"/>
        <v>-4.1455073064555759E-4</v>
      </c>
      <c r="AA529">
        <f t="shared" si="142"/>
        <v>-2.5119617224880209E-3</v>
      </c>
      <c r="AB529">
        <f>SUMPRODUCT($J$1:$N$1,U529:Y529)</f>
        <v>-6.4587134961931059E-5</v>
      </c>
      <c r="AC529">
        <f t="shared" si="143"/>
        <v>-2.4473745875260898E-3</v>
      </c>
    </row>
    <row r="530" spans="1:29" x14ac:dyDescent="0.35">
      <c r="A530" s="1">
        <v>44173.740972222222</v>
      </c>
      <c r="B530">
        <v>1086.7850000000001</v>
      </c>
      <c r="C530">
        <v>0.74155000000000004</v>
      </c>
      <c r="D530">
        <v>6.5183</v>
      </c>
      <c r="E530">
        <v>14182.5</v>
      </c>
      <c r="F530">
        <v>27.998000000000001</v>
      </c>
      <c r="G530">
        <v>48.244999999999997</v>
      </c>
      <c r="I530">
        <f t="shared" si="151"/>
        <v>2.4350986261063579E-3</v>
      </c>
      <c r="J530">
        <f t="shared" si="149"/>
        <v>-1.4139509830325414E-3</v>
      </c>
      <c r="K530">
        <f t="shared" si="152"/>
        <v>1.2057538265404233E-3</v>
      </c>
      <c r="L530">
        <f t="shared" si="146"/>
        <v>5.6439380577799625E-4</v>
      </c>
      <c r="M530">
        <f t="shared" si="150"/>
        <v>4.6453457209216786E-4</v>
      </c>
      <c r="N530">
        <f t="shared" si="147"/>
        <v>8.2978944092926277E-4</v>
      </c>
      <c r="P530" s="2">
        <f t="shared" si="144"/>
        <v>2.4350986261063579E-3</v>
      </c>
      <c r="Q530" s="2">
        <f t="shared" si="145"/>
        <v>1.0638540652077671E-3</v>
      </c>
      <c r="R530" s="2">
        <f t="shared" si="148"/>
        <v>1.3712445608985908E-3</v>
      </c>
      <c r="T530">
        <f t="shared" si="136"/>
        <v>-2.4981942150472669E-3</v>
      </c>
      <c r="U530">
        <f t="shared" si="137"/>
        <v>-1.3485267345425545E-4</v>
      </c>
      <c r="V530">
        <f t="shared" si="138"/>
        <v>-3.8353558443171565E-5</v>
      </c>
      <c r="W530">
        <f t="shared" si="139"/>
        <v>-2.8203772254542514E-4</v>
      </c>
      <c r="X530">
        <f t="shared" si="140"/>
        <v>1.4286734766755238E-4</v>
      </c>
      <c r="Y530">
        <f t="shared" si="141"/>
        <v>-4.1455073064555759E-4</v>
      </c>
      <c r="AA530">
        <f t="shared" si="142"/>
        <v>-2.4981942150472669E-3</v>
      </c>
      <c r="AB530">
        <f>SUMPRODUCT($J$1:$N$1,U530:Y530)</f>
        <v>-4.2637073104857473E-5</v>
      </c>
      <c r="AC530">
        <f t="shared" si="143"/>
        <v>-2.4555571419424094E-3</v>
      </c>
    </row>
    <row r="531" spans="1:29" x14ac:dyDescent="0.35">
      <c r="A531" s="1">
        <v>44173.741666666669</v>
      </c>
      <c r="B531">
        <v>1086.8</v>
      </c>
      <c r="C531">
        <v>0.74160000000000004</v>
      </c>
      <c r="D531">
        <v>6.5179</v>
      </c>
      <c r="E531">
        <v>14182.5</v>
      </c>
      <c r="F531">
        <v>27.997499999999999</v>
      </c>
      <c r="G531">
        <v>48.244999999999997</v>
      </c>
      <c r="I531">
        <f t="shared" si="151"/>
        <v>2.4489344137545999E-3</v>
      </c>
      <c r="J531">
        <f t="shared" si="149"/>
        <v>-1.3466199838405579E-3</v>
      </c>
      <c r="K531">
        <f t="shared" si="152"/>
        <v>1.144314141111602E-3</v>
      </c>
      <c r="L531">
        <f t="shared" si="146"/>
        <v>5.6439380577799625E-4</v>
      </c>
      <c r="M531">
        <f t="shared" si="150"/>
        <v>4.4666785778102458E-4</v>
      </c>
      <c r="N531">
        <f t="shared" si="147"/>
        <v>8.2978944092926277E-4</v>
      </c>
      <c r="P531" s="2">
        <f t="shared" si="144"/>
        <v>2.4489344137545999E-3</v>
      </c>
      <c r="Q531" s="2">
        <f t="shared" si="145"/>
        <v>1.0211336184610556E-3</v>
      </c>
      <c r="R531" s="2">
        <f t="shared" si="148"/>
        <v>1.4278007952935442E-3</v>
      </c>
      <c r="T531">
        <f t="shared" si="136"/>
        <v>-2.5119617224880209E-3</v>
      </c>
      <c r="U531">
        <f t="shared" si="137"/>
        <v>-2.0226537216827545E-4</v>
      </c>
      <c r="V531">
        <f t="shared" si="138"/>
        <v>2.3013547308048388E-5</v>
      </c>
      <c r="W531">
        <f t="shared" si="139"/>
        <v>-2.8203772254542514E-4</v>
      </c>
      <c r="X531">
        <f t="shared" si="140"/>
        <v>1.6072863648530777E-4</v>
      </c>
      <c r="Y531">
        <f t="shared" si="141"/>
        <v>-4.1455073064555759E-4</v>
      </c>
      <c r="AA531">
        <f t="shared" si="142"/>
        <v>-2.5119617224880209E-3</v>
      </c>
      <c r="AB531">
        <f>SUMPRODUCT($J$1:$N$1,U531:Y531)</f>
        <v>6.4329074955020936E-8</v>
      </c>
      <c r="AC531">
        <f t="shared" si="143"/>
        <v>-2.5120260515629758E-3</v>
      </c>
    </row>
    <row r="532" spans="1:29" x14ac:dyDescent="0.35">
      <c r="A532" s="1">
        <v>44173.742361111108</v>
      </c>
      <c r="B532">
        <v>1086.8</v>
      </c>
      <c r="C532">
        <v>0.74160000000000004</v>
      </c>
      <c r="D532">
        <v>6.5179</v>
      </c>
      <c r="E532">
        <v>14182.5</v>
      </c>
      <c r="F532">
        <v>27.997499999999999</v>
      </c>
      <c r="G532">
        <v>48.244999999999997</v>
      </c>
      <c r="I532">
        <f t="shared" si="151"/>
        <v>2.4489344137545999E-3</v>
      </c>
      <c r="J532">
        <f t="shared" si="149"/>
        <v>-1.3466199838405579E-3</v>
      </c>
      <c r="K532">
        <f t="shared" si="152"/>
        <v>1.144314141111602E-3</v>
      </c>
      <c r="L532">
        <f t="shared" si="146"/>
        <v>5.6439380577799625E-4</v>
      </c>
      <c r="M532">
        <f t="shared" si="150"/>
        <v>4.4666785778102458E-4</v>
      </c>
      <c r="N532">
        <f t="shared" si="147"/>
        <v>8.2978944092926277E-4</v>
      </c>
      <c r="P532" s="2">
        <f t="shared" si="144"/>
        <v>2.4489344137545999E-3</v>
      </c>
      <c r="Q532" s="2">
        <f t="shared" si="145"/>
        <v>1.0211336184610556E-3</v>
      </c>
      <c r="R532" s="2">
        <f t="shared" si="148"/>
        <v>1.4278007952935442E-3</v>
      </c>
      <c r="T532">
        <f t="shared" si="136"/>
        <v>-2.5119617224880209E-3</v>
      </c>
      <c r="U532">
        <f t="shared" si="137"/>
        <v>-2.0226537216827545E-4</v>
      </c>
      <c r="V532">
        <f t="shared" si="138"/>
        <v>2.3013547308048388E-5</v>
      </c>
      <c r="W532">
        <f t="shared" si="139"/>
        <v>-2.8203772254542514E-4</v>
      </c>
      <c r="X532">
        <f t="shared" si="140"/>
        <v>1.6072863648530777E-4</v>
      </c>
      <c r="Y532">
        <f t="shared" si="141"/>
        <v>-4.1455073064555759E-4</v>
      </c>
      <c r="AA532">
        <f t="shared" si="142"/>
        <v>-2.5119617224880209E-3</v>
      </c>
      <c r="AB532">
        <f>SUMPRODUCT($J$1:$N$1,U532:Y532)</f>
        <v>6.4329074955020936E-8</v>
      </c>
      <c r="AC532">
        <f t="shared" si="143"/>
        <v>-2.5120260515629758E-3</v>
      </c>
    </row>
    <row r="533" spans="1:29" x14ac:dyDescent="0.35">
      <c r="A533" s="1">
        <v>44173.743055555555</v>
      </c>
      <c r="B533">
        <v>1086.8</v>
      </c>
      <c r="C533">
        <v>0.74150000000000005</v>
      </c>
      <c r="D533">
        <v>6.5182000000000002</v>
      </c>
      <c r="E533">
        <v>14182.5</v>
      </c>
      <c r="F533">
        <v>27.997499999999999</v>
      </c>
      <c r="G533">
        <v>48.244999999999997</v>
      </c>
      <c r="I533">
        <f t="shared" si="151"/>
        <v>2.4489344137545999E-3</v>
      </c>
      <c r="J533">
        <f t="shared" si="149"/>
        <v>-1.4812819822246359E-3</v>
      </c>
      <c r="K533">
        <f t="shared" si="152"/>
        <v>1.1903939051833845E-3</v>
      </c>
      <c r="L533">
        <f t="shared" si="146"/>
        <v>5.6439380577799625E-4</v>
      </c>
      <c r="M533">
        <f t="shared" si="150"/>
        <v>4.4666785778102458E-4</v>
      </c>
      <c r="N533">
        <f t="shared" si="147"/>
        <v>8.2978944092926277E-4</v>
      </c>
      <c r="P533" s="2">
        <f t="shared" si="144"/>
        <v>2.4489344137545999E-3</v>
      </c>
      <c r="Q533" s="2">
        <f t="shared" si="145"/>
        <v>1.0635076353526255E-3</v>
      </c>
      <c r="R533" s="2">
        <f t="shared" si="148"/>
        <v>1.3854267784019743E-3</v>
      </c>
      <c r="T533">
        <f t="shared" si="136"/>
        <v>-2.5119617224880209E-3</v>
      </c>
      <c r="U533">
        <f t="shared" si="137"/>
        <v>-6.7430883344599124E-5</v>
      </c>
      <c r="V533">
        <f t="shared" si="138"/>
        <v>-2.3012488110318863E-5</v>
      </c>
      <c r="W533">
        <f t="shared" si="139"/>
        <v>-2.8203772254542514E-4</v>
      </c>
      <c r="X533">
        <f t="shared" si="140"/>
        <v>1.6072863648530777E-4</v>
      </c>
      <c r="Y533">
        <f t="shared" si="141"/>
        <v>-4.1455073064555759E-4</v>
      </c>
      <c r="AA533">
        <f t="shared" si="142"/>
        <v>-2.5119617224880209E-3</v>
      </c>
      <c r="AB533">
        <f>SUMPRODUCT($J$1:$N$1,U533:Y533)</f>
        <v>-4.2315484800960706E-5</v>
      </c>
      <c r="AC533">
        <f t="shared" si="143"/>
        <v>-2.46964623768706E-3</v>
      </c>
    </row>
    <row r="534" spans="1:29" x14ac:dyDescent="0.35">
      <c r="A534" s="1">
        <v>44173.743750000001</v>
      </c>
      <c r="B534">
        <v>1086.7950000000001</v>
      </c>
      <c r="C534">
        <v>0.74160000000000004</v>
      </c>
      <c r="D534">
        <v>6.5179999999999998</v>
      </c>
      <c r="E534">
        <v>14182.5</v>
      </c>
      <c r="F534">
        <v>27.997499999999999</v>
      </c>
      <c r="G534">
        <v>48.244999999999997</v>
      </c>
      <c r="I534">
        <f t="shared" si="151"/>
        <v>2.4443224845385192E-3</v>
      </c>
      <c r="J534">
        <f t="shared" si="149"/>
        <v>-1.3466199838405579E-3</v>
      </c>
      <c r="K534">
        <f t="shared" si="152"/>
        <v>1.1596740624688628E-3</v>
      </c>
      <c r="L534">
        <f t="shared" si="146"/>
        <v>5.6439380577799625E-4</v>
      </c>
      <c r="M534">
        <f t="shared" si="150"/>
        <v>4.4666785778102458E-4</v>
      </c>
      <c r="N534">
        <f t="shared" si="147"/>
        <v>8.2978944092926277E-4</v>
      </c>
      <c r="P534" s="2">
        <f t="shared" si="144"/>
        <v>2.4443224845385192E-3</v>
      </c>
      <c r="Q534" s="2">
        <f t="shared" si="145"/>
        <v>1.0277379424325419E-3</v>
      </c>
      <c r="R534" s="2">
        <f t="shared" si="148"/>
        <v>1.4165845421059773E-3</v>
      </c>
      <c r="T534">
        <f t="shared" si="136"/>
        <v>-2.5073725955678805E-3</v>
      </c>
      <c r="U534">
        <f t="shared" si="137"/>
        <v>-2.0226537216827545E-4</v>
      </c>
      <c r="V534">
        <f t="shared" si="138"/>
        <v>7.6710647438638091E-6</v>
      </c>
      <c r="W534">
        <f t="shared" si="139"/>
        <v>-2.8203772254542514E-4</v>
      </c>
      <c r="X534">
        <f t="shared" si="140"/>
        <v>1.6072863648530777E-4</v>
      </c>
      <c r="Y534">
        <f t="shared" si="141"/>
        <v>-4.1455073064555759E-4</v>
      </c>
      <c r="AA534">
        <f t="shared" si="142"/>
        <v>-2.5073725955678805E-3</v>
      </c>
      <c r="AB534">
        <f>SUMPRODUCT($J$1:$N$1,U534:Y534)</f>
        <v>-6.5324967175713216E-6</v>
      </c>
      <c r="AC534">
        <f t="shared" si="143"/>
        <v>-2.5008400988503093E-3</v>
      </c>
    </row>
    <row r="535" spans="1:29" x14ac:dyDescent="0.35">
      <c r="A535" s="1">
        <v>44173.744444444441</v>
      </c>
      <c r="B535">
        <v>1086.7950000000001</v>
      </c>
      <c r="C535">
        <v>0.74165000000000003</v>
      </c>
      <c r="D535">
        <v>6.5178500000000001</v>
      </c>
      <c r="E535">
        <v>14182.5</v>
      </c>
      <c r="F535">
        <v>27.997499999999999</v>
      </c>
      <c r="G535">
        <v>48.244999999999997</v>
      </c>
      <c r="I535">
        <f t="shared" si="151"/>
        <v>2.4443224845385192E-3</v>
      </c>
      <c r="J535">
        <f t="shared" si="149"/>
        <v>-1.2792889846485744E-3</v>
      </c>
      <c r="K535">
        <f t="shared" si="152"/>
        <v>1.1366341804330826E-3</v>
      </c>
      <c r="L535">
        <f t="shared" si="146"/>
        <v>5.6439380577799625E-4</v>
      </c>
      <c r="M535">
        <f t="shared" si="150"/>
        <v>4.4666785778102458E-4</v>
      </c>
      <c r="N535">
        <f t="shared" si="147"/>
        <v>8.2978944092926277E-4</v>
      </c>
      <c r="P535" s="2">
        <f t="shared" si="144"/>
        <v>2.4443224845385192E-3</v>
      </c>
      <c r="Q535" s="2">
        <f t="shared" si="145"/>
        <v>1.006550933986814E-3</v>
      </c>
      <c r="R535" s="2">
        <f t="shared" si="148"/>
        <v>1.4377715505517052E-3</v>
      </c>
      <c r="T535">
        <f t="shared" si="136"/>
        <v>-2.5073725955678805E-3</v>
      </c>
      <c r="U535">
        <f t="shared" si="137"/>
        <v>-2.6966898132541051E-4</v>
      </c>
      <c r="V535">
        <f t="shared" si="138"/>
        <v>3.0684965134142317E-5</v>
      </c>
      <c r="W535">
        <f t="shared" si="139"/>
        <v>-2.8203772254542514E-4</v>
      </c>
      <c r="X535">
        <f t="shared" si="140"/>
        <v>1.6072863648530777E-4</v>
      </c>
      <c r="Y535">
        <f t="shared" si="141"/>
        <v>-4.1455073064555759E-4</v>
      </c>
      <c r="AA535">
        <f t="shared" si="142"/>
        <v>-2.5073725955678805E-3</v>
      </c>
      <c r="AB535">
        <f>SUMPRODUCT($J$1:$N$1,U535:Y535)</f>
        <v>1.4655505320179222E-5</v>
      </c>
      <c r="AC535">
        <f t="shared" si="143"/>
        <v>-2.5220281008880596E-3</v>
      </c>
    </row>
    <row r="536" spans="1:29" x14ac:dyDescent="0.35">
      <c r="A536" s="1">
        <v>44173.745138888888</v>
      </c>
      <c r="B536">
        <v>1086.7249999999999</v>
      </c>
      <c r="C536">
        <v>0.74165000000000003</v>
      </c>
      <c r="D536">
        <v>6.5176999999999996</v>
      </c>
      <c r="E536">
        <v>14182.5</v>
      </c>
      <c r="F536">
        <v>27.997499999999999</v>
      </c>
      <c r="G536">
        <v>48.244999999999997</v>
      </c>
      <c r="I536">
        <f t="shared" si="151"/>
        <v>2.3797554755129458E-3</v>
      </c>
      <c r="J536">
        <f t="shared" si="149"/>
        <v>-1.2792889846485744E-3</v>
      </c>
      <c r="K536">
        <f t="shared" si="152"/>
        <v>1.1135942983970804E-3</v>
      </c>
      <c r="L536">
        <f t="shared" si="146"/>
        <v>5.6439380577799625E-4</v>
      </c>
      <c r="M536">
        <f t="shared" si="150"/>
        <v>4.4666785778102458E-4</v>
      </c>
      <c r="N536">
        <f t="shared" si="147"/>
        <v>8.2978944092926277E-4</v>
      </c>
      <c r="P536" s="2">
        <f t="shared" si="144"/>
        <v>2.3797554755129458E-3</v>
      </c>
      <c r="Q536" s="2">
        <f t="shared" si="145"/>
        <v>9.9664444802953674E-4</v>
      </c>
      <c r="R536" s="2">
        <f t="shared" si="148"/>
        <v>1.383111027483409E-3</v>
      </c>
      <c r="T536">
        <f t="shared" si="136"/>
        <v>-2.4431203846418947E-3</v>
      </c>
      <c r="U536">
        <f t="shared" si="137"/>
        <v>-2.6966898132541051E-4</v>
      </c>
      <c r="V536">
        <f t="shared" si="138"/>
        <v>5.3699924820183043E-5</v>
      </c>
      <c r="W536">
        <f t="shared" si="139"/>
        <v>-2.8203772254542514E-4</v>
      </c>
      <c r="X536">
        <f t="shared" si="140"/>
        <v>1.6072863648530777E-4</v>
      </c>
      <c r="Y536">
        <f t="shared" si="141"/>
        <v>-4.1455073064555759E-4</v>
      </c>
      <c r="AA536">
        <f t="shared" si="142"/>
        <v>-2.4431203846418947E-3</v>
      </c>
      <c r="AB536">
        <f>SUMPRODUCT($J$1:$N$1,U536:Y536)</f>
        <v>2.4551275384487359E-5</v>
      </c>
      <c r="AC536">
        <f t="shared" si="143"/>
        <v>-2.4676716600263819E-3</v>
      </c>
    </row>
    <row r="537" spans="1:29" x14ac:dyDescent="0.35">
      <c r="A537" s="1">
        <v>44173.745833333334</v>
      </c>
      <c r="B537">
        <v>1086.655</v>
      </c>
      <c r="C537">
        <v>0.74165000000000003</v>
      </c>
      <c r="D537">
        <v>6.5179</v>
      </c>
      <c r="E537">
        <v>14182.5</v>
      </c>
      <c r="F537">
        <v>27.999500000000001</v>
      </c>
      <c r="G537">
        <v>48.244999999999997</v>
      </c>
      <c r="I537">
        <f t="shared" si="151"/>
        <v>2.3151884664873723E-3</v>
      </c>
      <c r="J537">
        <f t="shared" si="149"/>
        <v>-1.2792889846485744E-3</v>
      </c>
      <c r="K537">
        <f t="shared" si="152"/>
        <v>1.144314141111602E-3</v>
      </c>
      <c r="L537">
        <f t="shared" si="146"/>
        <v>5.6439380577799625E-4</v>
      </c>
      <c r="M537">
        <f t="shared" si="150"/>
        <v>5.181347150260418E-4</v>
      </c>
      <c r="N537">
        <f t="shared" si="147"/>
        <v>8.2978944092926277E-4</v>
      </c>
      <c r="P537" s="2">
        <f t="shared" si="144"/>
        <v>2.3151884664873723E-3</v>
      </c>
      <c r="Q537" s="2">
        <f t="shared" si="145"/>
        <v>1.0299436094618969E-3</v>
      </c>
      <c r="R537" s="2">
        <f t="shared" si="148"/>
        <v>1.2852448570254754E-3</v>
      </c>
      <c r="T537">
        <f t="shared" si="136"/>
        <v>-2.3788598957351637E-3</v>
      </c>
      <c r="U537">
        <f t="shared" si="137"/>
        <v>-2.6966898132541051E-4</v>
      </c>
      <c r="V537">
        <f t="shared" si="138"/>
        <v>2.3013547308048388E-5</v>
      </c>
      <c r="W537">
        <f t="shared" si="139"/>
        <v>-2.8203772254542514E-4</v>
      </c>
      <c r="X537">
        <f t="shared" si="140"/>
        <v>8.9287308701946344E-5</v>
      </c>
      <c r="Y537">
        <f t="shared" si="141"/>
        <v>-4.1455073064555759E-4</v>
      </c>
      <c r="AA537">
        <f t="shared" si="142"/>
        <v>-2.3788598957351637E-3</v>
      </c>
      <c r="AB537">
        <f>SUMPRODUCT($J$1:$N$1,U537:Y537)</f>
        <v>-8.7263202211465598E-6</v>
      </c>
      <c r="AC537">
        <f t="shared" si="143"/>
        <v>-2.370133575514017E-3</v>
      </c>
    </row>
    <row r="538" spans="1:29" x14ac:dyDescent="0.35">
      <c r="A538" s="1">
        <v>44173.746527777781</v>
      </c>
      <c r="B538">
        <v>1086.6500000000001</v>
      </c>
      <c r="C538">
        <v>0.74165000000000003</v>
      </c>
      <c r="D538">
        <v>6.5178500000000001</v>
      </c>
      <c r="E538">
        <v>14182.5</v>
      </c>
      <c r="F538">
        <v>27.999500000000001</v>
      </c>
      <c r="G538">
        <v>48.244999999999997</v>
      </c>
      <c r="I538">
        <f t="shared" si="151"/>
        <v>2.3105765372715137E-3</v>
      </c>
      <c r="J538">
        <f t="shared" si="149"/>
        <v>-1.2792889846485744E-3</v>
      </c>
      <c r="K538">
        <f t="shared" si="152"/>
        <v>1.1366341804330826E-3</v>
      </c>
      <c r="L538">
        <f t="shared" si="146"/>
        <v>5.6439380577799625E-4</v>
      </c>
      <c r="M538">
        <f t="shared" si="150"/>
        <v>5.181347150260418E-4</v>
      </c>
      <c r="N538">
        <f t="shared" si="147"/>
        <v>8.2978944092926277E-4</v>
      </c>
      <c r="P538" s="2">
        <f t="shared" si="144"/>
        <v>2.3105765372715137E-3</v>
      </c>
      <c r="Q538" s="2">
        <f t="shared" si="145"/>
        <v>1.0266414474762015E-3</v>
      </c>
      <c r="R538" s="2">
        <f t="shared" si="148"/>
        <v>1.2839350897953122E-3</v>
      </c>
      <c r="T538">
        <f t="shared" si="136"/>
        <v>-2.3742695440115424E-3</v>
      </c>
      <c r="U538">
        <f t="shared" si="137"/>
        <v>-2.6966898132541051E-4</v>
      </c>
      <c r="V538">
        <f t="shared" si="138"/>
        <v>3.0684965134142317E-5</v>
      </c>
      <c r="W538">
        <f t="shared" si="139"/>
        <v>-2.8203772254542514E-4</v>
      </c>
      <c r="X538">
        <f t="shared" si="140"/>
        <v>8.9287308701946344E-5</v>
      </c>
      <c r="Y538">
        <f t="shared" si="141"/>
        <v>-4.1455073064555759E-4</v>
      </c>
      <c r="AA538">
        <f t="shared" si="142"/>
        <v>-2.3742695440115424E-3</v>
      </c>
      <c r="AB538">
        <f>SUMPRODUCT($J$1:$N$1,U538:Y538)</f>
        <v>-5.4278314160453793E-6</v>
      </c>
      <c r="AC538">
        <f t="shared" si="143"/>
        <v>-2.3688417125954969E-3</v>
      </c>
    </row>
    <row r="539" spans="1:29" x14ac:dyDescent="0.35">
      <c r="A539" s="1">
        <v>44173.74722222222</v>
      </c>
      <c r="B539">
        <v>1086.55</v>
      </c>
      <c r="C539">
        <v>0.74160000000000004</v>
      </c>
      <c r="D539">
        <v>6.5179999999999998</v>
      </c>
      <c r="E539">
        <v>14182.5</v>
      </c>
      <c r="F539">
        <v>27.999500000000001</v>
      </c>
      <c r="G539">
        <v>48.244999999999997</v>
      </c>
      <c r="I539">
        <f t="shared" si="151"/>
        <v>2.2183379529490121E-3</v>
      </c>
      <c r="J539">
        <f t="shared" si="149"/>
        <v>-1.3466199838405579E-3</v>
      </c>
      <c r="K539">
        <f t="shared" si="152"/>
        <v>1.1596740624688628E-3</v>
      </c>
      <c r="L539">
        <f t="shared" si="146"/>
        <v>5.6439380577799625E-4</v>
      </c>
      <c r="M539">
        <f t="shared" si="150"/>
        <v>5.181347150260418E-4</v>
      </c>
      <c r="N539">
        <f t="shared" si="147"/>
        <v>8.2978944092926277E-4</v>
      </c>
      <c r="P539" s="2">
        <f t="shared" si="144"/>
        <v>2.2183379529490121E-3</v>
      </c>
      <c r="Q539" s="2">
        <f t="shared" si="145"/>
        <v>1.0478284559219293E-3</v>
      </c>
      <c r="R539" s="2">
        <f t="shared" si="148"/>
        <v>1.1705094970270828E-3</v>
      </c>
      <c r="T539">
        <f t="shared" si="136"/>
        <v>-2.2824536376605531E-3</v>
      </c>
      <c r="U539">
        <f t="shared" si="137"/>
        <v>-2.0226537216827545E-4</v>
      </c>
      <c r="V539">
        <f t="shared" si="138"/>
        <v>7.6710647438638091E-6</v>
      </c>
      <c r="W539">
        <f t="shared" si="139"/>
        <v>-2.8203772254542514E-4</v>
      </c>
      <c r="X539">
        <f t="shared" si="140"/>
        <v>8.9287308701946344E-5</v>
      </c>
      <c r="Y539">
        <f t="shared" si="141"/>
        <v>-4.1455073064555759E-4</v>
      </c>
      <c r="AA539">
        <f t="shared" si="142"/>
        <v>-2.2824536376605531E-3</v>
      </c>
      <c r="AB539">
        <f>SUMPRODUCT($J$1:$N$1,U539:Y539)</f>
        <v>-2.6615833453795923E-5</v>
      </c>
      <c r="AC539">
        <f t="shared" si="143"/>
        <v>-2.2558378042067573E-3</v>
      </c>
    </row>
    <row r="540" spans="1:29" x14ac:dyDescent="0.35">
      <c r="A540" s="1">
        <v>44173.747916666667</v>
      </c>
      <c r="B540">
        <v>1086.55</v>
      </c>
      <c r="C540">
        <v>0.74175000000000002</v>
      </c>
      <c r="D540">
        <v>6.5178000000000003</v>
      </c>
      <c r="E540">
        <v>14182.5</v>
      </c>
      <c r="F540">
        <v>27.999500000000001</v>
      </c>
      <c r="G540">
        <v>48.244999999999997</v>
      </c>
      <c r="I540">
        <f t="shared" si="151"/>
        <v>2.2183379529490121E-3</v>
      </c>
      <c r="J540">
        <f t="shared" si="149"/>
        <v>-1.1446269862644964E-3</v>
      </c>
      <c r="K540">
        <f t="shared" si="152"/>
        <v>1.1289542197545632E-3</v>
      </c>
      <c r="L540">
        <f t="shared" si="146"/>
        <v>5.6439380577799625E-4</v>
      </c>
      <c r="M540">
        <f t="shared" si="150"/>
        <v>5.181347150260418E-4</v>
      </c>
      <c r="N540">
        <f t="shared" si="147"/>
        <v>8.2978944092926277E-4</v>
      </c>
      <c r="P540" s="2">
        <f t="shared" si="144"/>
        <v>2.2183379529490121E-3</v>
      </c>
      <c r="Q540" s="2">
        <f t="shared" si="145"/>
        <v>1.0007782405133949E-3</v>
      </c>
      <c r="R540" s="2">
        <f t="shared" si="148"/>
        <v>1.2175597124356172E-3</v>
      </c>
      <c r="T540">
        <f t="shared" si="136"/>
        <v>-2.2824536376605531E-3</v>
      </c>
      <c r="U540">
        <f t="shared" si="137"/>
        <v>-4.0444893832147777E-4</v>
      </c>
      <c r="V540">
        <f t="shared" si="138"/>
        <v>3.8356500659642023E-5</v>
      </c>
      <c r="W540">
        <f t="shared" si="139"/>
        <v>-2.8203772254542514E-4</v>
      </c>
      <c r="X540">
        <f t="shared" si="140"/>
        <v>8.9287308701946344E-5</v>
      </c>
      <c r="Y540">
        <f t="shared" si="141"/>
        <v>-4.1455073064555759E-4</v>
      </c>
      <c r="AA540">
        <f t="shared" si="142"/>
        <v>-2.2824536376605531E-3</v>
      </c>
      <c r="AB540">
        <f>SUMPRODUCT($J$1:$N$1,U540:Y540)</f>
        <v>2.0451515561205074E-5</v>
      </c>
      <c r="AC540">
        <f t="shared" si="143"/>
        <v>-2.3029051532217583E-3</v>
      </c>
    </row>
    <row r="541" spans="1:29" x14ac:dyDescent="0.35">
      <c r="A541" s="1">
        <v>44173.748611111114</v>
      </c>
      <c r="B541">
        <v>1086.5999999999999</v>
      </c>
      <c r="C541">
        <v>0.74175000000000002</v>
      </c>
      <c r="D541">
        <v>6.5182500000000001</v>
      </c>
      <c r="E541">
        <v>14182.5</v>
      </c>
      <c r="F541">
        <v>27.999500000000001</v>
      </c>
      <c r="G541">
        <v>48.244999999999997</v>
      </c>
      <c r="I541">
        <f t="shared" si="151"/>
        <v>2.2644572451100409E-3</v>
      </c>
      <c r="J541">
        <f t="shared" si="149"/>
        <v>-1.1446269862644964E-3</v>
      </c>
      <c r="K541">
        <f t="shared" si="152"/>
        <v>1.1980738658619039E-3</v>
      </c>
      <c r="L541">
        <f t="shared" si="146"/>
        <v>5.6439380577799625E-4</v>
      </c>
      <c r="M541">
        <f t="shared" si="150"/>
        <v>5.181347150260418E-4</v>
      </c>
      <c r="N541">
        <f t="shared" si="147"/>
        <v>8.2978944092926277E-4</v>
      </c>
      <c r="P541" s="2">
        <f t="shared" si="144"/>
        <v>2.2644572451100409E-3</v>
      </c>
      <c r="Q541" s="2">
        <f t="shared" si="145"/>
        <v>1.0304976983849399E-3</v>
      </c>
      <c r="R541" s="2">
        <f t="shared" si="148"/>
        <v>1.2339595467251009E-3</v>
      </c>
      <c r="T541">
        <f t="shared" si="136"/>
        <v>-2.3283637032947002E-3</v>
      </c>
      <c r="U541">
        <f t="shared" si="137"/>
        <v>-4.0444893832147777E-4</v>
      </c>
      <c r="V541">
        <f t="shared" si="138"/>
        <v>-3.0683082115623428E-5</v>
      </c>
      <c r="W541">
        <f t="shared" si="139"/>
        <v>-2.8203772254542514E-4</v>
      </c>
      <c r="X541">
        <f t="shared" si="140"/>
        <v>8.9287308701946344E-5</v>
      </c>
      <c r="Y541">
        <f t="shared" si="141"/>
        <v>-4.1455073064555759E-4</v>
      </c>
      <c r="AA541">
        <f t="shared" si="142"/>
        <v>-2.3283637032947002E-3</v>
      </c>
      <c r="AB541">
        <f>SUMPRODUCT($J$1:$N$1,U541:Y541)</f>
        <v>-9.2335173825709675E-6</v>
      </c>
      <c r="AC541">
        <f t="shared" si="143"/>
        <v>-2.3191301859121294E-3</v>
      </c>
    </row>
    <row r="542" spans="1:29" x14ac:dyDescent="0.35">
      <c r="A542" s="1">
        <v>44173.749305555553</v>
      </c>
      <c r="B542">
        <v>1086.5999999999999</v>
      </c>
      <c r="C542">
        <v>0.74175000000000002</v>
      </c>
      <c r="D542">
        <v>6.5179499999999999</v>
      </c>
      <c r="E542">
        <v>14179</v>
      </c>
      <c r="F542">
        <v>27.999500000000001</v>
      </c>
      <c r="G542">
        <v>48.244999999999997</v>
      </c>
      <c r="I542">
        <f t="shared" si="151"/>
        <v>2.2644572451100409E-3</v>
      </c>
      <c r="J542">
        <f t="shared" si="149"/>
        <v>-1.1446269862644964E-3</v>
      </c>
      <c r="K542">
        <f t="shared" si="152"/>
        <v>1.1519941017903434E-3</v>
      </c>
      <c r="L542">
        <f t="shared" si="146"/>
        <v>3.1747151575012289E-4</v>
      </c>
      <c r="M542">
        <f t="shared" si="150"/>
        <v>5.181347150260418E-4</v>
      </c>
      <c r="N542">
        <f t="shared" si="147"/>
        <v>8.2978944092926277E-4</v>
      </c>
      <c r="P542" s="2">
        <f t="shared" si="144"/>
        <v>2.2644572451100409E-3</v>
      </c>
      <c r="Q542" s="2">
        <f t="shared" si="145"/>
        <v>9.8556259094551338E-4</v>
      </c>
      <c r="R542" s="2">
        <f t="shared" si="148"/>
        <v>1.2788946541645275E-3</v>
      </c>
      <c r="T542">
        <f t="shared" si="136"/>
        <v>-2.3283637032947002E-3</v>
      </c>
      <c r="U542">
        <f t="shared" si="137"/>
        <v>-4.0444893832147777E-4</v>
      </c>
      <c r="V542">
        <f t="shared" si="138"/>
        <v>1.5342247178917745E-5</v>
      </c>
      <c r="W542">
        <f t="shared" si="139"/>
        <v>-3.5263417730413416E-5</v>
      </c>
      <c r="X542">
        <f t="shared" si="140"/>
        <v>8.9287308701946344E-5</v>
      </c>
      <c r="Y542">
        <f t="shared" si="141"/>
        <v>-4.1455073064555759E-4</v>
      </c>
      <c r="AA542">
        <f t="shared" si="142"/>
        <v>-2.3283637032947002E-3</v>
      </c>
      <c r="AB542">
        <f>SUMPRODUCT($J$1:$N$1,U542:Y542)</f>
        <v>3.566312849749374E-5</v>
      </c>
      <c r="AC542">
        <f t="shared" si="143"/>
        <v>-2.3640268317921941E-3</v>
      </c>
    </row>
    <row r="543" spans="1:29" x14ac:dyDescent="0.35">
      <c r="A543" s="1">
        <v>44173.75</v>
      </c>
      <c r="B543">
        <v>1086.6099999999999</v>
      </c>
      <c r="C543">
        <v>0.74175000000000002</v>
      </c>
      <c r="D543">
        <v>6.5178000000000003</v>
      </c>
      <c r="E543">
        <v>14180.5</v>
      </c>
      <c r="F543">
        <v>27.999500000000001</v>
      </c>
      <c r="G543">
        <v>48.244999999999997</v>
      </c>
      <c r="I543">
        <f t="shared" si="151"/>
        <v>2.2736811035424243E-3</v>
      </c>
      <c r="J543">
        <f t="shared" si="149"/>
        <v>-1.1446269862644964E-3</v>
      </c>
      <c r="K543">
        <f t="shared" si="152"/>
        <v>1.1289542197545632E-3</v>
      </c>
      <c r="L543">
        <f t="shared" si="146"/>
        <v>4.2329535433349719E-4</v>
      </c>
      <c r="M543">
        <f t="shared" si="150"/>
        <v>5.181347150260418E-4</v>
      </c>
      <c r="N543">
        <f t="shared" si="147"/>
        <v>8.2978944092926277E-4</v>
      </c>
      <c r="P543" s="2">
        <f t="shared" si="144"/>
        <v>2.2736811035424243E-3</v>
      </c>
      <c r="Q543" s="2">
        <f t="shared" si="145"/>
        <v>9.8642273449907314E-4</v>
      </c>
      <c r="R543" s="2">
        <f t="shared" si="148"/>
        <v>1.2872583690433511E-3</v>
      </c>
      <c r="T543">
        <f t="shared" si="136"/>
        <v>-2.3375452094127613E-3</v>
      </c>
      <c r="U543">
        <f t="shared" si="137"/>
        <v>-4.0444893832147777E-4</v>
      </c>
      <c r="V543">
        <f t="shared" si="138"/>
        <v>3.8356500659642023E-5</v>
      </c>
      <c r="W543">
        <f t="shared" si="139"/>
        <v>-1.4103875039661595E-4</v>
      </c>
      <c r="X543">
        <f t="shared" si="140"/>
        <v>8.9287308701946344E-5</v>
      </c>
      <c r="Y543">
        <f t="shared" si="141"/>
        <v>-4.1455073064555759E-4</v>
      </c>
      <c r="AA543">
        <f t="shared" si="142"/>
        <v>-2.3375452094127613E-3</v>
      </c>
      <c r="AB543">
        <f>SUMPRODUCT($J$1:$N$1,U543:Y543)</f>
        <v>3.4796900446535413E-5</v>
      </c>
      <c r="AC543">
        <f t="shared" si="143"/>
        <v>-2.3723421098592969E-3</v>
      </c>
    </row>
    <row r="544" spans="1:29" x14ac:dyDescent="0.35">
      <c r="A544" s="1">
        <v>44173.750694444447</v>
      </c>
      <c r="B544">
        <v>1086.6500000000001</v>
      </c>
      <c r="C544">
        <v>0.74165000000000003</v>
      </c>
      <c r="D544">
        <v>6.5180999999999996</v>
      </c>
      <c r="E544">
        <v>14180.5</v>
      </c>
      <c r="F544">
        <v>27.999500000000001</v>
      </c>
      <c r="G544">
        <v>48.244999999999997</v>
      </c>
      <c r="I544">
        <f t="shared" si="151"/>
        <v>2.3105765372715137E-3</v>
      </c>
      <c r="J544">
        <f t="shared" si="149"/>
        <v>-1.2792889846485744E-3</v>
      </c>
      <c r="K544">
        <f t="shared" si="152"/>
        <v>1.1750339838259016E-3</v>
      </c>
      <c r="L544">
        <f t="shared" si="146"/>
        <v>4.2329535433349719E-4</v>
      </c>
      <c r="M544">
        <f t="shared" si="150"/>
        <v>5.181347150260418E-4</v>
      </c>
      <c r="N544">
        <f t="shared" si="147"/>
        <v>8.2978944092926277E-4</v>
      </c>
      <c r="P544" s="2">
        <f t="shared" si="144"/>
        <v>2.3105765372715137E-3</v>
      </c>
      <c r="Q544" s="2">
        <f t="shared" si="145"/>
        <v>1.0287967513904523E-3</v>
      </c>
      <c r="R544" s="2">
        <f t="shared" si="148"/>
        <v>1.2817797858810614E-3</v>
      </c>
      <c r="T544">
        <f t="shared" si="136"/>
        <v>-2.3742695440115424E-3</v>
      </c>
      <c r="U544">
        <f t="shared" si="137"/>
        <v>-2.6966898132541051E-4</v>
      </c>
      <c r="V544">
        <f t="shared" si="138"/>
        <v>-7.6709470551161729E-6</v>
      </c>
      <c r="W544">
        <f t="shared" si="139"/>
        <v>-1.4103875039661595E-4</v>
      </c>
      <c r="X544">
        <f t="shared" si="140"/>
        <v>8.9287308701946344E-5</v>
      </c>
      <c r="Y544">
        <f t="shared" si="141"/>
        <v>-4.1455073064555759E-4</v>
      </c>
      <c r="AA544">
        <f t="shared" si="142"/>
        <v>-2.3742695440115424E-3</v>
      </c>
      <c r="AB544">
        <f>SUMPRODUCT($J$1:$N$1,U544:Y544)</f>
        <v>-7.5743845053842775E-6</v>
      </c>
      <c r="AC544">
        <f t="shared" si="143"/>
        <v>-2.3666951595061581E-3</v>
      </c>
    </row>
    <row r="545" spans="1:29" x14ac:dyDescent="0.35">
      <c r="A545" s="1">
        <v>44173.751388888886</v>
      </c>
      <c r="B545">
        <v>1086.6500000000001</v>
      </c>
      <c r="C545">
        <v>0.74165000000000003</v>
      </c>
      <c r="D545">
        <v>6.5179999999999998</v>
      </c>
      <c r="E545">
        <v>14180.5</v>
      </c>
      <c r="F545">
        <v>27.999500000000001</v>
      </c>
      <c r="G545">
        <v>48.244999999999997</v>
      </c>
      <c r="I545">
        <f t="shared" si="151"/>
        <v>2.3105765372715137E-3</v>
      </c>
      <c r="J545">
        <f t="shared" si="149"/>
        <v>-1.2792889846485744E-3</v>
      </c>
      <c r="K545">
        <f t="shared" si="152"/>
        <v>1.1596740624688628E-3</v>
      </c>
      <c r="L545">
        <f t="shared" si="146"/>
        <v>4.2329535433349719E-4</v>
      </c>
      <c r="M545">
        <f t="shared" si="150"/>
        <v>5.181347150260418E-4</v>
      </c>
      <c r="N545">
        <f t="shared" si="147"/>
        <v>8.2978944092926277E-4</v>
      </c>
      <c r="P545" s="2">
        <f t="shared" si="144"/>
        <v>2.3105765372715137E-3</v>
      </c>
      <c r="Q545" s="2">
        <f t="shared" si="145"/>
        <v>1.0221924274190614E-3</v>
      </c>
      <c r="R545" s="2">
        <f t="shared" si="148"/>
        <v>1.2883841098524523E-3</v>
      </c>
      <c r="T545">
        <f t="shared" si="136"/>
        <v>-2.3742695440115424E-3</v>
      </c>
      <c r="U545">
        <f t="shared" si="137"/>
        <v>-2.6966898132541051E-4</v>
      </c>
      <c r="V545">
        <f t="shared" si="138"/>
        <v>7.6710647438638091E-6</v>
      </c>
      <c r="W545">
        <f t="shared" si="139"/>
        <v>-1.4103875039661595E-4</v>
      </c>
      <c r="X545">
        <f t="shared" si="140"/>
        <v>8.9287308701946344E-5</v>
      </c>
      <c r="Y545">
        <f t="shared" si="141"/>
        <v>-4.1455073064555759E-4</v>
      </c>
      <c r="AA545">
        <f t="shared" si="142"/>
        <v>-2.3742695440115424E-3</v>
      </c>
      <c r="AB545">
        <f>SUMPRODUCT($J$1:$N$1,U545:Y545)</f>
        <v>-9.7776112834257719E-7</v>
      </c>
      <c r="AC545">
        <f t="shared" si="143"/>
        <v>-2.3732917828831997E-3</v>
      </c>
    </row>
    <row r="546" spans="1:29" x14ac:dyDescent="0.35">
      <c r="A546" s="1">
        <v>44173.752083333333</v>
      </c>
      <c r="B546">
        <v>1086.6500000000001</v>
      </c>
      <c r="C546">
        <v>0.74180000000000001</v>
      </c>
      <c r="D546">
        <v>6.5177500000000004</v>
      </c>
      <c r="E546">
        <v>14180.5</v>
      </c>
      <c r="F546">
        <v>27.999500000000001</v>
      </c>
      <c r="G546">
        <v>48.244999999999997</v>
      </c>
      <c r="I546">
        <f t="shared" si="151"/>
        <v>2.3105765372715137E-3</v>
      </c>
      <c r="J546">
        <f t="shared" si="149"/>
        <v>-1.077295987072513E-3</v>
      </c>
      <c r="K546">
        <f t="shared" si="152"/>
        <v>1.1212742590758218E-3</v>
      </c>
      <c r="L546">
        <f t="shared" si="146"/>
        <v>4.2329535433349719E-4</v>
      </c>
      <c r="M546">
        <f t="shared" si="150"/>
        <v>5.181347150260418E-4</v>
      </c>
      <c r="N546">
        <f t="shared" si="147"/>
        <v>8.2978944092926277E-4</v>
      </c>
      <c r="P546" s="2">
        <f t="shared" si="144"/>
        <v>2.3105765372715137E-3</v>
      </c>
      <c r="Q546" s="2">
        <f t="shared" si="145"/>
        <v>9.7184005002473595E-4</v>
      </c>
      <c r="R546" s="2">
        <f t="shared" si="148"/>
        <v>1.3387364872467777E-3</v>
      </c>
      <c r="T546">
        <f t="shared" si="136"/>
        <v>-2.3742695440115424E-3</v>
      </c>
      <c r="U546">
        <f t="shared" si="137"/>
        <v>-4.7182528983547023E-4</v>
      </c>
      <c r="V546">
        <f t="shared" si="138"/>
        <v>4.6028153887434087E-5</v>
      </c>
      <c r="W546">
        <f t="shared" si="139"/>
        <v>-1.4103875039661595E-4</v>
      </c>
      <c r="X546">
        <f t="shared" si="140"/>
        <v>8.9287308701946344E-5</v>
      </c>
      <c r="Y546">
        <f t="shared" si="141"/>
        <v>-4.1455073064555759E-4</v>
      </c>
      <c r="AA546">
        <f t="shared" si="142"/>
        <v>-2.3742695440115424E-3</v>
      </c>
      <c r="AB546">
        <f>SUMPRODUCT($J$1:$N$1,U546:Y546)</f>
        <v>4.9383611207973317E-5</v>
      </c>
      <c r="AC546">
        <f t="shared" si="143"/>
        <v>-2.4236531552195156E-3</v>
      </c>
    </row>
    <row r="547" spans="1:29" x14ac:dyDescent="0.35">
      <c r="A547" s="1">
        <v>44173.75277777778</v>
      </c>
      <c r="B547">
        <v>1086.6500000000001</v>
      </c>
      <c r="C547">
        <v>0.74165000000000003</v>
      </c>
      <c r="D547">
        <v>6.5179499999999999</v>
      </c>
      <c r="E547">
        <v>14180.5</v>
      </c>
      <c r="F547">
        <v>27.999500000000001</v>
      </c>
      <c r="G547">
        <v>48.244999999999997</v>
      </c>
      <c r="I547">
        <f t="shared" si="151"/>
        <v>2.3105765372715137E-3</v>
      </c>
      <c r="J547">
        <f t="shared" si="149"/>
        <v>-1.2792889846485744E-3</v>
      </c>
      <c r="K547">
        <f t="shared" si="152"/>
        <v>1.1519941017903434E-3</v>
      </c>
      <c r="L547">
        <f t="shared" si="146"/>
        <v>4.2329535433349719E-4</v>
      </c>
      <c r="M547">
        <f t="shared" si="150"/>
        <v>5.181347150260418E-4</v>
      </c>
      <c r="N547">
        <f t="shared" si="147"/>
        <v>8.2978944092926277E-4</v>
      </c>
      <c r="P547" s="2">
        <f t="shared" si="144"/>
        <v>2.3105765372715137E-3</v>
      </c>
      <c r="Q547" s="2">
        <f t="shared" si="145"/>
        <v>1.018890265433366E-3</v>
      </c>
      <c r="R547" s="2">
        <f t="shared" si="148"/>
        <v>1.2916862718381477E-3</v>
      </c>
      <c r="T547">
        <f t="shared" si="136"/>
        <v>-2.3742695440115424E-3</v>
      </c>
      <c r="U547">
        <f t="shared" si="137"/>
        <v>-2.6966898132541051E-4</v>
      </c>
      <c r="V547">
        <f t="shared" si="138"/>
        <v>1.5342247178917745E-5</v>
      </c>
      <c r="W547">
        <f t="shared" si="139"/>
        <v>-1.4103875039661595E-4</v>
      </c>
      <c r="X547">
        <f t="shared" si="140"/>
        <v>8.9287308701946344E-5</v>
      </c>
      <c r="Y547">
        <f t="shared" si="141"/>
        <v>-4.1455073064555759E-4</v>
      </c>
      <c r="AA547">
        <f t="shared" si="142"/>
        <v>-2.3742695440115424E-3</v>
      </c>
      <c r="AB547">
        <f>SUMPRODUCT($J$1:$N$1,U547:Y547)</f>
        <v>2.3206264653883113E-6</v>
      </c>
      <c r="AC547">
        <f t="shared" si="143"/>
        <v>-2.3765901704769308E-3</v>
      </c>
    </row>
    <row r="548" spans="1:29" x14ac:dyDescent="0.35">
      <c r="A548" s="1">
        <v>44173.753472222219</v>
      </c>
      <c r="B548">
        <v>1086.6500000000001</v>
      </c>
      <c r="C548">
        <v>0.74160000000000004</v>
      </c>
      <c r="D548">
        <v>6.5179999999999998</v>
      </c>
      <c r="E548">
        <v>14180.5</v>
      </c>
      <c r="F548">
        <v>27.999500000000001</v>
      </c>
      <c r="G548">
        <v>48.244999999999997</v>
      </c>
      <c r="I548">
        <f t="shared" si="151"/>
        <v>2.3105765372715137E-3</v>
      </c>
      <c r="J548">
        <f t="shared" si="149"/>
        <v>-1.3466199838405579E-3</v>
      </c>
      <c r="K548">
        <f t="shared" si="152"/>
        <v>1.1596740624688628E-3</v>
      </c>
      <c r="L548">
        <f t="shared" si="146"/>
        <v>4.2329535433349719E-4</v>
      </c>
      <c r="M548">
        <f t="shared" si="150"/>
        <v>5.181347150260418E-4</v>
      </c>
      <c r="N548">
        <f t="shared" si="147"/>
        <v>8.2978944092926277E-4</v>
      </c>
      <c r="P548" s="2">
        <f t="shared" si="144"/>
        <v>2.3105765372715137E-3</v>
      </c>
      <c r="Q548" s="2">
        <f t="shared" si="145"/>
        <v>1.0334729499076076E-3</v>
      </c>
      <c r="R548" s="2">
        <f t="shared" si="148"/>
        <v>1.2771035873639061E-3</v>
      </c>
      <c r="T548">
        <f t="shared" si="136"/>
        <v>-2.3742695440115424E-3</v>
      </c>
      <c r="U548">
        <f t="shared" si="137"/>
        <v>-2.0226537216827545E-4</v>
      </c>
      <c r="V548">
        <f t="shared" si="138"/>
        <v>7.6710647438638091E-6</v>
      </c>
      <c r="W548">
        <f t="shared" si="139"/>
        <v>-1.4103875039661595E-4</v>
      </c>
      <c r="X548">
        <f t="shared" si="140"/>
        <v>8.9287308701946344E-5</v>
      </c>
      <c r="Y548">
        <f t="shared" si="141"/>
        <v>-4.1455073064555759E-4</v>
      </c>
      <c r="AA548">
        <f t="shared" si="142"/>
        <v>-2.3742695440115424E-3</v>
      </c>
      <c r="AB548">
        <f>SUMPRODUCT($J$1:$N$1,U548:Y548)</f>
        <v>-1.2270448568465598E-5</v>
      </c>
      <c r="AC548">
        <f t="shared" si="143"/>
        <v>-2.3619990954430767E-3</v>
      </c>
    </row>
    <row r="549" spans="1:29" x14ac:dyDescent="0.35">
      <c r="A549" s="1">
        <v>44173.754166666666</v>
      </c>
      <c r="B549">
        <v>1086.6500000000001</v>
      </c>
      <c r="C549">
        <v>0.74165000000000003</v>
      </c>
      <c r="D549">
        <v>6.5178500000000001</v>
      </c>
      <c r="E549">
        <v>14180.5</v>
      </c>
      <c r="F549">
        <v>27.999500000000001</v>
      </c>
      <c r="G549">
        <v>48.244999999999997</v>
      </c>
      <c r="I549">
        <f t="shared" si="151"/>
        <v>2.3105765372715137E-3</v>
      </c>
      <c r="J549">
        <f t="shared" si="149"/>
        <v>-1.2792889846485744E-3</v>
      </c>
      <c r="K549">
        <f t="shared" si="152"/>
        <v>1.1366341804330826E-3</v>
      </c>
      <c r="L549">
        <f t="shared" si="146"/>
        <v>4.2329535433349719E-4</v>
      </c>
      <c r="M549">
        <f t="shared" si="150"/>
        <v>5.181347150260418E-4</v>
      </c>
      <c r="N549">
        <f t="shared" si="147"/>
        <v>8.2978944092926277E-4</v>
      </c>
      <c r="P549" s="2">
        <f t="shared" si="144"/>
        <v>2.3105765372715137E-3</v>
      </c>
      <c r="Q549" s="2">
        <f t="shared" si="145"/>
        <v>1.0122859414618797E-3</v>
      </c>
      <c r="R549" s="2">
        <f t="shared" si="148"/>
        <v>1.298290595809634E-3</v>
      </c>
      <c r="T549">
        <f t="shared" si="136"/>
        <v>-2.3742695440115424E-3</v>
      </c>
      <c r="U549">
        <f t="shared" si="137"/>
        <v>-2.6966898132541051E-4</v>
      </c>
      <c r="V549">
        <f t="shared" si="138"/>
        <v>3.0684965134142317E-5</v>
      </c>
      <c r="W549">
        <f t="shared" si="139"/>
        <v>-1.4103875039661595E-4</v>
      </c>
      <c r="X549">
        <f t="shared" si="140"/>
        <v>8.9287308701946344E-5</v>
      </c>
      <c r="Y549">
        <f t="shared" si="141"/>
        <v>-4.1455073064555759E-4</v>
      </c>
      <c r="AA549">
        <f t="shared" si="142"/>
        <v>-2.3742695440115424E-3</v>
      </c>
      <c r="AB549">
        <f>SUMPRODUCT($J$1:$N$1,U549:Y549)</f>
        <v>8.9175534692849457E-6</v>
      </c>
      <c r="AC549">
        <f t="shared" si="143"/>
        <v>-2.3831870974808274E-3</v>
      </c>
    </row>
    <row r="550" spans="1:29" x14ac:dyDescent="0.35">
      <c r="A550" s="1">
        <v>44173.754861111112</v>
      </c>
      <c r="B550">
        <v>1086.6500000000001</v>
      </c>
      <c r="C550">
        <v>0.74165000000000003</v>
      </c>
      <c r="D550">
        <v>6.5178000000000003</v>
      </c>
      <c r="E550">
        <v>14180.5</v>
      </c>
      <c r="F550">
        <v>27.999500000000001</v>
      </c>
      <c r="G550">
        <v>48.274999999999999</v>
      </c>
      <c r="I550">
        <f t="shared" si="151"/>
        <v>2.3105765372715137E-3</v>
      </c>
      <c r="J550">
        <f t="shared" si="149"/>
        <v>-1.2792889846485744E-3</v>
      </c>
      <c r="K550">
        <f t="shared" si="152"/>
        <v>1.1289542197545632E-3</v>
      </c>
      <c r="L550">
        <f t="shared" si="146"/>
        <v>4.2329535433349719E-4</v>
      </c>
      <c r="M550">
        <f t="shared" si="150"/>
        <v>5.181347150260418E-4</v>
      </c>
      <c r="N550">
        <f t="shared" si="147"/>
        <v>1.4521315216264874E-3</v>
      </c>
      <c r="P550" s="2">
        <f t="shared" si="144"/>
        <v>2.3105765372715137E-3</v>
      </c>
      <c r="Q550" s="2">
        <f t="shared" si="145"/>
        <v>1.0993687540639119E-3</v>
      </c>
      <c r="R550" s="2">
        <f t="shared" si="148"/>
        <v>1.2112077832076018E-3</v>
      </c>
      <c r="T550">
        <f t="shared" si="136"/>
        <v>-2.3742695440115424E-3</v>
      </c>
      <c r="U550">
        <f t="shared" si="137"/>
        <v>-2.6966898132541051E-4</v>
      </c>
      <c r="V550">
        <f t="shared" si="138"/>
        <v>3.8356500659642023E-5</v>
      </c>
      <c r="W550">
        <f t="shared" si="139"/>
        <v>-1.4103875039661595E-4</v>
      </c>
      <c r="X550">
        <f t="shared" si="140"/>
        <v>8.9287308701946344E-5</v>
      </c>
      <c r="Y550">
        <f t="shared" si="141"/>
        <v>-1.0357327809424888E-3</v>
      </c>
      <c r="AA550">
        <f t="shared" si="142"/>
        <v>-2.3742695440115424E-3</v>
      </c>
      <c r="AB550">
        <f>SUMPRODUCT($J$1:$N$1,U550:Y550)</f>
        <v>-7.8000406326441838E-5</v>
      </c>
      <c r="AC550">
        <f t="shared" si="143"/>
        <v>-2.2962691376851004E-3</v>
      </c>
    </row>
    <row r="551" spans="1:29" x14ac:dyDescent="0.35">
      <c r="A551" s="1">
        <v>44173.755555555559</v>
      </c>
      <c r="B551">
        <v>1086.6500000000001</v>
      </c>
      <c r="C551">
        <v>0.74165000000000003</v>
      </c>
      <c r="D551">
        <v>6.5179999999999998</v>
      </c>
      <c r="E551">
        <v>14180.5</v>
      </c>
      <c r="F551">
        <v>27.999500000000001</v>
      </c>
      <c r="G551">
        <v>48.27</v>
      </c>
      <c r="I551">
        <f t="shared" si="151"/>
        <v>2.3105765372715137E-3</v>
      </c>
      <c r="J551">
        <f t="shared" si="149"/>
        <v>-1.2792889846485744E-3</v>
      </c>
      <c r="K551">
        <f t="shared" si="152"/>
        <v>1.1596740624688628E-3</v>
      </c>
      <c r="L551">
        <f t="shared" si="146"/>
        <v>4.2329535433349719E-4</v>
      </c>
      <c r="M551">
        <f t="shared" si="150"/>
        <v>5.181347150260418E-4</v>
      </c>
      <c r="N551">
        <f t="shared" si="147"/>
        <v>1.3484078415102463E-3</v>
      </c>
      <c r="P551" s="2">
        <f t="shared" si="144"/>
        <v>2.3105765372715137E-3</v>
      </c>
      <c r="Q551" s="2">
        <f t="shared" si="145"/>
        <v>1.0975132395754958E-3</v>
      </c>
      <c r="R551" s="2">
        <f t="shared" si="148"/>
        <v>1.2130632976960179E-3</v>
      </c>
      <c r="T551">
        <f t="shared" si="136"/>
        <v>-2.3742695440115424E-3</v>
      </c>
      <c r="U551">
        <f t="shared" si="137"/>
        <v>-2.6966898132541051E-4</v>
      </c>
      <c r="V551">
        <f t="shared" si="138"/>
        <v>7.6710647438638091E-6</v>
      </c>
      <c r="W551">
        <f t="shared" si="139"/>
        <v>-1.4103875039661595E-4</v>
      </c>
      <c r="X551">
        <f t="shared" si="140"/>
        <v>8.9287308701946344E-5</v>
      </c>
      <c r="Y551">
        <f t="shared" si="141"/>
        <v>-9.3225605966440472E-4</v>
      </c>
      <c r="AA551">
        <f t="shared" si="142"/>
        <v>-2.3742695440115424E-3</v>
      </c>
      <c r="AB551">
        <f>SUMPRODUCT($J$1:$N$1,U551:Y551)</f>
        <v>-7.6165964623880935E-5</v>
      </c>
      <c r="AC551">
        <f t="shared" si="143"/>
        <v>-2.2981035793876617E-3</v>
      </c>
    </row>
    <row r="552" spans="1:29" x14ac:dyDescent="0.35">
      <c r="A552" s="1">
        <v>44173.756249999999</v>
      </c>
      <c r="B552">
        <v>1086.6500000000001</v>
      </c>
      <c r="C552">
        <v>0.74170000000000003</v>
      </c>
      <c r="D552">
        <v>6.5179499999999999</v>
      </c>
      <c r="E552">
        <v>14180.5</v>
      </c>
      <c r="F552">
        <v>27.999500000000001</v>
      </c>
      <c r="G552">
        <v>48.255000000000003</v>
      </c>
      <c r="I552">
        <f t="shared" si="151"/>
        <v>2.3105765372715137E-3</v>
      </c>
      <c r="J552">
        <f t="shared" si="149"/>
        <v>-1.2119579854564799E-3</v>
      </c>
      <c r="K552">
        <f t="shared" si="152"/>
        <v>1.1519941017903434E-3</v>
      </c>
      <c r="L552">
        <f t="shared" si="146"/>
        <v>4.2329535433349719E-4</v>
      </c>
      <c r="M552">
        <f t="shared" si="150"/>
        <v>5.181347150260418E-4</v>
      </c>
      <c r="N552">
        <f t="shared" si="147"/>
        <v>1.037236801161745E-3</v>
      </c>
      <c r="P552" s="2">
        <f t="shared" si="144"/>
        <v>2.3105765372715137E-3</v>
      </c>
      <c r="Q552" s="2">
        <f t="shared" si="145"/>
        <v>1.0377380678073876E-3</v>
      </c>
      <c r="R552" s="2">
        <f t="shared" si="148"/>
        <v>1.2728384694641261E-3</v>
      </c>
      <c r="T552">
        <f t="shared" si="136"/>
        <v>-2.3742695440115424E-3</v>
      </c>
      <c r="U552">
        <f t="shared" si="137"/>
        <v>-3.3706350276385688E-4</v>
      </c>
      <c r="V552">
        <f t="shared" si="138"/>
        <v>1.5342247178917745E-5</v>
      </c>
      <c r="W552">
        <f t="shared" si="139"/>
        <v>-1.4103875039661595E-4</v>
      </c>
      <c r="X552">
        <f t="shared" si="140"/>
        <v>8.9287308701946344E-5</v>
      </c>
      <c r="Y552">
        <f t="shared" si="141"/>
        <v>-6.2169723344729366E-4</v>
      </c>
      <c r="AA552">
        <f t="shared" si="142"/>
        <v>-2.3742695440115424E-3</v>
      </c>
      <c r="AB552">
        <f>SUMPRODUCT($J$1:$N$1,U552:Y552)</f>
        <v>-1.6472838893451572E-5</v>
      </c>
      <c r="AC552">
        <f t="shared" si="143"/>
        <v>-2.3577967051180908E-3</v>
      </c>
    </row>
    <row r="553" spans="1:29" x14ac:dyDescent="0.35">
      <c r="A553" s="1">
        <v>44173.756944444445</v>
      </c>
      <c r="B553">
        <v>1086.6500000000001</v>
      </c>
      <c r="C553">
        <v>0.74165000000000003</v>
      </c>
      <c r="D553">
        <v>6.5179499999999999</v>
      </c>
      <c r="E553">
        <v>14180.5</v>
      </c>
      <c r="F553">
        <v>27.999500000000001</v>
      </c>
      <c r="G553">
        <v>48.255000000000003</v>
      </c>
      <c r="I553">
        <f t="shared" si="151"/>
        <v>2.3105765372715137E-3</v>
      </c>
      <c r="J553">
        <f t="shared" si="149"/>
        <v>-1.2792889846485744E-3</v>
      </c>
      <c r="K553">
        <f t="shared" si="152"/>
        <v>1.1519941017903434E-3</v>
      </c>
      <c r="L553">
        <f t="shared" si="146"/>
        <v>4.2329535433349719E-4</v>
      </c>
      <c r="M553">
        <f t="shared" si="150"/>
        <v>5.181347150260418E-4</v>
      </c>
      <c r="N553">
        <f t="shared" si="147"/>
        <v>1.037236801161745E-3</v>
      </c>
      <c r="P553" s="2">
        <f t="shared" si="144"/>
        <v>2.3105765372715137E-3</v>
      </c>
      <c r="Q553" s="2">
        <f t="shared" si="145"/>
        <v>1.0490185902959526E-3</v>
      </c>
      <c r="R553" s="2">
        <f t="shared" si="148"/>
        <v>1.2615579469755611E-3</v>
      </c>
      <c r="T553">
        <f t="shared" si="136"/>
        <v>-2.3742695440115424E-3</v>
      </c>
      <c r="U553">
        <f t="shared" si="137"/>
        <v>-2.6966898132541051E-4</v>
      </c>
      <c r="V553">
        <f t="shared" si="138"/>
        <v>1.5342247178917745E-5</v>
      </c>
      <c r="W553">
        <f t="shared" si="139"/>
        <v>-1.4103875039661595E-4</v>
      </c>
      <c r="X553">
        <f t="shared" si="140"/>
        <v>8.9287308701946344E-5</v>
      </c>
      <c r="Y553">
        <f t="shared" si="141"/>
        <v>-6.2169723344729366E-4</v>
      </c>
      <c r="AA553">
        <f t="shared" si="142"/>
        <v>-2.3742695440115424E-3</v>
      </c>
      <c r="AB553">
        <f>SUMPRODUCT($J$1:$N$1,U553:Y553)</f>
        <v>-2.776400379245287E-5</v>
      </c>
      <c r="AC553">
        <f t="shared" si="143"/>
        <v>-2.3465055402190895E-3</v>
      </c>
    </row>
    <row r="554" spans="1:29" x14ac:dyDescent="0.35">
      <c r="A554" s="1">
        <v>44173.757638888892</v>
      </c>
      <c r="B554">
        <v>1086.6500000000001</v>
      </c>
      <c r="C554">
        <v>0.74165000000000003</v>
      </c>
      <c r="D554">
        <v>6.5178500000000001</v>
      </c>
      <c r="E554">
        <v>14180.5</v>
      </c>
      <c r="F554">
        <v>27.999500000000001</v>
      </c>
      <c r="G554">
        <v>48.255000000000003</v>
      </c>
      <c r="I554">
        <f t="shared" si="151"/>
        <v>2.3105765372715137E-3</v>
      </c>
      <c r="J554">
        <f t="shared" si="149"/>
        <v>-1.2792889846485744E-3</v>
      </c>
      <c r="K554">
        <f t="shared" si="152"/>
        <v>1.1366341804330826E-3</v>
      </c>
      <c r="L554">
        <f t="shared" si="146"/>
        <v>4.2329535433349719E-4</v>
      </c>
      <c r="M554">
        <f t="shared" si="150"/>
        <v>5.181347150260418E-4</v>
      </c>
      <c r="N554">
        <f t="shared" si="147"/>
        <v>1.037236801161745E-3</v>
      </c>
      <c r="P554" s="2">
        <f t="shared" si="144"/>
        <v>2.3105765372715137E-3</v>
      </c>
      <c r="Q554" s="2">
        <f t="shared" si="145"/>
        <v>1.0424142663244664E-3</v>
      </c>
      <c r="R554" s="2">
        <f t="shared" si="148"/>
        <v>1.2681622709470473E-3</v>
      </c>
      <c r="T554">
        <f t="shared" si="136"/>
        <v>-2.3742695440115424E-3</v>
      </c>
      <c r="U554">
        <f t="shared" si="137"/>
        <v>-2.6966898132541051E-4</v>
      </c>
      <c r="V554">
        <f t="shared" si="138"/>
        <v>3.0684965134142317E-5</v>
      </c>
      <c r="W554">
        <f t="shared" si="139"/>
        <v>-1.4103875039661595E-4</v>
      </c>
      <c r="X554">
        <f t="shared" si="140"/>
        <v>8.9287308701946344E-5</v>
      </c>
      <c r="Y554">
        <f t="shared" si="141"/>
        <v>-6.2169723344729366E-4</v>
      </c>
      <c r="AA554">
        <f t="shared" si="142"/>
        <v>-2.3742695440115424E-3</v>
      </c>
      <c r="AB554">
        <f>SUMPRODUCT($J$1:$N$1,U554:Y554)</f>
        <v>-2.1167076788556236E-5</v>
      </c>
      <c r="AC554">
        <f t="shared" si="143"/>
        <v>-2.3531024672229861E-3</v>
      </c>
    </row>
    <row r="555" spans="1:29" x14ac:dyDescent="0.35">
      <c r="A555" s="1">
        <v>44173.758333333331</v>
      </c>
      <c r="B555">
        <v>1086.6500000000001</v>
      </c>
      <c r="C555">
        <v>0.74160000000000004</v>
      </c>
      <c r="D555">
        <v>6.5180499999999997</v>
      </c>
      <c r="E555">
        <v>14180.5</v>
      </c>
      <c r="F555">
        <v>27.999500000000001</v>
      </c>
      <c r="G555">
        <v>48.255000000000003</v>
      </c>
      <c r="I555">
        <f t="shared" si="151"/>
        <v>2.3105765372715137E-3</v>
      </c>
      <c r="J555">
        <f t="shared" si="149"/>
        <v>-1.3466199838405579E-3</v>
      </c>
      <c r="K555">
        <f t="shared" si="152"/>
        <v>1.1673540231473822E-3</v>
      </c>
      <c r="L555">
        <f t="shared" si="146"/>
        <v>4.2329535433349719E-4</v>
      </c>
      <c r="M555">
        <f t="shared" si="150"/>
        <v>5.181347150260418E-4</v>
      </c>
      <c r="N555">
        <f t="shared" si="147"/>
        <v>1.037236801161745E-3</v>
      </c>
      <c r="P555" s="2">
        <f t="shared" si="144"/>
        <v>2.3105765372715137E-3</v>
      </c>
      <c r="Q555" s="2">
        <f t="shared" si="145"/>
        <v>1.0669034367558896E-3</v>
      </c>
      <c r="R555" s="2">
        <f t="shared" si="148"/>
        <v>1.2436731005156241E-3</v>
      </c>
      <c r="T555">
        <f t="shared" ref="T555:T618" si="153">T$1/B555-1</f>
        <v>-2.3742695440115424E-3</v>
      </c>
      <c r="U555">
        <f t="shared" ref="U555:U618" si="154">U$1/C555-1</f>
        <v>-2.0226537216827545E-4</v>
      </c>
      <c r="V555">
        <f t="shared" ref="V555:V618" si="155">V$1/D555-1</f>
        <v>0</v>
      </c>
      <c r="W555">
        <f t="shared" ref="W555:W618" si="156">W$1/E555-1</f>
        <v>-1.4103875039661595E-4</v>
      </c>
      <c r="X555">
        <f t="shared" ref="X555:X618" si="157">X$1/F555-1</f>
        <v>8.9287308701946344E-5</v>
      </c>
      <c r="Y555">
        <f t="shared" ref="Y555:Y618" si="158">Y$1/G555-1</f>
        <v>-6.2169723344729366E-4</v>
      </c>
      <c r="AA555">
        <f t="shared" ref="AA555:AA618" si="159">T555</f>
        <v>-2.3742695440115424E-3</v>
      </c>
      <c r="AB555">
        <f>SUMPRODUCT($J$1:$N$1,U555:Y555)</f>
        <v>-4.5653415816214243E-5</v>
      </c>
      <c r="AC555">
        <f t="shared" ref="AC555:AC618" si="160">AA555-AB555</f>
        <v>-2.328616128195328E-3</v>
      </c>
    </row>
    <row r="556" spans="1:29" x14ac:dyDescent="0.35">
      <c r="A556" s="1">
        <v>44173.759027777778</v>
      </c>
      <c r="B556">
        <v>1086.645</v>
      </c>
      <c r="C556">
        <v>0.74175000000000002</v>
      </c>
      <c r="D556">
        <v>6.5178000000000003</v>
      </c>
      <c r="E556">
        <v>14180.5</v>
      </c>
      <c r="F556">
        <v>27.999500000000001</v>
      </c>
      <c r="G556">
        <v>48.255000000000003</v>
      </c>
      <c r="I556">
        <f t="shared" si="151"/>
        <v>2.305964608055211E-3</v>
      </c>
      <c r="J556">
        <f t="shared" si="149"/>
        <v>-1.1446269862644964E-3</v>
      </c>
      <c r="K556">
        <f t="shared" si="152"/>
        <v>1.1289542197545632E-3</v>
      </c>
      <c r="L556">
        <f t="shared" si="146"/>
        <v>4.2329535433349719E-4</v>
      </c>
      <c r="M556">
        <f t="shared" si="150"/>
        <v>5.181347150260418E-4</v>
      </c>
      <c r="N556">
        <f t="shared" si="147"/>
        <v>1.037236801161745E-3</v>
      </c>
      <c r="P556" s="2">
        <f t="shared" si="144"/>
        <v>2.305964608055211E-3</v>
      </c>
      <c r="Q556" s="2">
        <f t="shared" si="145"/>
        <v>1.0165510593616598E-3</v>
      </c>
      <c r="R556" s="2">
        <f t="shared" si="148"/>
        <v>1.2894135486935512E-3</v>
      </c>
      <c r="T556">
        <f t="shared" si="153"/>
        <v>-2.3696791500444903E-3</v>
      </c>
      <c r="U556">
        <f t="shared" si="154"/>
        <v>-4.0444893832147777E-4</v>
      </c>
      <c r="V556">
        <f t="shared" si="155"/>
        <v>3.8356500659642023E-5</v>
      </c>
      <c r="W556">
        <f t="shared" si="156"/>
        <v>-1.4103875039661595E-4</v>
      </c>
      <c r="X556">
        <f t="shared" si="157"/>
        <v>8.9287308701946344E-5</v>
      </c>
      <c r="Y556">
        <f t="shared" si="158"/>
        <v>-6.2169723344729366E-4</v>
      </c>
      <c r="AA556">
        <f t="shared" si="159"/>
        <v>-2.3696791500444903E-3</v>
      </c>
      <c r="AB556">
        <f>SUMPRODUCT($J$1:$N$1,U556:Y556)</f>
        <v>4.7122701886942312E-6</v>
      </c>
      <c r="AC556">
        <f t="shared" si="160"/>
        <v>-2.3743914202331846E-3</v>
      </c>
    </row>
    <row r="557" spans="1:29" x14ac:dyDescent="0.35">
      <c r="A557" s="1">
        <v>44173.759722222225</v>
      </c>
      <c r="B557">
        <v>1086.625</v>
      </c>
      <c r="C557">
        <v>0.74165000000000003</v>
      </c>
      <c r="D557">
        <v>6.5176499999999997</v>
      </c>
      <c r="E557">
        <v>14180.5</v>
      </c>
      <c r="F557">
        <v>27.999500000000001</v>
      </c>
      <c r="G557">
        <v>48.255000000000003</v>
      </c>
      <c r="I557">
        <f t="shared" si="151"/>
        <v>2.2875168911906663E-3</v>
      </c>
      <c r="J557">
        <f t="shared" si="149"/>
        <v>-1.2792889846485744E-3</v>
      </c>
      <c r="K557">
        <f t="shared" si="152"/>
        <v>1.105914337718561E-3</v>
      </c>
      <c r="L557">
        <f t="shared" si="146"/>
        <v>4.2329535433349719E-4</v>
      </c>
      <c r="M557">
        <f t="shared" si="150"/>
        <v>5.181347150260418E-4</v>
      </c>
      <c r="N557">
        <f t="shared" si="147"/>
        <v>1.037236801161745E-3</v>
      </c>
      <c r="P557" s="2">
        <f t="shared" si="144"/>
        <v>2.2875168911906663E-3</v>
      </c>
      <c r="Q557" s="2">
        <f t="shared" si="145"/>
        <v>1.0292056183814936E-3</v>
      </c>
      <c r="R557" s="2">
        <f t="shared" si="148"/>
        <v>1.2583112728091726E-3</v>
      </c>
      <c r="T557">
        <f t="shared" si="153"/>
        <v>-2.3513171517313136E-3</v>
      </c>
      <c r="U557">
        <f t="shared" si="154"/>
        <v>-2.6966898132541051E-4</v>
      </c>
      <c r="V557">
        <f t="shared" si="155"/>
        <v>6.1371813460331381E-5</v>
      </c>
      <c r="W557">
        <f t="shared" si="156"/>
        <v>-1.4103875039661595E-4</v>
      </c>
      <c r="X557">
        <f t="shared" si="157"/>
        <v>8.9287308701946344E-5</v>
      </c>
      <c r="Y557">
        <f t="shared" si="158"/>
        <v>-6.2169723344729366E-4</v>
      </c>
      <c r="AA557">
        <f t="shared" si="159"/>
        <v>-2.3513171517313136E-3</v>
      </c>
      <c r="AB557">
        <f>SUMPRODUCT($J$1:$N$1,U557:Y557)</f>
        <v>-7.9726154826582451E-6</v>
      </c>
      <c r="AC557">
        <f t="shared" si="160"/>
        <v>-2.3433445362486555E-3</v>
      </c>
    </row>
    <row r="558" spans="1:29" x14ac:dyDescent="0.35">
      <c r="A558" s="1">
        <v>44173.760416666664</v>
      </c>
      <c r="B558">
        <v>1086.625</v>
      </c>
      <c r="C558">
        <v>0.74165000000000003</v>
      </c>
      <c r="D558">
        <v>6.5178000000000003</v>
      </c>
      <c r="E558">
        <v>14180.5</v>
      </c>
      <c r="F558">
        <v>27.999500000000001</v>
      </c>
      <c r="G558">
        <v>48.255000000000003</v>
      </c>
      <c r="I558">
        <f t="shared" si="151"/>
        <v>2.2875168911906663E-3</v>
      </c>
      <c r="J558">
        <f t="shared" si="149"/>
        <v>-1.2792889846485744E-3</v>
      </c>
      <c r="K558">
        <f t="shared" si="152"/>
        <v>1.1289542197545632E-3</v>
      </c>
      <c r="L558">
        <f t="shared" si="146"/>
        <v>4.2329535433349719E-4</v>
      </c>
      <c r="M558">
        <f t="shared" si="150"/>
        <v>5.181347150260418E-4</v>
      </c>
      <c r="N558">
        <f t="shared" si="147"/>
        <v>1.037236801161745E-3</v>
      </c>
      <c r="P558" s="2">
        <f t="shared" si="144"/>
        <v>2.2875168911906663E-3</v>
      </c>
      <c r="Q558" s="2">
        <f t="shared" si="145"/>
        <v>1.0391121043387709E-3</v>
      </c>
      <c r="R558" s="2">
        <f t="shared" si="148"/>
        <v>1.2484047868518953E-3</v>
      </c>
      <c r="T558">
        <f t="shared" si="153"/>
        <v>-2.3513171517313136E-3</v>
      </c>
      <c r="U558">
        <f t="shared" si="154"/>
        <v>-2.6966898132541051E-4</v>
      </c>
      <c r="V558">
        <f t="shared" si="155"/>
        <v>3.8356500659642023E-5</v>
      </c>
      <c r="W558">
        <f t="shared" si="156"/>
        <v>-1.4103875039661595E-4</v>
      </c>
      <c r="X558">
        <f t="shared" si="157"/>
        <v>8.9287308701946344E-5</v>
      </c>
      <c r="Y558">
        <f t="shared" si="158"/>
        <v>-6.2169723344729366E-4</v>
      </c>
      <c r="AA558">
        <f t="shared" si="159"/>
        <v>-2.3513171517313136E-3</v>
      </c>
      <c r="AB558">
        <f>SUMPRODUCT($J$1:$N$1,U558:Y558)</f>
        <v>-1.7868537376099144E-5</v>
      </c>
      <c r="AC558">
        <f t="shared" si="160"/>
        <v>-2.3334486143552144E-3</v>
      </c>
    </row>
    <row r="559" spans="1:29" x14ac:dyDescent="0.35">
      <c r="A559" s="1">
        <v>44173.761111111111</v>
      </c>
      <c r="B559">
        <v>1086.6400000000001</v>
      </c>
      <c r="C559">
        <v>0.74165000000000003</v>
      </c>
      <c r="D559">
        <v>6.5174500000000002</v>
      </c>
      <c r="E559">
        <v>14180.5</v>
      </c>
      <c r="F559">
        <v>27.999500000000001</v>
      </c>
      <c r="G559">
        <v>48.255000000000003</v>
      </c>
      <c r="I559">
        <f t="shared" si="151"/>
        <v>2.3013526788391303E-3</v>
      </c>
      <c r="J559">
        <f t="shared" si="149"/>
        <v>-1.2792889846485744E-3</v>
      </c>
      <c r="K559">
        <f t="shared" si="152"/>
        <v>1.0751944950042613E-3</v>
      </c>
      <c r="L559">
        <f t="shared" si="146"/>
        <v>4.2329535433349719E-4</v>
      </c>
      <c r="M559">
        <f t="shared" si="150"/>
        <v>5.181347150260418E-4</v>
      </c>
      <c r="N559">
        <f t="shared" si="147"/>
        <v>1.037236801161745E-3</v>
      </c>
      <c r="P559" s="2">
        <f t="shared" si="144"/>
        <v>2.3013526788391303E-3</v>
      </c>
      <c r="Q559" s="2">
        <f t="shared" si="145"/>
        <v>1.0159969704386167E-3</v>
      </c>
      <c r="R559" s="2">
        <f t="shared" si="148"/>
        <v>1.2853557084005136E-3</v>
      </c>
      <c r="T559">
        <f t="shared" si="153"/>
        <v>-2.365088713833674E-3</v>
      </c>
      <c r="U559">
        <f t="shared" si="154"/>
        <v>-2.6966898132541051E-4</v>
      </c>
      <c r="V559">
        <f t="shared" si="155"/>
        <v>9.2060545151761985E-5</v>
      </c>
      <c r="W559">
        <f t="shared" si="156"/>
        <v>-1.4103875039661595E-4</v>
      </c>
      <c r="X559">
        <f t="shared" si="157"/>
        <v>8.9287308701946344E-5</v>
      </c>
      <c r="Y559">
        <f t="shared" si="158"/>
        <v>-6.2169723344729366E-4</v>
      </c>
      <c r="AA559">
        <f t="shared" si="159"/>
        <v>-2.365088713833674E-3</v>
      </c>
      <c r="AB559">
        <f>SUMPRODUCT($J$1:$N$1,U559:Y559)</f>
        <v>5.2226556160715081E-6</v>
      </c>
      <c r="AC559">
        <f t="shared" si="160"/>
        <v>-2.3703113694497455E-3</v>
      </c>
    </row>
    <row r="560" spans="1:29" x14ac:dyDescent="0.35">
      <c r="A560" s="1">
        <v>44173.761805555558</v>
      </c>
      <c r="B560">
        <v>1086.71</v>
      </c>
      <c r="C560">
        <v>0.74175000000000002</v>
      </c>
      <c r="D560">
        <v>6.5175000000000001</v>
      </c>
      <c r="E560">
        <v>14180.5</v>
      </c>
      <c r="F560">
        <v>27.999500000000001</v>
      </c>
      <c r="G560">
        <v>48.255000000000003</v>
      </c>
      <c r="I560">
        <f t="shared" si="151"/>
        <v>2.3659196878647037E-3</v>
      </c>
      <c r="J560">
        <f t="shared" si="149"/>
        <v>-1.1446269862644964E-3</v>
      </c>
      <c r="K560">
        <f t="shared" si="152"/>
        <v>1.0828744556827807E-3</v>
      </c>
      <c r="L560">
        <f t="shared" si="146"/>
        <v>4.2329535433349719E-4</v>
      </c>
      <c r="M560">
        <f t="shared" si="150"/>
        <v>5.181347150260418E-4</v>
      </c>
      <c r="N560">
        <f t="shared" si="147"/>
        <v>1.037236801161745E-3</v>
      </c>
      <c r="P560" s="2">
        <f t="shared" si="144"/>
        <v>2.3659196878647037E-3</v>
      </c>
      <c r="Q560" s="2">
        <f t="shared" si="145"/>
        <v>9.9673808744720079E-4</v>
      </c>
      <c r="R560" s="2">
        <f t="shared" si="148"/>
        <v>1.369181600417503E-3</v>
      </c>
      <c r="T560">
        <f t="shared" si="153"/>
        <v>-2.4293509768016364E-3</v>
      </c>
      <c r="U560">
        <f t="shared" si="154"/>
        <v>-4.0444893832147777E-4</v>
      </c>
      <c r="V560">
        <f t="shared" si="155"/>
        <v>8.4388185654038494E-5</v>
      </c>
      <c r="W560">
        <f t="shared" si="156"/>
        <v>-1.4103875039661595E-4</v>
      </c>
      <c r="X560">
        <f t="shared" si="157"/>
        <v>8.9287308701946344E-5</v>
      </c>
      <c r="Y560">
        <f t="shared" si="158"/>
        <v>-6.2169723344729366E-4</v>
      </c>
      <c r="AA560">
        <f t="shared" si="159"/>
        <v>-2.4293509768016364E-3</v>
      </c>
      <c r="AB560">
        <f>SUMPRODUCT($J$1:$N$1,U560:Y560)</f>
        <v>2.4504569484073703E-5</v>
      </c>
      <c r="AC560">
        <f t="shared" si="160"/>
        <v>-2.4538555462857103E-3</v>
      </c>
    </row>
    <row r="561" spans="1:29" x14ac:dyDescent="0.35">
      <c r="A561" s="1">
        <v>44173.762499999997</v>
      </c>
      <c r="B561">
        <v>1086.655</v>
      </c>
      <c r="C561">
        <v>0.74155000000000004</v>
      </c>
      <c r="D561">
        <v>6.5175999999999998</v>
      </c>
      <c r="E561">
        <v>14181.5</v>
      </c>
      <c r="F561">
        <v>27.999500000000001</v>
      </c>
      <c r="G561">
        <v>48.255000000000003</v>
      </c>
      <c r="I561">
        <f t="shared" si="151"/>
        <v>2.3151884664873723E-3</v>
      </c>
      <c r="J561">
        <f t="shared" si="149"/>
        <v>-1.4139509830325414E-3</v>
      </c>
      <c r="K561">
        <f t="shared" si="152"/>
        <v>1.0982343770400416E-3</v>
      </c>
      <c r="L561">
        <f t="shared" si="146"/>
        <v>4.9384458005574672E-4</v>
      </c>
      <c r="M561">
        <f t="shared" si="150"/>
        <v>5.181347150260418E-4</v>
      </c>
      <c r="N561">
        <f t="shared" si="147"/>
        <v>1.037236801161745E-3</v>
      </c>
      <c r="P561" s="2">
        <f t="shared" si="144"/>
        <v>2.3151884664873723E-3</v>
      </c>
      <c r="Q561" s="2">
        <f t="shared" si="145"/>
        <v>1.0556422543800518E-3</v>
      </c>
      <c r="R561" s="2">
        <f t="shared" si="148"/>
        <v>1.2595462121073205E-3</v>
      </c>
      <c r="T561">
        <f t="shared" si="153"/>
        <v>-2.3788598957351637E-3</v>
      </c>
      <c r="U561">
        <f t="shared" si="154"/>
        <v>-1.3485267345425545E-4</v>
      </c>
      <c r="V561">
        <f t="shared" si="155"/>
        <v>6.9043819810987728E-5</v>
      </c>
      <c r="W561">
        <f t="shared" si="156"/>
        <v>-2.1154320770022661E-4</v>
      </c>
      <c r="X561">
        <f t="shared" si="157"/>
        <v>8.9287308701946344E-5</v>
      </c>
      <c r="Y561">
        <f t="shared" si="158"/>
        <v>-6.2169723344729366E-4</v>
      </c>
      <c r="AA561">
        <f t="shared" si="159"/>
        <v>-2.3788598957351637E-3</v>
      </c>
      <c r="AB561">
        <f>SUMPRODUCT($J$1:$N$1,U561:Y561)</f>
        <v>-3.4433969579069044E-5</v>
      </c>
      <c r="AC561">
        <f t="shared" si="160"/>
        <v>-2.3444259261560948E-3</v>
      </c>
    </row>
    <row r="562" spans="1:29" x14ac:dyDescent="0.35">
      <c r="A562" s="1">
        <v>44173.763194444444</v>
      </c>
      <c r="B562">
        <v>1086.6500000000001</v>
      </c>
      <c r="C562">
        <v>0.74160000000000004</v>
      </c>
      <c r="D562">
        <v>6.5175999999999998</v>
      </c>
      <c r="E562">
        <v>14182.5</v>
      </c>
      <c r="F562">
        <v>27.999500000000001</v>
      </c>
      <c r="G562">
        <v>48.255000000000003</v>
      </c>
      <c r="I562">
        <f t="shared" si="151"/>
        <v>2.3105765372715137E-3</v>
      </c>
      <c r="J562">
        <f t="shared" si="149"/>
        <v>-1.3466199838405579E-3</v>
      </c>
      <c r="K562">
        <f t="shared" si="152"/>
        <v>1.0982343770400416E-3</v>
      </c>
      <c r="L562">
        <f t="shared" si="146"/>
        <v>5.6439380577799625E-4</v>
      </c>
      <c r="M562">
        <f t="shared" si="150"/>
        <v>5.181347150260418E-4</v>
      </c>
      <c r="N562">
        <f t="shared" si="147"/>
        <v>1.037236801161745E-3</v>
      </c>
      <c r="P562" s="2">
        <f t="shared" si="144"/>
        <v>2.3105765372715137E-3</v>
      </c>
      <c r="Q562" s="2">
        <f t="shared" si="145"/>
        <v>1.0515394848986663E-3</v>
      </c>
      <c r="R562" s="2">
        <f t="shared" si="148"/>
        <v>1.2590370523728473E-3</v>
      </c>
      <c r="T562">
        <f t="shared" si="153"/>
        <v>-2.3742695440115424E-3</v>
      </c>
      <c r="U562">
        <f t="shared" si="154"/>
        <v>-2.0226537216827545E-4</v>
      </c>
      <c r="V562">
        <f t="shared" si="155"/>
        <v>6.9043819810987728E-5</v>
      </c>
      <c r="W562">
        <f t="shared" si="156"/>
        <v>-2.8203772254542514E-4</v>
      </c>
      <c r="X562">
        <f t="shared" si="157"/>
        <v>8.9287308701946344E-5</v>
      </c>
      <c r="Y562">
        <f t="shared" si="158"/>
        <v>-6.2169723344729366E-4</v>
      </c>
      <c r="AA562">
        <f t="shared" si="159"/>
        <v>-2.3742695440115424E-3</v>
      </c>
      <c r="AB562">
        <f>SUMPRODUCT($J$1:$N$1,U562:Y562)</f>
        <v>-3.0311945954392205E-5</v>
      </c>
      <c r="AC562">
        <f t="shared" si="160"/>
        <v>-2.3439575980571501E-3</v>
      </c>
    </row>
    <row r="563" spans="1:29" x14ac:dyDescent="0.35">
      <c r="A563" s="1">
        <v>44173.763888888891</v>
      </c>
      <c r="B563">
        <v>1086.6500000000001</v>
      </c>
      <c r="C563">
        <v>0.74155000000000004</v>
      </c>
      <c r="D563">
        <v>6.5175999999999998</v>
      </c>
      <c r="E563">
        <v>14182.5</v>
      </c>
      <c r="F563">
        <v>27.999500000000001</v>
      </c>
      <c r="G563">
        <v>48.255000000000003</v>
      </c>
      <c r="I563">
        <f t="shared" si="151"/>
        <v>2.3105765372715137E-3</v>
      </c>
      <c r="J563">
        <f t="shared" si="149"/>
        <v>-1.4139509830325414E-3</v>
      </c>
      <c r="K563">
        <f t="shared" si="152"/>
        <v>1.0982343770400416E-3</v>
      </c>
      <c r="L563">
        <f t="shared" si="146"/>
        <v>5.6439380577799625E-4</v>
      </c>
      <c r="M563">
        <f t="shared" si="150"/>
        <v>5.181347150260418E-4</v>
      </c>
      <c r="N563">
        <f t="shared" si="147"/>
        <v>1.037236801161745E-3</v>
      </c>
      <c r="P563" s="2">
        <f t="shared" si="144"/>
        <v>2.3105765372715137E-3</v>
      </c>
      <c r="Q563" s="2">
        <f t="shared" si="145"/>
        <v>1.0628200073872127E-3</v>
      </c>
      <c r="R563" s="2">
        <f t="shared" si="148"/>
        <v>1.247756529884301E-3</v>
      </c>
      <c r="T563">
        <f t="shared" si="153"/>
        <v>-2.3742695440115424E-3</v>
      </c>
      <c r="U563">
        <f t="shared" si="154"/>
        <v>-1.3485267345425545E-4</v>
      </c>
      <c r="V563">
        <f t="shared" si="155"/>
        <v>6.9043819810987728E-5</v>
      </c>
      <c r="W563">
        <f t="shared" si="156"/>
        <v>-2.8203772254542514E-4</v>
      </c>
      <c r="X563">
        <f t="shared" si="157"/>
        <v>8.9287308701946344E-5</v>
      </c>
      <c r="Y563">
        <f t="shared" si="158"/>
        <v>-6.2169723344729366E-4</v>
      </c>
      <c r="AA563">
        <f t="shared" si="159"/>
        <v>-2.3742695440115424E-3</v>
      </c>
      <c r="AB563">
        <f>SUMPRODUCT($J$1:$N$1,U563:Y563)</f>
        <v>-4.1606156243605281E-5</v>
      </c>
      <c r="AC563">
        <f t="shared" si="160"/>
        <v>-2.3326633877679371E-3</v>
      </c>
    </row>
    <row r="564" spans="1:29" x14ac:dyDescent="0.35">
      <c r="A564" s="1">
        <v>44173.76458333333</v>
      </c>
      <c r="B564">
        <v>1086.6500000000001</v>
      </c>
      <c r="C564">
        <v>0.74155000000000004</v>
      </c>
      <c r="D564">
        <v>6.5174000000000003</v>
      </c>
      <c r="E564">
        <v>14182.5</v>
      </c>
      <c r="F564">
        <v>27.999500000000001</v>
      </c>
      <c r="G564">
        <v>48.255000000000003</v>
      </c>
      <c r="I564">
        <f t="shared" si="151"/>
        <v>2.3105765372715137E-3</v>
      </c>
      <c r="J564">
        <f t="shared" si="149"/>
        <v>-1.4139509830325414E-3</v>
      </c>
      <c r="K564">
        <f t="shared" si="152"/>
        <v>1.0675145343257419E-3</v>
      </c>
      <c r="L564">
        <f t="shared" si="146"/>
        <v>5.6439380577799625E-4</v>
      </c>
      <c r="M564">
        <f t="shared" si="150"/>
        <v>5.181347150260418E-4</v>
      </c>
      <c r="N564">
        <f t="shared" si="147"/>
        <v>1.037236801161745E-3</v>
      </c>
      <c r="P564" s="2">
        <f t="shared" si="144"/>
        <v>2.3105765372715137E-3</v>
      </c>
      <c r="Q564" s="2">
        <f t="shared" si="145"/>
        <v>1.0496113594443356E-3</v>
      </c>
      <c r="R564" s="2">
        <f t="shared" si="148"/>
        <v>1.2609651778271781E-3</v>
      </c>
      <c r="T564">
        <f t="shared" si="153"/>
        <v>-2.3742695440115424E-3</v>
      </c>
      <c r="U564">
        <f t="shared" si="154"/>
        <v>-1.3485267345425545E-4</v>
      </c>
      <c r="V564">
        <f t="shared" si="155"/>
        <v>9.973302237087367E-5</v>
      </c>
      <c r="W564">
        <f t="shared" si="156"/>
        <v>-2.8203772254542514E-4</v>
      </c>
      <c r="X564">
        <f t="shared" si="157"/>
        <v>8.9287308701946344E-5</v>
      </c>
      <c r="Y564">
        <f t="shared" si="158"/>
        <v>-6.2169723344729366E-4</v>
      </c>
      <c r="AA564">
        <f t="shared" si="159"/>
        <v>-2.3742695440115424E-3</v>
      </c>
      <c r="AB564">
        <f>SUMPRODUCT($J$1:$N$1,U564:Y564)</f>
        <v>-2.8410682684996025E-5</v>
      </c>
      <c r="AC564">
        <f t="shared" si="160"/>
        <v>-2.3458588613265463E-3</v>
      </c>
    </row>
    <row r="565" spans="1:29" x14ac:dyDescent="0.35">
      <c r="A565" s="1">
        <v>44173.765277777777</v>
      </c>
      <c r="B565">
        <v>1086.6500000000001</v>
      </c>
      <c r="C565">
        <v>0.74155000000000004</v>
      </c>
      <c r="D565">
        <v>6.5174000000000003</v>
      </c>
      <c r="E565">
        <v>14181.5</v>
      </c>
      <c r="F565">
        <v>27.999500000000001</v>
      </c>
      <c r="G565">
        <v>48.255000000000003</v>
      </c>
      <c r="I565">
        <f t="shared" si="151"/>
        <v>2.3105765372715137E-3</v>
      </c>
      <c r="J565">
        <f t="shared" si="149"/>
        <v>-1.4139509830325414E-3</v>
      </c>
      <c r="K565">
        <f t="shared" si="152"/>
        <v>1.0675145343257419E-3</v>
      </c>
      <c r="L565">
        <f t="shared" si="146"/>
        <v>4.9384458005574672E-4</v>
      </c>
      <c r="M565">
        <f t="shared" si="150"/>
        <v>5.181347150260418E-4</v>
      </c>
      <c r="N565">
        <f t="shared" si="147"/>
        <v>1.037236801161745E-3</v>
      </c>
      <c r="P565" s="2">
        <f t="shared" si="144"/>
        <v>2.3105765372715137E-3</v>
      </c>
      <c r="Q565" s="2">
        <f t="shared" si="145"/>
        <v>1.0424336064371747E-3</v>
      </c>
      <c r="R565" s="2">
        <f t="shared" si="148"/>
        <v>1.268142930834339E-3</v>
      </c>
      <c r="T565">
        <f t="shared" si="153"/>
        <v>-2.3742695440115424E-3</v>
      </c>
      <c r="U565">
        <f t="shared" si="154"/>
        <v>-1.3485267345425545E-4</v>
      </c>
      <c r="V565">
        <f t="shared" si="155"/>
        <v>9.973302237087367E-5</v>
      </c>
      <c r="W565">
        <f t="shared" si="156"/>
        <v>-2.1154320770022661E-4</v>
      </c>
      <c r="X565">
        <f t="shared" si="157"/>
        <v>8.9287308701946344E-5</v>
      </c>
      <c r="Y565">
        <f t="shared" si="158"/>
        <v>-6.2169723344729366E-4</v>
      </c>
      <c r="AA565">
        <f t="shared" si="159"/>
        <v>-2.3742695440115424E-3</v>
      </c>
      <c r="AB565">
        <f>SUMPRODUCT($J$1:$N$1,U565:Y565)</f>
        <v>-2.1238496020459789E-5</v>
      </c>
      <c r="AC565">
        <f t="shared" si="160"/>
        <v>-2.3530310479910827E-3</v>
      </c>
    </row>
    <row r="566" spans="1:29" x14ac:dyDescent="0.35">
      <c r="A566" s="1">
        <v>44173.765972222223</v>
      </c>
      <c r="B566">
        <v>1086.6500000000001</v>
      </c>
      <c r="C566">
        <v>0.74165000000000003</v>
      </c>
      <c r="D566">
        <v>6.5173500000000004</v>
      </c>
      <c r="E566">
        <v>14181.5</v>
      </c>
      <c r="F566">
        <v>27.997</v>
      </c>
      <c r="G566">
        <v>48.255000000000003</v>
      </c>
      <c r="I566">
        <f t="shared" si="151"/>
        <v>2.3105765372715137E-3</v>
      </c>
      <c r="J566">
        <f t="shared" si="149"/>
        <v>-1.2792889846485744E-3</v>
      </c>
      <c r="K566">
        <f t="shared" si="152"/>
        <v>1.0598345736470005E-3</v>
      </c>
      <c r="L566">
        <f t="shared" si="146"/>
        <v>4.9384458005574672E-4</v>
      </c>
      <c r="M566">
        <f t="shared" si="150"/>
        <v>4.2880114346965925E-4</v>
      </c>
      <c r="N566">
        <f t="shared" si="147"/>
        <v>1.037236801161745E-3</v>
      </c>
      <c r="P566" s="2">
        <f t="shared" si="144"/>
        <v>2.3105765372715137E-3</v>
      </c>
      <c r="Q566" s="2">
        <f t="shared" si="145"/>
        <v>9.9145725761252555E-4</v>
      </c>
      <c r="R566" s="2">
        <f t="shared" si="148"/>
        <v>1.3191192796589881E-3</v>
      </c>
      <c r="T566">
        <f t="shared" si="153"/>
        <v>-2.3742695440115424E-3</v>
      </c>
      <c r="U566">
        <f t="shared" si="154"/>
        <v>-2.6966898132541051E-4</v>
      </c>
      <c r="V566">
        <f t="shared" si="155"/>
        <v>1.0740561731359399E-4</v>
      </c>
      <c r="W566">
        <f t="shared" si="156"/>
        <v>-2.1154320770022661E-4</v>
      </c>
      <c r="X566">
        <f t="shared" si="157"/>
        <v>1.7859056327451661E-4</v>
      </c>
      <c r="Y566">
        <f t="shared" si="158"/>
        <v>-6.2169723344729366E-4</v>
      </c>
      <c r="AA566">
        <f t="shared" si="159"/>
        <v>-2.3742695440115424E-3</v>
      </c>
      <c r="AB566">
        <f>SUMPRODUCT($J$1:$N$1,U566:Y566)</f>
        <v>2.9752015897320145E-5</v>
      </c>
      <c r="AC566">
        <f t="shared" si="160"/>
        <v>-2.4040215599088624E-3</v>
      </c>
    </row>
    <row r="567" spans="1:29" x14ac:dyDescent="0.35">
      <c r="A567" s="1">
        <v>44173.76666666667</v>
      </c>
      <c r="B567">
        <v>1086.655</v>
      </c>
      <c r="C567">
        <v>0.74145000000000005</v>
      </c>
      <c r="D567">
        <v>6.51755</v>
      </c>
      <c r="E567">
        <v>14181.5</v>
      </c>
      <c r="F567">
        <v>27.997499999999999</v>
      </c>
      <c r="G567">
        <v>48.255000000000003</v>
      </c>
      <c r="I567">
        <f t="shared" si="151"/>
        <v>2.3151884664873723E-3</v>
      </c>
      <c r="J567">
        <f t="shared" si="149"/>
        <v>-1.5486129814166194E-3</v>
      </c>
      <c r="K567">
        <f t="shared" si="152"/>
        <v>1.0905544163615222E-3</v>
      </c>
      <c r="L567">
        <f t="shared" si="146"/>
        <v>4.9384458005574672E-4</v>
      </c>
      <c r="M567">
        <f t="shared" si="150"/>
        <v>4.4666785778102458E-4</v>
      </c>
      <c r="N567">
        <f t="shared" si="147"/>
        <v>1.037236801161745E-3</v>
      </c>
      <c r="P567" s="2">
        <f t="shared" si="144"/>
        <v>2.3151884664873723E-3</v>
      </c>
      <c r="Q567" s="2">
        <f t="shared" si="145"/>
        <v>1.0548106238820799E-3</v>
      </c>
      <c r="R567" s="2">
        <f t="shared" si="148"/>
        <v>1.2603778426052924E-3</v>
      </c>
      <c r="T567">
        <f t="shared" si="153"/>
        <v>-2.3788598957351637E-3</v>
      </c>
      <c r="U567">
        <f t="shared" si="154"/>
        <v>0</v>
      </c>
      <c r="V567">
        <f t="shared" si="155"/>
        <v>7.6715943874594572E-5</v>
      </c>
      <c r="W567">
        <f t="shared" si="156"/>
        <v>-2.1154320770022661E-4</v>
      </c>
      <c r="X567">
        <f t="shared" si="157"/>
        <v>1.6072863648530777E-4</v>
      </c>
      <c r="Y567">
        <f t="shared" si="158"/>
        <v>-6.2169723344729366E-4</v>
      </c>
      <c r="AA567">
        <f t="shared" si="159"/>
        <v>-2.3788598957351637E-3</v>
      </c>
      <c r="AB567">
        <f>SUMPRODUCT($J$1:$N$1,U567:Y567)</f>
        <v>-3.3644830733979842E-5</v>
      </c>
      <c r="AC567">
        <f t="shared" si="160"/>
        <v>-2.345215065001184E-3</v>
      </c>
    </row>
    <row r="568" spans="1:29" x14ac:dyDescent="0.35">
      <c r="A568" s="1">
        <v>44173.767361111109</v>
      </c>
      <c r="B568">
        <v>1086.6500000000001</v>
      </c>
      <c r="C568">
        <v>0.74139999999999995</v>
      </c>
      <c r="D568">
        <v>6.5175999999999998</v>
      </c>
      <c r="E568">
        <v>14181.5</v>
      </c>
      <c r="F568">
        <v>27.997499999999999</v>
      </c>
      <c r="G568">
        <v>48.26</v>
      </c>
      <c r="I568">
        <f t="shared" si="151"/>
        <v>2.3105765372715137E-3</v>
      </c>
      <c r="J568">
        <f t="shared" si="149"/>
        <v>-1.6159439806088249E-3</v>
      </c>
      <c r="K568">
        <f t="shared" si="152"/>
        <v>1.0982343770400416E-3</v>
      </c>
      <c r="L568">
        <f t="shared" si="146"/>
        <v>4.9384458005574672E-4</v>
      </c>
      <c r="M568">
        <f t="shared" si="150"/>
        <v>4.4666785778102458E-4</v>
      </c>
      <c r="N568">
        <f t="shared" si="147"/>
        <v>1.1409604812777641E-3</v>
      </c>
      <c r="P568" s="2">
        <f t="shared" si="144"/>
        <v>2.3105765372715137E-3</v>
      </c>
      <c r="Q568" s="2">
        <f t="shared" si="145"/>
        <v>1.0844574707876201E-3</v>
      </c>
      <c r="R568" s="2">
        <f t="shared" si="148"/>
        <v>1.2261190664838936E-3</v>
      </c>
      <c r="T568">
        <f t="shared" si="153"/>
        <v>-2.3742695440115424E-3</v>
      </c>
      <c r="U568">
        <f t="shared" si="154"/>
        <v>6.7439978419292501E-5</v>
      </c>
      <c r="V568">
        <f t="shared" si="155"/>
        <v>6.9043819810987728E-5</v>
      </c>
      <c r="W568">
        <f t="shared" si="156"/>
        <v>-2.1154320770022661E-4</v>
      </c>
      <c r="X568">
        <f t="shared" si="157"/>
        <v>1.6072863648530777E-4</v>
      </c>
      <c r="Y568">
        <f t="shared" si="158"/>
        <v>-7.2523829258175354E-4</v>
      </c>
      <c r="AA568">
        <f t="shared" si="159"/>
        <v>-2.3742695440115424E-3</v>
      </c>
      <c r="AB568">
        <f>SUMPRODUCT($J$1:$N$1,U568:Y568)</f>
        <v>-6.3280043616583426E-5</v>
      </c>
      <c r="AC568">
        <f t="shared" si="160"/>
        <v>-2.3109895003949588E-3</v>
      </c>
    </row>
    <row r="569" spans="1:29" x14ac:dyDescent="0.35">
      <c r="A569" s="1">
        <v>44173.768055555556</v>
      </c>
      <c r="B569">
        <v>1086.6500000000001</v>
      </c>
      <c r="C569">
        <v>0.74145000000000005</v>
      </c>
      <c r="D569">
        <v>6.5175000000000001</v>
      </c>
      <c r="E569">
        <v>14181.5</v>
      </c>
      <c r="F569">
        <v>27.996500000000001</v>
      </c>
      <c r="G569">
        <v>48.26</v>
      </c>
      <c r="I569">
        <f t="shared" si="151"/>
        <v>2.3105765372715137E-3</v>
      </c>
      <c r="J569">
        <f t="shared" si="149"/>
        <v>-1.5486129814166194E-3</v>
      </c>
      <c r="K569">
        <f t="shared" si="152"/>
        <v>1.0828744556827807E-3</v>
      </c>
      <c r="L569">
        <f t="shared" si="146"/>
        <v>4.9384458005574672E-4</v>
      </c>
      <c r="M569">
        <f t="shared" si="150"/>
        <v>4.1093442915851597E-4</v>
      </c>
      <c r="N569">
        <f t="shared" si="147"/>
        <v>1.1409604812777641E-3</v>
      </c>
      <c r="P569" s="2">
        <f t="shared" si="144"/>
        <v>2.3105765372715137E-3</v>
      </c>
      <c r="Q569" s="2">
        <f t="shared" si="145"/>
        <v>1.0565273675828565E-3</v>
      </c>
      <c r="R569" s="2">
        <f t="shared" si="148"/>
        <v>1.2540491696886571E-3</v>
      </c>
      <c r="T569">
        <f t="shared" si="153"/>
        <v>-2.3742695440115424E-3</v>
      </c>
      <c r="U569">
        <f t="shared" si="154"/>
        <v>0</v>
      </c>
      <c r="V569">
        <f t="shared" si="155"/>
        <v>8.4388185654038494E-5</v>
      </c>
      <c r="W569">
        <f t="shared" si="156"/>
        <v>-2.1154320770022661E-4</v>
      </c>
      <c r="X569">
        <f t="shared" si="157"/>
        <v>1.9645312806959581E-4</v>
      </c>
      <c r="Y569">
        <f t="shared" si="158"/>
        <v>-7.2523829258175354E-4</v>
      </c>
      <c r="AA569">
        <f t="shared" si="159"/>
        <v>-2.3742695440115424E-3</v>
      </c>
      <c r="AB569">
        <f>SUMPRODUCT($J$1:$N$1,U569:Y569)</f>
        <v>-3.5340882987460273E-5</v>
      </c>
      <c r="AC569">
        <f t="shared" si="160"/>
        <v>-2.3389286610240824E-3</v>
      </c>
    </row>
    <row r="570" spans="1:29" x14ac:dyDescent="0.35">
      <c r="A570" s="1">
        <v>44173.768750000003</v>
      </c>
      <c r="B570">
        <v>1086.655</v>
      </c>
      <c r="C570">
        <v>0.74155000000000004</v>
      </c>
      <c r="D570">
        <v>6.51715</v>
      </c>
      <c r="E570">
        <v>14181.5</v>
      </c>
      <c r="F570">
        <v>27.997499999999999</v>
      </c>
      <c r="G570">
        <v>48.26</v>
      </c>
      <c r="I570">
        <f t="shared" si="151"/>
        <v>2.3151884664873723E-3</v>
      </c>
      <c r="J570">
        <f t="shared" si="149"/>
        <v>-1.4139509830325414E-3</v>
      </c>
      <c r="K570">
        <f t="shared" si="152"/>
        <v>1.0291147309327009E-3</v>
      </c>
      <c r="L570">
        <f t="shared" si="146"/>
        <v>4.9384458005574672E-4</v>
      </c>
      <c r="M570">
        <f t="shared" si="150"/>
        <v>4.4666785778102458E-4</v>
      </c>
      <c r="N570">
        <f t="shared" si="147"/>
        <v>1.1409604812777641E-3</v>
      </c>
      <c r="P570" s="2">
        <f t="shared" si="144"/>
        <v>2.3151884664873723E-3</v>
      </c>
      <c r="Q570" s="2">
        <f t="shared" si="145"/>
        <v>1.0208964454503802E-3</v>
      </c>
      <c r="R570" s="2">
        <f t="shared" si="148"/>
        <v>1.2942920210369921E-3</v>
      </c>
      <c r="T570">
        <f t="shared" si="153"/>
        <v>-2.3788598957351637E-3</v>
      </c>
      <c r="U570">
        <f t="shared" si="154"/>
        <v>-1.3485267345425545E-4</v>
      </c>
      <c r="V570">
        <f t="shared" si="155"/>
        <v>1.3809717437829327E-4</v>
      </c>
      <c r="W570">
        <f t="shared" si="156"/>
        <v>-2.1154320770022661E-4</v>
      </c>
      <c r="X570">
        <f t="shared" si="157"/>
        <v>1.6072863648530777E-4</v>
      </c>
      <c r="Y570">
        <f t="shared" si="158"/>
        <v>-7.2523829258175354E-4</v>
      </c>
      <c r="AA570">
        <f t="shared" si="159"/>
        <v>-2.3788598957351637E-3</v>
      </c>
      <c r="AB570">
        <f>SUMPRODUCT($J$1:$N$1,U570:Y570)</f>
        <v>3.0268184451903582E-7</v>
      </c>
      <c r="AC570">
        <f t="shared" si="160"/>
        <v>-2.3791625775796826E-3</v>
      </c>
    </row>
    <row r="571" spans="1:29" x14ac:dyDescent="0.35">
      <c r="A571" s="1">
        <v>44173.769444444442</v>
      </c>
      <c r="B571">
        <v>1086.6500000000001</v>
      </c>
      <c r="C571">
        <v>0.74145000000000005</v>
      </c>
      <c r="D571">
        <v>6.5168999999999997</v>
      </c>
      <c r="E571">
        <v>14181.5</v>
      </c>
      <c r="F571">
        <v>27.997499999999999</v>
      </c>
      <c r="G571">
        <v>48.26</v>
      </c>
      <c r="I571">
        <f t="shared" si="151"/>
        <v>2.3105765372715137E-3</v>
      </c>
      <c r="J571">
        <f t="shared" si="149"/>
        <v>-1.5486129814166194E-3</v>
      </c>
      <c r="K571">
        <f t="shared" si="152"/>
        <v>9.9071492753965984E-4</v>
      </c>
      <c r="L571">
        <f t="shared" si="146"/>
        <v>4.9384458005574672E-4</v>
      </c>
      <c r="M571">
        <f t="shared" si="150"/>
        <v>4.4666785778102458E-4</v>
      </c>
      <c r="N571">
        <f t="shared" si="147"/>
        <v>1.1409604812777641E-3</v>
      </c>
      <c r="P571" s="2">
        <f t="shared" si="144"/>
        <v>2.3105765372715137E-3</v>
      </c>
      <c r="Q571" s="2">
        <f t="shared" si="145"/>
        <v>1.0269466804988235E-3</v>
      </c>
      <c r="R571" s="2">
        <f t="shared" si="148"/>
        <v>1.2836298567726902E-3</v>
      </c>
      <c r="T571">
        <f t="shared" si="153"/>
        <v>-2.3742695440115424E-3</v>
      </c>
      <c r="U571">
        <f t="shared" si="154"/>
        <v>0</v>
      </c>
      <c r="V571">
        <f t="shared" si="155"/>
        <v>1.7646426982143026E-4</v>
      </c>
      <c r="W571">
        <f t="shared" si="156"/>
        <v>-2.1154320770022661E-4</v>
      </c>
      <c r="X571">
        <f t="shared" si="157"/>
        <v>1.6072863648530777E-4</v>
      </c>
      <c r="Y571">
        <f t="shared" si="158"/>
        <v>-7.2523829258175354E-4</v>
      </c>
      <c r="AA571">
        <f t="shared" si="159"/>
        <v>-2.3742695440115424E-3</v>
      </c>
      <c r="AB571">
        <f>SUMPRODUCT($J$1:$N$1,U571:Y571)</f>
        <v>-5.7935620616444093E-6</v>
      </c>
      <c r="AC571">
        <f t="shared" si="160"/>
        <v>-2.3684759819498982E-3</v>
      </c>
    </row>
    <row r="572" spans="1:29" x14ac:dyDescent="0.35">
      <c r="A572" s="1">
        <v>44173.770138888889</v>
      </c>
      <c r="B572">
        <v>1086.6500000000001</v>
      </c>
      <c r="C572">
        <v>0.74145000000000005</v>
      </c>
      <c r="D572">
        <v>6.5167999999999999</v>
      </c>
      <c r="E572">
        <v>14181.5</v>
      </c>
      <c r="F572">
        <v>27.997499999999999</v>
      </c>
      <c r="G572">
        <v>48.26</v>
      </c>
      <c r="I572">
        <f t="shared" si="151"/>
        <v>2.3105765372715137E-3</v>
      </c>
      <c r="J572">
        <f t="shared" si="149"/>
        <v>-1.5486129814166194E-3</v>
      </c>
      <c r="K572">
        <f t="shared" si="152"/>
        <v>9.7535500618239901E-4</v>
      </c>
      <c r="L572">
        <f t="shared" si="146"/>
        <v>4.9384458005574672E-4</v>
      </c>
      <c r="M572">
        <f t="shared" si="150"/>
        <v>4.4666785778102458E-4</v>
      </c>
      <c r="N572">
        <f t="shared" si="147"/>
        <v>1.1409604812777641E-3</v>
      </c>
      <c r="P572" s="2">
        <f t="shared" si="144"/>
        <v>2.3105765372715137E-3</v>
      </c>
      <c r="Q572" s="2">
        <f t="shared" si="145"/>
        <v>1.0203423565273372E-3</v>
      </c>
      <c r="R572" s="2">
        <f t="shared" si="148"/>
        <v>1.2902341807441765E-3</v>
      </c>
      <c r="T572">
        <f t="shared" si="153"/>
        <v>-2.3742695440115424E-3</v>
      </c>
      <c r="U572">
        <f t="shared" si="154"/>
        <v>0</v>
      </c>
      <c r="V572">
        <f t="shared" si="155"/>
        <v>1.9181193223660742E-4</v>
      </c>
      <c r="W572">
        <f t="shared" si="156"/>
        <v>-2.1154320770022661E-4</v>
      </c>
      <c r="X572">
        <f t="shared" si="157"/>
        <v>1.6072863648530777E-4</v>
      </c>
      <c r="Y572">
        <f t="shared" si="158"/>
        <v>-7.2523829258175354E-4</v>
      </c>
      <c r="AA572">
        <f t="shared" si="159"/>
        <v>-2.3742695440115424E-3</v>
      </c>
      <c r="AB572">
        <f>SUMPRODUCT($J$1:$N$1,U572:Y572)</f>
        <v>8.0549091768084523E-7</v>
      </c>
      <c r="AC572">
        <f t="shared" si="160"/>
        <v>-2.3750750349292235E-3</v>
      </c>
    </row>
    <row r="573" spans="1:29" x14ac:dyDescent="0.35">
      <c r="A573" s="1">
        <v>44173.770833333336</v>
      </c>
      <c r="B573">
        <v>1086.655</v>
      </c>
      <c r="C573">
        <v>0.74145000000000005</v>
      </c>
      <c r="D573">
        <v>6.5170000000000003</v>
      </c>
      <c r="E573">
        <v>14181.5</v>
      </c>
      <c r="F573">
        <v>27.997499999999999</v>
      </c>
      <c r="G573">
        <v>48.26</v>
      </c>
      <c r="I573">
        <f t="shared" si="151"/>
        <v>2.3151884664873723E-3</v>
      </c>
      <c r="J573">
        <f t="shared" si="149"/>
        <v>-1.5486129814166194E-3</v>
      </c>
      <c r="K573">
        <f t="shared" si="152"/>
        <v>1.0060748488969207E-3</v>
      </c>
      <c r="L573">
        <f t="shared" si="146"/>
        <v>4.9384458005574672E-4</v>
      </c>
      <c r="M573">
        <f t="shared" si="150"/>
        <v>4.4666785778102458E-4</v>
      </c>
      <c r="N573">
        <f t="shared" si="147"/>
        <v>1.1409604812777641E-3</v>
      </c>
      <c r="P573" s="2">
        <f t="shared" si="144"/>
        <v>2.3151884664873723E-3</v>
      </c>
      <c r="Q573" s="2">
        <f t="shared" si="145"/>
        <v>1.0335510044703097E-3</v>
      </c>
      <c r="R573" s="2">
        <f t="shared" si="148"/>
        <v>1.2816374620170626E-3</v>
      </c>
      <c r="T573">
        <f t="shared" si="153"/>
        <v>-2.3788598957351637E-3</v>
      </c>
      <c r="U573">
        <f t="shared" si="154"/>
        <v>0</v>
      </c>
      <c r="V573">
        <f t="shared" si="155"/>
        <v>1.6111707841015566E-4</v>
      </c>
      <c r="W573">
        <f t="shared" si="156"/>
        <v>-2.1154320770022661E-4</v>
      </c>
      <c r="X573">
        <f t="shared" si="157"/>
        <v>1.6072863648530777E-4</v>
      </c>
      <c r="Y573">
        <f t="shared" si="158"/>
        <v>-7.2523829258175354E-4</v>
      </c>
      <c r="AA573">
        <f t="shared" si="159"/>
        <v>-2.3788598957351637E-3</v>
      </c>
      <c r="AB573">
        <f>SUMPRODUCT($J$1:$N$1,U573:Y573)</f>
        <v>-1.2392412522851774E-5</v>
      </c>
      <c r="AC573">
        <f t="shared" si="160"/>
        <v>-2.3664674832123119E-3</v>
      </c>
    </row>
    <row r="574" spans="1:29" x14ac:dyDescent="0.35">
      <c r="A574" s="1">
        <v>44173.771527777775</v>
      </c>
      <c r="B574">
        <v>1086.655</v>
      </c>
      <c r="C574">
        <v>0.74134999999999995</v>
      </c>
      <c r="D574">
        <v>6.5170000000000003</v>
      </c>
      <c r="E574">
        <v>14181.5</v>
      </c>
      <c r="F574">
        <v>27.997499999999999</v>
      </c>
      <c r="G574">
        <v>48.26</v>
      </c>
      <c r="I574">
        <f t="shared" si="151"/>
        <v>2.3151884664873723E-3</v>
      </c>
      <c r="J574">
        <f t="shared" si="149"/>
        <v>-1.6832749798008084E-3</v>
      </c>
      <c r="K574">
        <f t="shared" si="152"/>
        <v>1.0060748488969207E-3</v>
      </c>
      <c r="L574">
        <f t="shared" si="146"/>
        <v>4.9384458005574672E-4</v>
      </c>
      <c r="M574">
        <f t="shared" si="150"/>
        <v>4.4666785778102458E-4</v>
      </c>
      <c r="N574">
        <f t="shared" si="147"/>
        <v>1.1409604812777641E-3</v>
      </c>
      <c r="P574" s="2">
        <f t="shared" si="144"/>
        <v>2.3151884664873723E-3</v>
      </c>
      <c r="Q574" s="2">
        <f t="shared" si="145"/>
        <v>1.0561120494474395E-3</v>
      </c>
      <c r="R574" s="2">
        <f t="shared" si="148"/>
        <v>1.2590764170399328E-3</v>
      </c>
      <c r="T574">
        <f t="shared" si="153"/>
        <v>-2.3788598957351637E-3</v>
      </c>
      <c r="U574">
        <f t="shared" si="154"/>
        <v>1.3488905375336202E-4</v>
      </c>
      <c r="V574">
        <f t="shared" si="155"/>
        <v>1.6111707841015566E-4</v>
      </c>
      <c r="W574">
        <f t="shared" si="156"/>
        <v>-2.1154320770022661E-4</v>
      </c>
      <c r="X574">
        <f t="shared" si="157"/>
        <v>1.6072863648530777E-4</v>
      </c>
      <c r="Y574">
        <f t="shared" si="158"/>
        <v>-7.2523829258175354E-4</v>
      </c>
      <c r="AA574">
        <f t="shared" si="159"/>
        <v>-2.3788598957351637E-3</v>
      </c>
      <c r="AB574">
        <f>SUMPRODUCT($J$1:$N$1,U574:Y574)</f>
        <v>-3.4991497975079742E-5</v>
      </c>
      <c r="AC574">
        <f t="shared" si="160"/>
        <v>-2.3438683977600838E-3</v>
      </c>
    </row>
    <row r="575" spans="1:29" x14ac:dyDescent="0.35">
      <c r="A575" s="1">
        <v>44173.772222222222</v>
      </c>
      <c r="B575">
        <v>1086.7449999999999</v>
      </c>
      <c r="C575">
        <v>0.74134999999999995</v>
      </c>
      <c r="D575">
        <v>6.5169499999999996</v>
      </c>
      <c r="E575">
        <v>14181.5</v>
      </c>
      <c r="F575">
        <v>27.997499999999999</v>
      </c>
      <c r="G575">
        <v>48.26</v>
      </c>
      <c r="I575">
        <f t="shared" si="151"/>
        <v>2.3982031923772684E-3</v>
      </c>
      <c r="J575">
        <f t="shared" si="149"/>
        <v>-1.6832749798008084E-3</v>
      </c>
      <c r="K575">
        <f t="shared" si="152"/>
        <v>9.9839488821817923E-4</v>
      </c>
      <c r="L575">
        <f t="shared" si="146"/>
        <v>4.9384458005574672E-4</v>
      </c>
      <c r="M575">
        <f t="shared" si="150"/>
        <v>4.4666785778102458E-4</v>
      </c>
      <c r="N575">
        <f t="shared" si="147"/>
        <v>1.1409604812777641E-3</v>
      </c>
      <c r="P575" s="2">
        <f t="shared" si="144"/>
        <v>2.3982031923772684E-3</v>
      </c>
      <c r="Q575" s="2">
        <f t="shared" si="145"/>
        <v>1.0528098874616487E-3</v>
      </c>
      <c r="R575" s="2">
        <f t="shared" si="148"/>
        <v>1.3453933049156197E-3</v>
      </c>
      <c r="T575">
        <f t="shared" si="153"/>
        <v>-2.4614790038141043E-3</v>
      </c>
      <c r="U575">
        <f t="shared" si="154"/>
        <v>1.3488905375336202E-4</v>
      </c>
      <c r="V575">
        <f t="shared" si="155"/>
        <v>1.6879061524188721E-4</v>
      </c>
      <c r="W575">
        <f t="shared" si="156"/>
        <v>-2.1154320770022661E-4</v>
      </c>
      <c r="X575">
        <f t="shared" si="157"/>
        <v>1.6072863648530777E-4</v>
      </c>
      <c r="Y575">
        <f t="shared" si="158"/>
        <v>-7.2523829258175354E-4</v>
      </c>
      <c r="AA575">
        <f t="shared" si="159"/>
        <v>-2.4614790038141043E-3</v>
      </c>
      <c r="AB575">
        <f>SUMPRODUCT($J$1:$N$1,U575:Y575)</f>
        <v>-3.169209805856056E-5</v>
      </c>
      <c r="AC575">
        <f t="shared" si="160"/>
        <v>-2.4297869057555437E-3</v>
      </c>
    </row>
    <row r="576" spans="1:29" x14ac:dyDescent="0.35">
      <c r="A576" s="1">
        <v>44173.772916666669</v>
      </c>
      <c r="B576">
        <v>1086.79</v>
      </c>
      <c r="C576">
        <v>0.74145000000000005</v>
      </c>
      <c r="D576">
        <v>6.5168499999999998</v>
      </c>
      <c r="E576">
        <v>14181.5</v>
      </c>
      <c r="F576">
        <v>27.997499999999999</v>
      </c>
      <c r="G576">
        <v>48.26</v>
      </c>
      <c r="I576">
        <f t="shared" si="151"/>
        <v>2.4397105553224385E-3</v>
      </c>
      <c r="J576">
        <f t="shared" si="149"/>
        <v>-1.5486129814166194E-3</v>
      </c>
      <c r="K576">
        <f t="shared" si="152"/>
        <v>9.830349668609184E-4</v>
      </c>
      <c r="L576">
        <f t="shared" si="146"/>
        <v>4.9384458005574672E-4</v>
      </c>
      <c r="M576">
        <f t="shared" si="150"/>
        <v>4.4666785778102458E-4</v>
      </c>
      <c r="N576">
        <f t="shared" si="147"/>
        <v>1.1409604812777641E-3</v>
      </c>
      <c r="P576" s="2">
        <f t="shared" si="144"/>
        <v>2.4397105553224385E-3</v>
      </c>
      <c r="Q576" s="2">
        <f t="shared" si="145"/>
        <v>1.0236445185130326E-3</v>
      </c>
      <c r="R576" s="2">
        <f t="shared" si="148"/>
        <v>1.4160660368094059E-3</v>
      </c>
      <c r="T576">
        <f t="shared" si="153"/>
        <v>-2.5027834264209625E-3</v>
      </c>
      <c r="U576">
        <f t="shared" si="154"/>
        <v>0</v>
      </c>
      <c r="V576">
        <f t="shared" si="155"/>
        <v>1.8413804215233753E-4</v>
      </c>
      <c r="W576">
        <f t="shared" si="156"/>
        <v>-2.1154320770022661E-4</v>
      </c>
      <c r="X576">
        <f t="shared" si="157"/>
        <v>1.6072863648530777E-4</v>
      </c>
      <c r="Y576">
        <f t="shared" si="158"/>
        <v>-7.2523829258175354E-4</v>
      </c>
      <c r="AA576">
        <f t="shared" si="159"/>
        <v>-2.5027834264209625E-3</v>
      </c>
      <c r="AB576">
        <f>SUMPRODUCT($J$1:$N$1,U576:Y576)</f>
        <v>-2.4940608872596915E-6</v>
      </c>
      <c r="AC576">
        <f t="shared" si="160"/>
        <v>-2.5002893655337029E-3</v>
      </c>
    </row>
    <row r="577" spans="1:29" x14ac:dyDescent="0.35">
      <c r="A577" s="1">
        <v>44173.773611111108</v>
      </c>
      <c r="B577">
        <v>1086.8</v>
      </c>
      <c r="C577">
        <v>0.74145000000000005</v>
      </c>
      <c r="D577">
        <v>6.5167999999999999</v>
      </c>
      <c r="E577">
        <v>14181.5</v>
      </c>
      <c r="F577">
        <v>27.997499999999999</v>
      </c>
      <c r="G577">
        <v>48.26</v>
      </c>
      <c r="I577">
        <f t="shared" si="151"/>
        <v>2.4489344137545999E-3</v>
      </c>
      <c r="J577">
        <f t="shared" si="149"/>
        <v>-1.5486129814166194E-3</v>
      </c>
      <c r="K577">
        <f t="shared" si="152"/>
        <v>9.7535500618239901E-4</v>
      </c>
      <c r="L577">
        <f t="shared" si="146"/>
        <v>4.9384458005574672E-4</v>
      </c>
      <c r="M577">
        <f t="shared" si="150"/>
        <v>4.4666785778102458E-4</v>
      </c>
      <c r="N577">
        <f t="shared" si="147"/>
        <v>1.1409604812777641E-3</v>
      </c>
      <c r="P577" s="2">
        <f t="shared" si="144"/>
        <v>2.4489344137545999E-3</v>
      </c>
      <c r="Q577" s="2">
        <f t="shared" si="145"/>
        <v>1.0203423565273372E-3</v>
      </c>
      <c r="R577" s="2">
        <f t="shared" si="148"/>
        <v>1.4285920572272627E-3</v>
      </c>
      <c r="T577">
        <f t="shared" si="153"/>
        <v>-2.5119617224880209E-3</v>
      </c>
      <c r="U577">
        <f t="shared" si="154"/>
        <v>0</v>
      </c>
      <c r="V577">
        <f t="shared" si="155"/>
        <v>1.9181193223660742E-4</v>
      </c>
      <c r="W577">
        <f t="shared" si="156"/>
        <v>-2.1154320770022661E-4</v>
      </c>
      <c r="X577">
        <f t="shared" si="157"/>
        <v>1.6072863648530777E-4</v>
      </c>
      <c r="Y577">
        <f t="shared" si="158"/>
        <v>-7.2523829258175354E-4</v>
      </c>
      <c r="AA577">
        <f t="shared" si="159"/>
        <v>-2.5119617224880209E-3</v>
      </c>
      <c r="AB577">
        <f>SUMPRODUCT($J$1:$N$1,U577:Y577)</f>
        <v>8.0549091768084523E-7</v>
      </c>
      <c r="AC577">
        <f t="shared" si="160"/>
        <v>-2.5127672134057019E-3</v>
      </c>
    </row>
    <row r="578" spans="1:29" x14ac:dyDescent="0.35">
      <c r="A578" s="1">
        <v>44173.774305555555</v>
      </c>
      <c r="B578">
        <v>1086.8</v>
      </c>
      <c r="C578">
        <v>0.74139999999999995</v>
      </c>
      <c r="D578">
        <v>6.5167999999999999</v>
      </c>
      <c r="E578">
        <v>14181.5</v>
      </c>
      <c r="F578">
        <v>27.997499999999999</v>
      </c>
      <c r="G578">
        <v>48.255000000000003</v>
      </c>
      <c r="I578">
        <f t="shared" si="151"/>
        <v>2.4489344137545999E-3</v>
      </c>
      <c r="J578">
        <f t="shared" si="149"/>
        <v>-1.6159439806088249E-3</v>
      </c>
      <c r="K578">
        <f t="shared" si="152"/>
        <v>9.7535500618239901E-4</v>
      </c>
      <c r="L578">
        <f t="shared" si="146"/>
        <v>4.9384458005574672E-4</v>
      </c>
      <c r="M578">
        <f t="shared" si="150"/>
        <v>4.4666785778102458E-4</v>
      </c>
      <c r="N578">
        <f t="shared" si="147"/>
        <v>1.037236801161745E-3</v>
      </c>
      <c r="P578" s="2">
        <f t="shared" si="144"/>
        <v>2.4489344137545999E-3</v>
      </c>
      <c r="Q578" s="2">
        <f t="shared" si="145"/>
        <v>1.0165587165846595E-3</v>
      </c>
      <c r="R578" s="2">
        <f t="shared" si="148"/>
        <v>1.4323756971699403E-3</v>
      </c>
      <c r="T578">
        <f t="shared" si="153"/>
        <v>-2.5119617224880209E-3</v>
      </c>
      <c r="U578">
        <f t="shared" si="154"/>
        <v>6.7439978419292501E-5</v>
      </c>
      <c r="V578">
        <f t="shared" si="155"/>
        <v>1.9181193223660742E-4</v>
      </c>
      <c r="W578">
        <f t="shared" si="156"/>
        <v>-2.1154320770022661E-4</v>
      </c>
      <c r="X578">
        <f t="shared" si="157"/>
        <v>1.6072863648530777E-4</v>
      </c>
      <c r="Y578">
        <f t="shared" si="158"/>
        <v>-6.2169723344729366E-4</v>
      </c>
      <c r="AA578">
        <f t="shared" si="159"/>
        <v>-2.5119617224880209E-3</v>
      </c>
      <c r="AB578">
        <f>SUMPRODUCT($J$1:$N$1,U578:Y578)</f>
        <v>4.5443499629762305E-6</v>
      </c>
      <c r="AC578">
        <f t="shared" si="160"/>
        <v>-2.516506072450997E-3</v>
      </c>
    </row>
    <row r="579" spans="1:29" x14ac:dyDescent="0.35">
      <c r="A579" s="1">
        <v>44173.775000000001</v>
      </c>
      <c r="B579">
        <v>1086.7950000000001</v>
      </c>
      <c r="C579">
        <v>0.74139999999999995</v>
      </c>
      <c r="D579">
        <v>6.5169499999999996</v>
      </c>
      <c r="E579">
        <v>14181.5</v>
      </c>
      <c r="F579">
        <v>27.997499999999999</v>
      </c>
      <c r="G579">
        <v>48.255000000000003</v>
      </c>
      <c r="I579">
        <f t="shared" si="151"/>
        <v>2.4443224845385192E-3</v>
      </c>
      <c r="J579">
        <f t="shared" si="149"/>
        <v>-1.6159439806088249E-3</v>
      </c>
      <c r="K579">
        <f t="shared" si="152"/>
        <v>9.9839488821817923E-4</v>
      </c>
      <c r="L579">
        <f t="shared" si="146"/>
        <v>4.9384458005574672E-4</v>
      </c>
      <c r="M579">
        <f t="shared" si="150"/>
        <v>4.4666785778102458E-4</v>
      </c>
      <c r="N579">
        <f t="shared" si="147"/>
        <v>1.037236801161745E-3</v>
      </c>
      <c r="P579" s="2">
        <f t="shared" si="144"/>
        <v>2.4443224845385192E-3</v>
      </c>
      <c r="Q579" s="2">
        <f t="shared" si="145"/>
        <v>1.0264652025418412E-3</v>
      </c>
      <c r="R579" s="2">
        <f t="shared" si="148"/>
        <v>1.417857281996678E-3</v>
      </c>
      <c r="T579">
        <f t="shared" si="153"/>
        <v>-2.5073725955678805E-3</v>
      </c>
      <c r="U579">
        <f t="shared" si="154"/>
        <v>6.7439978419292501E-5</v>
      </c>
      <c r="V579">
        <f t="shared" si="155"/>
        <v>1.6879061524188721E-4</v>
      </c>
      <c r="W579">
        <f t="shared" si="156"/>
        <v>-2.1154320770022661E-4</v>
      </c>
      <c r="X579">
        <f t="shared" si="157"/>
        <v>1.6072863648530777E-4</v>
      </c>
      <c r="Y579">
        <f t="shared" si="158"/>
        <v>-6.2169723344729366E-4</v>
      </c>
      <c r="AA579">
        <f t="shared" si="159"/>
        <v>-2.5073725955678805E-3</v>
      </c>
      <c r="AB579">
        <f>SUMPRODUCT($J$1:$N$1,U579:Y579)</f>
        <v>-5.3541535610372075E-6</v>
      </c>
      <c r="AC579">
        <f t="shared" si="160"/>
        <v>-2.5020184420068434E-3</v>
      </c>
    </row>
    <row r="580" spans="1:29" x14ac:dyDescent="0.35">
      <c r="A580" s="1">
        <v>44173.775694444441</v>
      </c>
      <c r="B580">
        <v>1086.8</v>
      </c>
      <c r="C580">
        <v>0.74134999999999995</v>
      </c>
      <c r="D580">
        <v>6.5168999999999997</v>
      </c>
      <c r="E580">
        <v>14181.5</v>
      </c>
      <c r="F580">
        <v>27.997499999999999</v>
      </c>
      <c r="G580">
        <v>48.255000000000003</v>
      </c>
      <c r="I580">
        <f t="shared" si="151"/>
        <v>2.4489344137545999E-3</v>
      </c>
      <c r="J580">
        <f t="shared" si="149"/>
        <v>-1.6832749798008084E-3</v>
      </c>
      <c r="K580">
        <f t="shared" si="152"/>
        <v>9.9071492753965984E-4</v>
      </c>
      <c r="L580">
        <f t="shared" si="146"/>
        <v>4.9384458005574672E-4</v>
      </c>
      <c r="M580">
        <f t="shared" si="150"/>
        <v>4.4666785778102458E-4</v>
      </c>
      <c r="N580">
        <f t="shared" si="147"/>
        <v>1.037236801161745E-3</v>
      </c>
      <c r="P580" s="2">
        <f t="shared" ref="P580:P643" si="161">I580</f>
        <v>2.4489344137545999E-3</v>
      </c>
      <c r="Q580" s="2">
        <f t="shared" ref="Q580:Q643" si="162">SUMPRODUCT($J$1:$N$1, J580:N580)</f>
        <v>1.0344435630446922E-3</v>
      </c>
      <c r="R580" s="2">
        <f t="shared" si="148"/>
        <v>1.4144908507099077E-3</v>
      </c>
      <c r="T580">
        <f t="shared" si="153"/>
        <v>-2.5119617224880209E-3</v>
      </c>
      <c r="U580">
        <f t="shared" si="154"/>
        <v>1.3488905375336202E-4</v>
      </c>
      <c r="V580">
        <f t="shared" si="155"/>
        <v>1.7646426982143026E-4</v>
      </c>
      <c r="W580">
        <f t="shared" si="156"/>
        <v>-2.1154320770022661E-4</v>
      </c>
      <c r="X580">
        <f t="shared" si="157"/>
        <v>1.6072863648530777E-4</v>
      </c>
      <c r="Y580">
        <f t="shared" si="158"/>
        <v>-6.2169723344729366E-4</v>
      </c>
      <c r="AA580">
        <f t="shared" si="159"/>
        <v>-2.5119617224880209E-3</v>
      </c>
      <c r="AB580">
        <f>SUMPRODUCT($J$1:$N$1,U580:Y580)</f>
        <v>-1.3355007783372467E-5</v>
      </c>
      <c r="AC580">
        <f t="shared" si="160"/>
        <v>-2.4986067147046483E-3</v>
      </c>
    </row>
    <row r="581" spans="1:29" x14ac:dyDescent="0.35">
      <c r="A581" s="1">
        <v>44173.776388888888</v>
      </c>
      <c r="B581">
        <v>1086.8</v>
      </c>
      <c r="C581">
        <v>0.74124999999999996</v>
      </c>
      <c r="D581">
        <v>6.5170000000000003</v>
      </c>
      <c r="E581">
        <v>14181.5</v>
      </c>
      <c r="F581">
        <v>28.0015</v>
      </c>
      <c r="G581">
        <v>48.25</v>
      </c>
      <c r="I581">
        <f t="shared" si="151"/>
        <v>2.4489344137545999E-3</v>
      </c>
      <c r="J581">
        <f t="shared" si="149"/>
        <v>-1.8179369781848864E-3</v>
      </c>
      <c r="K581">
        <f t="shared" si="152"/>
        <v>1.0060748488969207E-3</v>
      </c>
      <c r="L581">
        <f t="shared" ref="L581:L644" si="163">E581/$E$3 - 1</f>
        <v>4.9384458005574672E-4</v>
      </c>
      <c r="M581">
        <f t="shared" si="150"/>
        <v>5.8960157227083698E-4</v>
      </c>
      <c r="N581">
        <f t="shared" ref="N581:N644" si="164">G581/$G$3 -1</f>
        <v>9.3351312104550388E-4</v>
      </c>
      <c r="P581" s="2">
        <f t="shared" si="161"/>
        <v>2.4489344137545999E-3</v>
      </c>
      <c r="Q581" s="2">
        <f t="shared" si="162"/>
        <v>1.0887257965407086E-3</v>
      </c>
      <c r="R581" s="2">
        <f t="shared" ref="R581:R644" si="165">P581-Q581</f>
        <v>1.3602086172138912E-3</v>
      </c>
      <c r="T581">
        <f t="shared" si="153"/>
        <v>-2.5119617224880209E-3</v>
      </c>
      <c r="U581">
        <f t="shared" si="154"/>
        <v>2.6981450252971939E-4</v>
      </c>
      <c r="V581">
        <f t="shared" si="155"/>
        <v>1.6111707841015566E-4</v>
      </c>
      <c r="W581">
        <f t="shared" si="156"/>
        <v>-2.1154320770022661E-4</v>
      </c>
      <c r="X581">
        <f t="shared" si="157"/>
        <v>1.7856186275588826E-5</v>
      </c>
      <c r="Y581">
        <f t="shared" si="158"/>
        <v>-5.1813471502593078E-4</v>
      </c>
      <c r="AA581">
        <f t="shared" si="159"/>
        <v>-2.5119617224880209E-3</v>
      </c>
      <c r="AB581">
        <f>SUMPRODUCT($J$1:$N$1,U581:Y581)</f>
        <v>-6.7682089496146097E-5</v>
      </c>
      <c r="AC581">
        <f t="shared" si="160"/>
        <v>-2.4442796329918748E-3</v>
      </c>
    </row>
    <row r="582" spans="1:29" x14ac:dyDescent="0.35">
      <c r="A582" s="1">
        <v>44173.777083333334</v>
      </c>
      <c r="B582">
        <v>1086.8</v>
      </c>
      <c r="C582">
        <v>0.74124999999999996</v>
      </c>
      <c r="D582">
        <v>6.5170000000000003</v>
      </c>
      <c r="E582">
        <v>14181.5</v>
      </c>
      <c r="F582">
        <v>28.0015</v>
      </c>
      <c r="G582">
        <v>48.25</v>
      </c>
      <c r="I582">
        <f t="shared" si="151"/>
        <v>2.4489344137545999E-3</v>
      </c>
      <c r="J582">
        <f t="shared" ref="J582:J645" si="166">C582/$C$3 - 1</f>
        <v>-1.8179369781848864E-3</v>
      </c>
      <c r="K582">
        <f t="shared" si="152"/>
        <v>1.0060748488969207E-3</v>
      </c>
      <c r="L582">
        <f t="shared" si="163"/>
        <v>4.9384458005574672E-4</v>
      </c>
      <c r="M582">
        <f t="shared" ref="M582:M645" si="167">F582/$F$3 -1</f>
        <v>5.8960157227083698E-4</v>
      </c>
      <c r="N582">
        <f t="shared" si="164"/>
        <v>9.3351312104550388E-4</v>
      </c>
      <c r="P582" s="2">
        <f t="shared" si="161"/>
        <v>2.4489344137545999E-3</v>
      </c>
      <c r="Q582" s="2">
        <f t="shared" si="162"/>
        <v>1.0887257965407086E-3</v>
      </c>
      <c r="R582" s="2">
        <f t="shared" si="165"/>
        <v>1.3602086172138912E-3</v>
      </c>
      <c r="T582">
        <f t="shared" si="153"/>
        <v>-2.5119617224880209E-3</v>
      </c>
      <c r="U582">
        <f t="shared" si="154"/>
        <v>2.6981450252971939E-4</v>
      </c>
      <c r="V582">
        <f t="shared" si="155"/>
        <v>1.6111707841015566E-4</v>
      </c>
      <c r="W582">
        <f t="shared" si="156"/>
        <v>-2.1154320770022661E-4</v>
      </c>
      <c r="X582">
        <f t="shared" si="157"/>
        <v>1.7856186275588826E-5</v>
      </c>
      <c r="Y582">
        <f t="shared" si="158"/>
        <v>-5.1813471502593078E-4</v>
      </c>
      <c r="AA582">
        <f t="shared" si="159"/>
        <v>-2.5119617224880209E-3</v>
      </c>
      <c r="AB582">
        <f>SUMPRODUCT($J$1:$N$1,U582:Y582)</f>
        <v>-6.7682089496146097E-5</v>
      </c>
      <c r="AC582">
        <f t="shared" si="160"/>
        <v>-2.4442796329918748E-3</v>
      </c>
    </row>
    <row r="583" spans="1:29" x14ac:dyDescent="0.35">
      <c r="A583" s="1">
        <v>44173.777777777781</v>
      </c>
      <c r="B583">
        <v>1086.8</v>
      </c>
      <c r="C583">
        <v>0.74114999999999998</v>
      </c>
      <c r="D583">
        <v>6.5171000000000001</v>
      </c>
      <c r="E583">
        <v>14181.5</v>
      </c>
      <c r="F583">
        <v>28.0015</v>
      </c>
      <c r="G583">
        <v>48.25</v>
      </c>
      <c r="I583">
        <f t="shared" ref="I583:I646" si="168">B583/$B$3 -1</f>
        <v>2.4489344137545999E-3</v>
      </c>
      <c r="J583">
        <f t="shared" si="166"/>
        <v>-1.9525989765688534E-3</v>
      </c>
      <c r="K583">
        <f t="shared" ref="K583:K646" si="169">D583/$D$3 -1</f>
        <v>1.0214347702539595E-3</v>
      </c>
      <c r="L583">
        <f t="shared" si="163"/>
        <v>4.9384458005574672E-4</v>
      </c>
      <c r="M583">
        <f t="shared" si="167"/>
        <v>5.8960157227083698E-4</v>
      </c>
      <c r="N583">
        <f t="shared" si="164"/>
        <v>9.3351312104550388E-4</v>
      </c>
      <c r="P583" s="2">
        <f t="shared" si="161"/>
        <v>2.4489344137545999E-3</v>
      </c>
      <c r="Q583" s="2">
        <f t="shared" si="162"/>
        <v>1.117891165489192E-3</v>
      </c>
      <c r="R583" s="2">
        <f t="shared" si="165"/>
        <v>1.3310432482654079E-3</v>
      </c>
      <c r="T583">
        <f t="shared" si="153"/>
        <v>-2.5119617224880209E-3</v>
      </c>
      <c r="U583">
        <f t="shared" si="154"/>
        <v>4.0477636106062143E-4</v>
      </c>
      <c r="V583">
        <f t="shared" si="155"/>
        <v>1.4577035798124527E-4</v>
      </c>
      <c r="W583">
        <f t="shared" si="156"/>
        <v>-2.1154320770022661E-4</v>
      </c>
      <c r="X583">
        <f t="shared" si="157"/>
        <v>1.7856186275588826E-5</v>
      </c>
      <c r="Y583">
        <f t="shared" si="158"/>
        <v>-5.1813471502593078E-4</v>
      </c>
      <c r="AA583">
        <f t="shared" si="159"/>
        <v>-2.5119617224880209E-3</v>
      </c>
      <c r="AB583">
        <f>SUMPRODUCT($J$1:$N$1,U583:Y583)</f>
        <v>-9.6892020490841398E-5</v>
      </c>
      <c r="AC583">
        <f t="shared" si="160"/>
        <v>-2.4150697019971793E-3</v>
      </c>
    </row>
    <row r="584" spans="1:29" x14ac:dyDescent="0.35">
      <c r="A584" s="1">
        <v>44173.77847222222</v>
      </c>
      <c r="B584">
        <v>1086.8</v>
      </c>
      <c r="C584">
        <v>0.74124999999999996</v>
      </c>
      <c r="D584">
        <v>6.5168999999999997</v>
      </c>
      <c r="E584">
        <v>14181.5</v>
      </c>
      <c r="F584">
        <v>28.0015</v>
      </c>
      <c r="G584">
        <v>48.25</v>
      </c>
      <c r="I584">
        <f t="shared" si="168"/>
        <v>2.4489344137545999E-3</v>
      </c>
      <c r="J584">
        <f t="shared" si="166"/>
        <v>-1.8179369781848864E-3</v>
      </c>
      <c r="K584">
        <f t="shared" si="169"/>
        <v>9.9071492753965984E-4</v>
      </c>
      <c r="L584">
        <f t="shared" si="163"/>
        <v>4.9384458005574672E-4</v>
      </c>
      <c r="M584">
        <f t="shared" si="167"/>
        <v>5.8960157227083698E-4</v>
      </c>
      <c r="N584">
        <f t="shared" si="164"/>
        <v>9.3351312104550388E-4</v>
      </c>
      <c r="P584" s="2">
        <f t="shared" si="161"/>
        <v>2.4489344137545999E-3</v>
      </c>
      <c r="Q584" s="2">
        <f t="shared" si="162"/>
        <v>1.0821214725692224E-3</v>
      </c>
      <c r="R584" s="2">
        <f t="shared" si="165"/>
        <v>1.3668129411853775E-3</v>
      </c>
      <c r="T584">
        <f t="shared" si="153"/>
        <v>-2.5119617224880209E-3</v>
      </c>
      <c r="U584">
        <f t="shared" si="154"/>
        <v>2.6981450252971939E-4</v>
      </c>
      <c r="V584">
        <f t="shared" si="155"/>
        <v>1.7646426982143026E-4</v>
      </c>
      <c r="W584">
        <f t="shared" si="156"/>
        <v>-2.1154320770022661E-4</v>
      </c>
      <c r="X584">
        <f t="shared" si="157"/>
        <v>1.7856186275588826E-5</v>
      </c>
      <c r="Y584">
        <f t="shared" si="158"/>
        <v>-5.1813471502593078E-4</v>
      </c>
      <c r="AA584">
        <f t="shared" si="159"/>
        <v>-2.5119617224880209E-3</v>
      </c>
      <c r="AB584">
        <f>SUMPRODUCT($J$1:$N$1,U584:Y584)</f>
        <v>-6.1083239034938745E-5</v>
      </c>
      <c r="AC584">
        <f t="shared" si="160"/>
        <v>-2.4508784834530819E-3</v>
      </c>
    </row>
    <row r="585" spans="1:29" x14ac:dyDescent="0.35">
      <c r="A585" s="1">
        <v>44173.779166666667</v>
      </c>
      <c r="B585">
        <v>1086.8</v>
      </c>
      <c r="C585">
        <v>0.74119999999999997</v>
      </c>
      <c r="D585">
        <v>6.5171000000000001</v>
      </c>
      <c r="E585">
        <v>14181.5</v>
      </c>
      <c r="F585">
        <v>28.0015</v>
      </c>
      <c r="G585">
        <v>48.25</v>
      </c>
      <c r="I585">
        <f t="shared" si="168"/>
        <v>2.4489344137545999E-3</v>
      </c>
      <c r="J585">
        <f t="shared" si="166"/>
        <v>-1.8852679773768699E-3</v>
      </c>
      <c r="K585">
        <f t="shared" si="169"/>
        <v>1.0214347702539595E-3</v>
      </c>
      <c r="L585">
        <f t="shared" si="163"/>
        <v>4.9384458005574672E-4</v>
      </c>
      <c r="M585">
        <f t="shared" si="167"/>
        <v>5.8960157227083698E-4</v>
      </c>
      <c r="N585">
        <f t="shared" si="164"/>
        <v>9.3351312104550388E-4</v>
      </c>
      <c r="P585" s="2">
        <f t="shared" si="161"/>
        <v>2.4489344137545999E-3</v>
      </c>
      <c r="Q585" s="2">
        <f t="shared" si="162"/>
        <v>1.1066106430006456E-3</v>
      </c>
      <c r="R585" s="2">
        <f t="shared" si="165"/>
        <v>1.3423237707539542E-3</v>
      </c>
      <c r="T585">
        <f t="shared" si="153"/>
        <v>-2.5119617224880209E-3</v>
      </c>
      <c r="U585">
        <f t="shared" si="154"/>
        <v>3.3729087965461702E-4</v>
      </c>
      <c r="V585">
        <f t="shared" si="155"/>
        <v>1.4577035798124527E-4</v>
      </c>
      <c r="W585">
        <f t="shared" si="156"/>
        <v>-2.1154320770022661E-4</v>
      </c>
      <c r="X585">
        <f t="shared" si="157"/>
        <v>1.7856186275588826E-5</v>
      </c>
      <c r="Y585">
        <f t="shared" si="158"/>
        <v>-5.1813471502593078E-4</v>
      </c>
      <c r="AA585">
        <f t="shared" si="159"/>
        <v>-2.5119617224880209E-3</v>
      </c>
      <c r="AB585">
        <f>SUMPRODUCT($J$1:$N$1,U585:Y585)</f>
        <v>-8.5585616311688182E-5</v>
      </c>
      <c r="AC585">
        <f t="shared" si="160"/>
        <v>-2.4263761061763325E-3</v>
      </c>
    </row>
    <row r="586" spans="1:29" x14ac:dyDescent="0.35">
      <c r="A586" s="1">
        <v>44173.779861111114</v>
      </c>
      <c r="B586">
        <v>1086.8</v>
      </c>
      <c r="C586">
        <v>0.74119999999999997</v>
      </c>
      <c r="D586">
        <v>6.5170000000000003</v>
      </c>
      <c r="E586">
        <v>14181.5</v>
      </c>
      <c r="F586">
        <v>28.0015</v>
      </c>
      <c r="G586">
        <v>48.25</v>
      </c>
      <c r="I586">
        <f t="shared" si="168"/>
        <v>2.4489344137545999E-3</v>
      </c>
      <c r="J586">
        <f t="shared" si="166"/>
        <v>-1.8852679773768699E-3</v>
      </c>
      <c r="K586">
        <f t="shared" si="169"/>
        <v>1.0060748488969207E-3</v>
      </c>
      <c r="L586">
        <f t="shared" si="163"/>
        <v>4.9384458005574672E-4</v>
      </c>
      <c r="M586">
        <f t="shared" si="167"/>
        <v>5.8960157227083698E-4</v>
      </c>
      <c r="N586">
        <f t="shared" si="164"/>
        <v>9.3351312104550388E-4</v>
      </c>
      <c r="P586" s="2">
        <f t="shared" si="161"/>
        <v>2.4489344137545999E-3</v>
      </c>
      <c r="Q586" s="2">
        <f t="shared" si="162"/>
        <v>1.1000063190292548E-3</v>
      </c>
      <c r="R586" s="2">
        <f t="shared" si="165"/>
        <v>1.3489280947253451E-3</v>
      </c>
      <c r="T586">
        <f t="shared" si="153"/>
        <v>-2.5119617224880209E-3</v>
      </c>
      <c r="U586">
        <f t="shared" si="154"/>
        <v>3.3729087965461702E-4</v>
      </c>
      <c r="V586">
        <f t="shared" si="155"/>
        <v>1.6111707841015566E-4</v>
      </c>
      <c r="W586">
        <f t="shared" si="156"/>
        <v>-2.1154320770022661E-4</v>
      </c>
      <c r="X586">
        <f t="shared" si="157"/>
        <v>1.7856186275588826E-5</v>
      </c>
      <c r="Y586">
        <f t="shared" si="158"/>
        <v>-5.1813471502593078E-4</v>
      </c>
      <c r="AA586">
        <f t="shared" si="159"/>
        <v>-2.5119617224880209E-3</v>
      </c>
      <c r="AB586">
        <f>SUMPRODUCT($J$1:$N$1,U586:Y586)</f>
        <v>-7.8986968359337872E-5</v>
      </c>
      <c r="AC586">
        <f t="shared" si="160"/>
        <v>-2.4329747541286832E-3</v>
      </c>
    </row>
    <row r="587" spans="1:29" x14ac:dyDescent="0.35">
      <c r="A587" s="1">
        <v>44173.780555555553</v>
      </c>
      <c r="B587">
        <v>1086.8150000000001</v>
      </c>
      <c r="C587">
        <v>0.74114999999999998</v>
      </c>
      <c r="D587">
        <v>6.5169499999999996</v>
      </c>
      <c r="E587">
        <v>14181.5</v>
      </c>
      <c r="F587">
        <v>28.0015</v>
      </c>
      <c r="G587">
        <v>48.25</v>
      </c>
      <c r="I587">
        <f t="shared" si="168"/>
        <v>2.4627702014030639E-3</v>
      </c>
      <c r="J587">
        <f t="shared" si="166"/>
        <v>-1.9525989765688534E-3</v>
      </c>
      <c r="K587">
        <f t="shared" si="169"/>
        <v>9.9839488821817923E-4</v>
      </c>
      <c r="L587">
        <f t="shared" si="163"/>
        <v>4.9384458005574672E-4</v>
      </c>
      <c r="M587">
        <f t="shared" si="167"/>
        <v>5.8960157227083698E-4</v>
      </c>
      <c r="N587">
        <f t="shared" si="164"/>
        <v>9.3351312104550388E-4</v>
      </c>
      <c r="P587" s="2">
        <f t="shared" si="161"/>
        <v>2.4627702014030639E-3</v>
      </c>
      <c r="Q587" s="2">
        <f t="shared" si="162"/>
        <v>1.1079846795320103E-3</v>
      </c>
      <c r="R587" s="2">
        <f t="shared" si="165"/>
        <v>1.3547855218710536E-3</v>
      </c>
      <c r="T587">
        <f t="shared" si="153"/>
        <v>-2.5257288498963248E-3</v>
      </c>
      <c r="U587">
        <f t="shared" si="154"/>
        <v>4.0477636106062143E-4</v>
      </c>
      <c r="V587">
        <f t="shared" si="155"/>
        <v>1.6879061524188721E-4</v>
      </c>
      <c r="W587">
        <f t="shared" si="156"/>
        <v>-2.1154320770022661E-4</v>
      </c>
      <c r="X587">
        <f t="shared" si="157"/>
        <v>1.7856186275588826E-5</v>
      </c>
      <c r="Y587">
        <f t="shared" si="158"/>
        <v>-5.1813471502593078E-4</v>
      </c>
      <c r="AA587">
        <f t="shared" si="159"/>
        <v>-2.5257288498963248E-3</v>
      </c>
      <c r="AB587">
        <f>SUMPRODUCT($J$1:$N$1,U587:Y587)</f>
        <v>-8.6993972621971907E-5</v>
      </c>
      <c r="AC587">
        <f t="shared" si="160"/>
        <v>-2.4387348772743531E-3</v>
      </c>
    </row>
    <row r="588" spans="1:29" x14ac:dyDescent="0.35">
      <c r="A588" s="1">
        <v>44173.78125</v>
      </c>
      <c r="B588">
        <v>1086.8</v>
      </c>
      <c r="C588">
        <v>0.74114999999999998</v>
      </c>
      <c r="D588">
        <v>6.5169499999999996</v>
      </c>
      <c r="E588">
        <v>14181.5</v>
      </c>
      <c r="F588">
        <v>28.0015</v>
      </c>
      <c r="G588">
        <v>48.25</v>
      </c>
      <c r="I588">
        <f t="shared" si="168"/>
        <v>2.4489344137545999E-3</v>
      </c>
      <c r="J588">
        <f t="shared" si="166"/>
        <v>-1.9525989765688534E-3</v>
      </c>
      <c r="K588">
        <f t="shared" si="169"/>
        <v>9.9839488821817923E-4</v>
      </c>
      <c r="L588">
        <f t="shared" si="163"/>
        <v>4.9384458005574672E-4</v>
      </c>
      <c r="M588">
        <f t="shared" si="167"/>
        <v>5.8960157227083698E-4</v>
      </c>
      <c r="N588">
        <f t="shared" si="164"/>
        <v>9.3351312104550388E-4</v>
      </c>
      <c r="P588" s="2">
        <f t="shared" si="161"/>
        <v>2.4489344137545999E-3</v>
      </c>
      <c r="Q588" s="2">
        <f t="shared" si="162"/>
        <v>1.1079846795320103E-3</v>
      </c>
      <c r="R588" s="2">
        <f t="shared" si="165"/>
        <v>1.3409497342225895E-3</v>
      </c>
      <c r="T588">
        <f t="shared" si="153"/>
        <v>-2.5119617224880209E-3</v>
      </c>
      <c r="U588">
        <f t="shared" si="154"/>
        <v>4.0477636106062143E-4</v>
      </c>
      <c r="V588">
        <f t="shared" si="155"/>
        <v>1.6879061524188721E-4</v>
      </c>
      <c r="W588">
        <f t="shared" si="156"/>
        <v>-2.1154320770022661E-4</v>
      </c>
      <c r="X588">
        <f t="shared" si="157"/>
        <v>1.7856186275588826E-5</v>
      </c>
      <c r="Y588">
        <f t="shared" si="158"/>
        <v>-5.1813471502593078E-4</v>
      </c>
      <c r="AA588">
        <f t="shared" si="159"/>
        <v>-2.5119617224880209E-3</v>
      </c>
      <c r="AB588">
        <f>SUMPRODUCT($J$1:$N$1,U588:Y588)</f>
        <v>-8.6993972621971907E-5</v>
      </c>
      <c r="AC588">
        <f t="shared" si="160"/>
        <v>-2.4249677498660491E-3</v>
      </c>
    </row>
    <row r="589" spans="1:29" x14ac:dyDescent="0.35">
      <c r="A589" s="1">
        <v>44173.781944444447</v>
      </c>
      <c r="B589">
        <v>1086.8</v>
      </c>
      <c r="C589">
        <v>0.74119999999999997</v>
      </c>
      <c r="D589">
        <v>6.5168999999999997</v>
      </c>
      <c r="E589">
        <v>14182.5</v>
      </c>
      <c r="F589">
        <v>28.0015</v>
      </c>
      <c r="G589">
        <v>48.25</v>
      </c>
      <c r="I589">
        <f t="shared" si="168"/>
        <v>2.4489344137545999E-3</v>
      </c>
      <c r="J589">
        <f t="shared" si="166"/>
        <v>-1.8852679773768699E-3</v>
      </c>
      <c r="K589">
        <f t="shared" si="169"/>
        <v>9.9071492753965984E-4</v>
      </c>
      <c r="L589">
        <f t="shared" si="163"/>
        <v>5.6439380577799625E-4</v>
      </c>
      <c r="M589">
        <f t="shared" si="167"/>
        <v>5.8960157227083698E-4</v>
      </c>
      <c r="N589">
        <f t="shared" si="164"/>
        <v>9.3351312104550388E-4</v>
      </c>
      <c r="P589" s="2">
        <f t="shared" si="161"/>
        <v>2.4489344137545999E-3</v>
      </c>
      <c r="Q589" s="2">
        <f t="shared" si="162"/>
        <v>1.1005797480649294E-3</v>
      </c>
      <c r="R589" s="2">
        <f t="shared" si="165"/>
        <v>1.3483546656896704E-3</v>
      </c>
      <c r="T589">
        <f t="shared" si="153"/>
        <v>-2.5119617224880209E-3</v>
      </c>
      <c r="U589">
        <f t="shared" si="154"/>
        <v>3.3729087965461702E-4</v>
      </c>
      <c r="V589">
        <f t="shared" si="155"/>
        <v>1.7646426982143026E-4</v>
      </c>
      <c r="W589">
        <f t="shared" si="156"/>
        <v>-2.8203772254542514E-4</v>
      </c>
      <c r="X589">
        <f t="shared" si="157"/>
        <v>1.7856186275588826E-5</v>
      </c>
      <c r="Y589">
        <f t="shared" si="158"/>
        <v>-5.1813471502593078E-4</v>
      </c>
      <c r="AA589">
        <f t="shared" si="159"/>
        <v>-2.5119617224880209E-3</v>
      </c>
      <c r="AB589">
        <f>SUMPRODUCT($J$1:$N$1,U589:Y589)</f>
        <v>-7.9560304562666757E-5</v>
      </c>
      <c r="AC589">
        <f t="shared" si="160"/>
        <v>-2.4324014179253539E-3</v>
      </c>
    </row>
    <row r="590" spans="1:29" x14ac:dyDescent="0.35">
      <c r="A590" s="1">
        <v>44173.782638888886</v>
      </c>
      <c r="B590">
        <v>1086.81</v>
      </c>
      <c r="C590">
        <v>0.74104999999999999</v>
      </c>
      <c r="D590">
        <v>6.5171000000000001</v>
      </c>
      <c r="E590">
        <v>14182</v>
      </c>
      <c r="F590">
        <v>28.0015</v>
      </c>
      <c r="G590">
        <v>48.25</v>
      </c>
      <c r="I590">
        <f t="shared" si="168"/>
        <v>2.4581582721867612E-3</v>
      </c>
      <c r="J590">
        <f t="shared" si="166"/>
        <v>-2.0872609749529314E-3</v>
      </c>
      <c r="K590">
        <f t="shared" si="169"/>
        <v>1.0214347702539595E-3</v>
      </c>
      <c r="L590">
        <f t="shared" si="163"/>
        <v>5.2911919291687148E-4</v>
      </c>
      <c r="M590">
        <f t="shared" si="167"/>
        <v>5.8960157227083698E-4</v>
      </c>
      <c r="N590">
        <f t="shared" si="164"/>
        <v>9.3351312104550388E-4</v>
      </c>
      <c r="P590" s="2">
        <f t="shared" si="161"/>
        <v>2.4581582721867612E-3</v>
      </c>
      <c r="Q590" s="2">
        <f t="shared" si="162"/>
        <v>1.1440410869698835E-3</v>
      </c>
      <c r="R590" s="2">
        <f t="shared" si="165"/>
        <v>1.3141171852168777E-3</v>
      </c>
      <c r="T590">
        <f t="shared" si="153"/>
        <v>-2.5211398496517434E-3</v>
      </c>
      <c r="U590">
        <f t="shared" si="154"/>
        <v>5.3977464408627718E-4</v>
      </c>
      <c r="V590">
        <f t="shared" si="155"/>
        <v>1.4577035798124527E-4</v>
      </c>
      <c r="W590">
        <f t="shared" si="156"/>
        <v>-2.4679170779862147E-4</v>
      </c>
      <c r="X590">
        <f t="shared" si="157"/>
        <v>1.7856186275588826E-5</v>
      </c>
      <c r="Y590">
        <f t="shared" si="158"/>
        <v>-5.1813471502593078E-4</v>
      </c>
      <c r="AA590">
        <f t="shared" si="159"/>
        <v>-2.5211398496517434E-3</v>
      </c>
      <c r="AB590">
        <f>SUMPRODUCT($J$1:$N$1,U590:Y590)</f>
        <v>-1.2309562579526507E-4</v>
      </c>
      <c r="AC590">
        <f t="shared" si="160"/>
        <v>-2.3980442238564783E-3</v>
      </c>
    </row>
    <row r="591" spans="1:29" x14ac:dyDescent="0.35">
      <c r="A591" s="1">
        <v>44173.783333333333</v>
      </c>
      <c r="B591">
        <v>1086.8</v>
      </c>
      <c r="C591">
        <v>0.74104999999999999</v>
      </c>
      <c r="D591">
        <v>6.51715</v>
      </c>
      <c r="E591">
        <v>14182</v>
      </c>
      <c r="F591">
        <v>28.0015</v>
      </c>
      <c r="G591">
        <v>48.25</v>
      </c>
      <c r="I591">
        <f t="shared" si="168"/>
        <v>2.4489344137545999E-3</v>
      </c>
      <c r="J591">
        <f t="shared" si="166"/>
        <v>-2.0872609749529314E-3</v>
      </c>
      <c r="K591">
        <f t="shared" si="169"/>
        <v>1.0291147309327009E-3</v>
      </c>
      <c r="L591">
        <f t="shared" si="163"/>
        <v>5.2911919291687148E-4</v>
      </c>
      <c r="M591">
        <f t="shared" si="167"/>
        <v>5.8960157227083698E-4</v>
      </c>
      <c r="N591">
        <f t="shared" si="164"/>
        <v>9.3351312104550388E-4</v>
      </c>
      <c r="P591" s="2">
        <f t="shared" si="161"/>
        <v>2.4489344137545999E-3</v>
      </c>
      <c r="Q591" s="2">
        <f t="shared" si="162"/>
        <v>1.1473432489556745E-3</v>
      </c>
      <c r="R591" s="2">
        <f t="shared" si="165"/>
        <v>1.3015911647989253E-3</v>
      </c>
      <c r="T591">
        <f t="shared" si="153"/>
        <v>-2.5119617224880209E-3</v>
      </c>
      <c r="U591">
        <f t="shared" si="154"/>
        <v>5.3977464408627718E-4</v>
      </c>
      <c r="V591">
        <f t="shared" si="155"/>
        <v>1.3809717437829327E-4</v>
      </c>
      <c r="W591">
        <f t="shared" si="156"/>
        <v>-2.4679170779862147E-4</v>
      </c>
      <c r="X591">
        <f t="shared" si="157"/>
        <v>1.7856186275588826E-5</v>
      </c>
      <c r="Y591">
        <f t="shared" si="158"/>
        <v>-5.1813471502593078E-4</v>
      </c>
      <c r="AA591">
        <f t="shared" si="159"/>
        <v>-2.5119617224880209E-3</v>
      </c>
      <c r="AB591">
        <f>SUMPRODUCT($J$1:$N$1,U591:Y591)</f>
        <v>-1.2639487383357849E-4</v>
      </c>
      <c r="AC591">
        <f t="shared" si="160"/>
        <v>-2.3855668486544423E-3</v>
      </c>
    </row>
    <row r="592" spans="1:29" x14ac:dyDescent="0.35">
      <c r="A592" s="1">
        <v>44173.78402777778</v>
      </c>
      <c r="B592">
        <v>1086.8</v>
      </c>
      <c r="C592">
        <v>0.74104999999999999</v>
      </c>
      <c r="D592">
        <v>6.5172999999999996</v>
      </c>
      <c r="E592">
        <v>14182</v>
      </c>
      <c r="F592">
        <v>28.0015</v>
      </c>
      <c r="G592">
        <v>48.25</v>
      </c>
      <c r="I592">
        <f t="shared" si="168"/>
        <v>2.4489344137545999E-3</v>
      </c>
      <c r="J592">
        <f t="shared" si="166"/>
        <v>-2.0872609749529314E-3</v>
      </c>
      <c r="K592">
        <f t="shared" si="169"/>
        <v>1.0521546129684811E-3</v>
      </c>
      <c r="L592">
        <f t="shared" si="163"/>
        <v>5.2911919291687148E-4</v>
      </c>
      <c r="M592">
        <f t="shared" si="167"/>
        <v>5.8960157227083698E-4</v>
      </c>
      <c r="N592">
        <f t="shared" si="164"/>
        <v>9.3351312104550388E-4</v>
      </c>
      <c r="P592" s="2">
        <f t="shared" si="161"/>
        <v>2.4489344137545999E-3</v>
      </c>
      <c r="Q592" s="2">
        <f t="shared" si="162"/>
        <v>1.1572497349128562E-3</v>
      </c>
      <c r="R592" s="2">
        <f t="shared" si="165"/>
        <v>1.2916846788417436E-3</v>
      </c>
      <c r="T592">
        <f t="shared" si="153"/>
        <v>-2.5119617224880209E-3</v>
      </c>
      <c r="U592">
        <f t="shared" si="154"/>
        <v>5.3977464408627718E-4</v>
      </c>
      <c r="V592">
        <f t="shared" si="155"/>
        <v>1.1507832998325362E-4</v>
      </c>
      <c r="W592">
        <f t="shared" si="156"/>
        <v>-2.4679170779862147E-4</v>
      </c>
      <c r="X592">
        <f t="shared" si="157"/>
        <v>1.7856186275588826E-5</v>
      </c>
      <c r="Y592">
        <f t="shared" si="158"/>
        <v>-5.1813471502593078E-4</v>
      </c>
      <c r="AA592">
        <f t="shared" si="159"/>
        <v>-2.5119617224880209E-3</v>
      </c>
      <c r="AB592">
        <f>SUMPRODUCT($J$1:$N$1,U592:Y592)</f>
        <v>-1.3629231421091541E-4</v>
      </c>
      <c r="AC592">
        <f t="shared" si="160"/>
        <v>-2.3756694082771052E-3</v>
      </c>
    </row>
    <row r="593" spans="1:29" x14ac:dyDescent="0.35">
      <c r="A593" s="1">
        <v>44173.784722222219</v>
      </c>
      <c r="B593">
        <v>1086.8</v>
      </c>
      <c r="C593">
        <v>0.74095</v>
      </c>
      <c r="D593">
        <v>6.5173500000000004</v>
      </c>
      <c r="E593">
        <v>14182</v>
      </c>
      <c r="F593">
        <v>28.0015</v>
      </c>
      <c r="G593">
        <v>48.234999999999999</v>
      </c>
      <c r="I593">
        <f t="shared" si="168"/>
        <v>2.4489344137545999E-3</v>
      </c>
      <c r="J593">
        <f t="shared" si="166"/>
        <v>-2.2219229733370094E-3</v>
      </c>
      <c r="K593">
        <f t="shared" si="169"/>
        <v>1.0598345736470005E-3</v>
      </c>
      <c r="L593">
        <f t="shared" si="163"/>
        <v>5.2911919291687148E-4</v>
      </c>
      <c r="M593">
        <f t="shared" si="167"/>
        <v>5.8960157227083698E-4</v>
      </c>
      <c r="N593">
        <f t="shared" si="164"/>
        <v>6.2234208069700259E-4</v>
      </c>
      <c r="P593" s="2">
        <f t="shared" si="161"/>
        <v>2.4489344137545999E-3</v>
      </c>
      <c r="Q593" s="2">
        <f t="shared" si="162"/>
        <v>1.1379204545818151E-3</v>
      </c>
      <c r="R593" s="2">
        <f t="shared" si="165"/>
        <v>1.3110139591727848E-3</v>
      </c>
      <c r="T593">
        <f t="shared" si="153"/>
        <v>-2.5119617224880209E-3</v>
      </c>
      <c r="U593">
        <f t="shared" si="154"/>
        <v>6.7480936635400113E-4</v>
      </c>
      <c r="V593">
        <f t="shared" si="155"/>
        <v>1.0740561731359399E-4</v>
      </c>
      <c r="W593">
        <f t="shared" si="156"/>
        <v>-2.4679170779862147E-4</v>
      </c>
      <c r="X593">
        <f t="shared" si="157"/>
        <v>1.7856186275588826E-5</v>
      </c>
      <c r="Y593">
        <f t="shared" si="158"/>
        <v>-2.0731833730691651E-4</v>
      </c>
      <c r="AA593">
        <f t="shared" si="159"/>
        <v>-2.5119617224880209E-3</v>
      </c>
      <c r="AB593">
        <f>SUMPRODUCT($J$1:$N$1,U593:Y593)</f>
        <v>-1.1707387190494391E-4</v>
      </c>
      <c r="AC593">
        <f t="shared" si="160"/>
        <v>-2.3948878505830771E-3</v>
      </c>
    </row>
    <row r="594" spans="1:29" x14ac:dyDescent="0.35">
      <c r="A594" s="1">
        <v>44173.785416666666</v>
      </c>
      <c r="B594">
        <v>1086.75</v>
      </c>
      <c r="C594">
        <v>0.7409</v>
      </c>
      <c r="D594">
        <v>6.5176499999999997</v>
      </c>
      <c r="E594">
        <v>14182</v>
      </c>
      <c r="F594">
        <v>28.0015</v>
      </c>
      <c r="G594">
        <v>48.234999999999999</v>
      </c>
      <c r="I594">
        <f t="shared" si="168"/>
        <v>2.4028151215935711E-3</v>
      </c>
      <c r="J594">
        <f t="shared" si="166"/>
        <v>-2.2892539725289929E-3</v>
      </c>
      <c r="K594">
        <f t="shared" si="169"/>
        <v>1.105914337718561E-3</v>
      </c>
      <c r="L594">
        <f t="shared" si="163"/>
        <v>5.2911919291687148E-4</v>
      </c>
      <c r="M594">
        <f t="shared" si="167"/>
        <v>5.8960157227083698E-4</v>
      </c>
      <c r="N594">
        <f t="shared" si="164"/>
        <v>6.2234208069700259E-4</v>
      </c>
      <c r="P594" s="2">
        <f t="shared" si="161"/>
        <v>2.4028151215935711E-3</v>
      </c>
      <c r="Q594" s="2">
        <f t="shared" si="162"/>
        <v>1.1690139489847248E-3</v>
      </c>
      <c r="R594" s="2">
        <f t="shared" si="165"/>
        <v>1.2338011726088464E-3</v>
      </c>
      <c r="T594">
        <f t="shared" si="153"/>
        <v>-2.4660685530251136E-3</v>
      </c>
      <c r="U594">
        <f t="shared" si="154"/>
        <v>7.4234039681475572E-4</v>
      </c>
      <c r="V594">
        <f t="shared" si="155"/>
        <v>6.1371813460331381E-5</v>
      </c>
      <c r="W594">
        <f t="shared" si="156"/>
        <v>-2.4679170779862147E-4</v>
      </c>
      <c r="X594">
        <f t="shared" si="157"/>
        <v>1.7856186275588826E-5</v>
      </c>
      <c r="Y594">
        <f t="shared" si="158"/>
        <v>-2.0731833730691651E-4</v>
      </c>
      <c r="AA594">
        <f t="shared" si="159"/>
        <v>-2.4660685530251136E-3</v>
      </c>
      <c r="AB594">
        <f>SUMPRODUCT($J$1:$N$1,U594:Y594)</f>
        <v>-1.4818111763989752E-4</v>
      </c>
      <c r="AC594">
        <f t="shared" si="160"/>
        <v>-2.317887435385216E-3</v>
      </c>
    </row>
    <row r="595" spans="1:29" x14ac:dyDescent="0.35">
      <c r="A595" s="1">
        <v>44173.786111111112</v>
      </c>
      <c r="B595">
        <v>1086.75</v>
      </c>
      <c r="C595">
        <v>0.74095</v>
      </c>
      <c r="D595">
        <v>6.5177500000000004</v>
      </c>
      <c r="E595">
        <v>14183.5</v>
      </c>
      <c r="F595">
        <v>28.0015</v>
      </c>
      <c r="G595">
        <v>48.234999999999999</v>
      </c>
      <c r="I595">
        <f t="shared" si="168"/>
        <v>2.4028151215935711E-3</v>
      </c>
      <c r="J595">
        <f t="shared" si="166"/>
        <v>-2.2219229733370094E-3</v>
      </c>
      <c r="K595">
        <f t="shared" si="169"/>
        <v>1.1212742590758218E-3</v>
      </c>
      <c r="L595">
        <f t="shared" si="163"/>
        <v>6.3494303150024578E-4</v>
      </c>
      <c r="M595">
        <f t="shared" si="167"/>
        <v>5.8960157227083698E-4</v>
      </c>
      <c r="N595">
        <f t="shared" si="164"/>
        <v>6.2234208069700259E-4</v>
      </c>
      <c r="P595" s="2">
        <f t="shared" si="161"/>
        <v>2.4028151215935711E-3</v>
      </c>
      <c r="Q595" s="2">
        <f t="shared" si="162"/>
        <v>1.1751043799784063E-3</v>
      </c>
      <c r="R595" s="2">
        <f t="shared" si="165"/>
        <v>1.2277107416151648E-3</v>
      </c>
      <c r="T595">
        <f t="shared" si="153"/>
        <v>-2.4660685530251136E-3</v>
      </c>
      <c r="U595">
        <f t="shared" si="154"/>
        <v>6.7480936635400113E-4</v>
      </c>
      <c r="V595">
        <f t="shared" si="155"/>
        <v>4.6028153887434087E-5</v>
      </c>
      <c r="W595">
        <f t="shared" si="156"/>
        <v>-3.5252229703530702E-4</v>
      </c>
      <c r="X595">
        <f t="shared" si="157"/>
        <v>1.7856186275588826E-5</v>
      </c>
      <c r="Y595">
        <f t="shared" si="158"/>
        <v>-2.0731833730691651E-4</v>
      </c>
      <c r="AA595">
        <f t="shared" si="159"/>
        <v>-2.4660685530251136E-3</v>
      </c>
      <c r="AB595">
        <f>SUMPRODUCT($J$1:$N$1,U595:Y595)</f>
        <v>-1.5422155634438561E-4</v>
      </c>
      <c r="AC595">
        <f t="shared" si="160"/>
        <v>-2.3118469966807282E-3</v>
      </c>
    </row>
    <row r="596" spans="1:29" x14ac:dyDescent="0.35">
      <c r="A596" s="1">
        <v>44173.786805555559</v>
      </c>
      <c r="B596">
        <v>1086.75</v>
      </c>
      <c r="C596">
        <v>0.74104999999999999</v>
      </c>
      <c r="D596">
        <v>6.5176499999999997</v>
      </c>
      <c r="E596">
        <v>14183.5</v>
      </c>
      <c r="F596">
        <v>28.001999999999999</v>
      </c>
      <c r="G596">
        <v>48.234999999999999</v>
      </c>
      <c r="I596">
        <f t="shared" si="168"/>
        <v>2.4028151215935711E-3</v>
      </c>
      <c r="J596">
        <f t="shared" si="166"/>
        <v>-2.0872609749529314E-3</v>
      </c>
      <c r="K596">
        <f t="shared" si="169"/>
        <v>1.105914337718561E-3</v>
      </c>
      <c r="L596">
        <f t="shared" si="163"/>
        <v>6.3494303150024578E-4</v>
      </c>
      <c r="M596">
        <f t="shared" si="167"/>
        <v>6.0746828658198027E-4</v>
      </c>
      <c r="N596">
        <f t="shared" si="164"/>
        <v>6.2234208069700259E-4</v>
      </c>
      <c r="P596" s="2">
        <f t="shared" si="161"/>
        <v>2.4028151215935711E-3</v>
      </c>
      <c r="Q596" s="2">
        <f t="shared" si="162"/>
        <v>1.1509616394021246E-3</v>
      </c>
      <c r="R596" s="2">
        <f t="shared" si="165"/>
        <v>1.2518534821914465E-3</v>
      </c>
      <c r="T596">
        <f t="shared" si="153"/>
        <v>-2.4660685530251136E-3</v>
      </c>
      <c r="U596">
        <f t="shared" si="154"/>
        <v>5.3977464408627718E-4</v>
      </c>
      <c r="V596">
        <f t="shared" si="155"/>
        <v>6.1371813460331381E-5</v>
      </c>
      <c r="W596">
        <f t="shared" si="156"/>
        <v>-3.5252229703530702E-4</v>
      </c>
      <c r="X596">
        <f t="shared" si="157"/>
        <v>0</v>
      </c>
      <c r="Y596">
        <f t="shared" si="158"/>
        <v>-2.0731833730691651E-4</v>
      </c>
      <c r="AA596">
        <f t="shared" si="159"/>
        <v>-2.4660685530251136E-3</v>
      </c>
      <c r="AB596">
        <f>SUMPRODUCT($J$1:$N$1,U596:Y596)</f>
        <v>-1.3002040272930125E-4</v>
      </c>
      <c r="AC596">
        <f t="shared" si="160"/>
        <v>-2.3360481502958125E-3</v>
      </c>
    </row>
    <row r="597" spans="1:29" x14ac:dyDescent="0.35">
      <c r="A597" s="1">
        <v>44173.787499999999</v>
      </c>
      <c r="B597">
        <v>1086.8150000000001</v>
      </c>
      <c r="C597">
        <v>0.74095</v>
      </c>
      <c r="D597">
        <v>6.5180999999999996</v>
      </c>
      <c r="E597">
        <v>14184</v>
      </c>
      <c r="F597">
        <v>28.0015</v>
      </c>
      <c r="G597">
        <v>48.234999999999999</v>
      </c>
      <c r="I597">
        <f t="shared" si="168"/>
        <v>2.4627702014030639E-3</v>
      </c>
      <c r="J597">
        <f t="shared" si="166"/>
        <v>-2.2219229733370094E-3</v>
      </c>
      <c r="K597">
        <f t="shared" si="169"/>
        <v>1.1750339838259016E-3</v>
      </c>
      <c r="L597">
        <f t="shared" si="163"/>
        <v>6.7021764436137055E-4</v>
      </c>
      <c r="M597">
        <f t="shared" si="167"/>
        <v>5.8960157227083698E-4</v>
      </c>
      <c r="N597">
        <f t="shared" si="164"/>
        <v>6.2234208069700259E-4</v>
      </c>
      <c r="P597" s="2">
        <f t="shared" si="161"/>
        <v>2.4627702014030639E-3</v>
      </c>
      <c r="Q597" s="2">
        <f t="shared" si="162"/>
        <v>1.2018083903820454E-3</v>
      </c>
      <c r="R597" s="2">
        <f t="shared" si="165"/>
        <v>1.2609618110210185E-3</v>
      </c>
      <c r="T597">
        <f t="shared" si="153"/>
        <v>-2.5257288498963248E-3</v>
      </c>
      <c r="U597">
        <f t="shared" si="154"/>
        <v>6.7480936635400113E-4</v>
      </c>
      <c r="V597">
        <f t="shared" si="155"/>
        <v>-7.6709470551161729E-6</v>
      </c>
      <c r="W597">
        <f t="shared" si="156"/>
        <v>-3.8776085730396481E-4</v>
      </c>
      <c r="X597">
        <f t="shared" si="157"/>
        <v>1.7856186275588826E-5</v>
      </c>
      <c r="Y597">
        <f t="shared" si="158"/>
        <v>-2.0731833730691651E-4</v>
      </c>
      <c r="AA597">
        <f t="shared" si="159"/>
        <v>-2.5257288498963248E-3</v>
      </c>
      <c r="AB597">
        <f>SUMPRODUCT($J$1:$N$1,U597:Y597)</f>
        <v>-1.8089583222717322E-4</v>
      </c>
      <c r="AC597">
        <f t="shared" si="160"/>
        <v>-2.3448330176691515E-3</v>
      </c>
    </row>
    <row r="598" spans="1:29" x14ac:dyDescent="0.35">
      <c r="A598" s="1">
        <v>44173.788194444445</v>
      </c>
      <c r="B598">
        <v>1086.8</v>
      </c>
      <c r="C598">
        <v>0.74095</v>
      </c>
      <c r="D598">
        <v>6.5180499999999997</v>
      </c>
      <c r="E598">
        <v>14184</v>
      </c>
      <c r="F598">
        <v>28.0015</v>
      </c>
      <c r="G598">
        <v>48.234999999999999</v>
      </c>
      <c r="I598">
        <f t="shared" si="168"/>
        <v>2.4489344137545999E-3</v>
      </c>
      <c r="J598">
        <f t="shared" si="166"/>
        <v>-2.2219229733370094E-3</v>
      </c>
      <c r="K598">
        <f t="shared" si="169"/>
        <v>1.1673540231473822E-3</v>
      </c>
      <c r="L598">
        <f t="shared" si="163"/>
        <v>6.7021764436137055E-4</v>
      </c>
      <c r="M598">
        <f t="shared" si="167"/>
        <v>5.8960157227083698E-4</v>
      </c>
      <c r="N598">
        <f t="shared" si="164"/>
        <v>6.2234208069700259E-4</v>
      </c>
      <c r="P598" s="2">
        <f t="shared" si="161"/>
        <v>2.4489344137545999E-3</v>
      </c>
      <c r="Q598" s="2">
        <f t="shared" si="162"/>
        <v>1.19850622839635E-3</v>
      </c>
      <c r="R598" s="2">
        <f t="shared" si="165"/>
        <v>1.2504281853582498E-3</v>
      </c>
      <c r="T598">
        <f t="shared" si="153"/>
        <v>-2.5119617224880209E-3</v>
      </c>
      <c r="U598">
        <f t="shared" si="154"/>
        <v>6.7480936635400113E-4</v>
      </c>
      <c r="V598">
        <f t="shared" si="155"/>
        <v>0</v>
      </c>
      <c r="W598">
        <f t="shared" si="156"/>
        <v>-3.8776085730396481E-4</v>
      </c>
      <c r="X598">
        <f t="shared" si="157"/>
        <v>1.7856186275588826E-5</v>
      </c>
      <c r="Y598">
        <f t="shared" si="158"/>
        <v>-2.0731833730691651E-4</v>
      </c>
      <c r="AA598">
        <f t="shared" si="159"/>
        <v>-2.5119617224880209E-3</v>
      </c>
      <c r="AB598">
        <f>SUMPRODUCT($J$1:$N$1,U598:Y598)</f>
        <v>-1.7759754584003898E-4</v>
      </c>
      <c r="AC598">
        <f t="shared" si="160"/>
        <v>-2.3343641766479821E-3</v>
      </c>
    </row>
    <row r="599" spans="1:29" x14ac:dyDescent="0.35">
      <c r="A599" s="1">
        <v>44173.788888888892</v>
      </c>
      <c r="B599">
        <v>1086.8</v>
      </c>
      <c r="C599">
        <v>0.74104999999999999</v>
      </c>
      <c r="D599">
        <v>6.5179999999999998</v>
      </c>
      <c r="E599">
        <v>14184</v>
      </c>
      <c r="F599">
        <v>28.0015</v>
      </c>
      <c r="G599">
        <v>48.234999999999999</v>
      </c>
      <c r="I599">
        <f t="shared" si="168"/>
        <v>2.4489344137545999E-3</v>
      </c>
      <c r="J599">
        <f t="shared" si="166"/>
        <v>-2.0872609749529314E-3</v>
      </c>
      <c r="K599">
        <f t="shared" si="169"/>
        <v>1.1596740624688628E-3</v>
      </c>
      <c r="L599">
        <f t="shared" si="163"/>
        <v>6.7021764436137055E-4</v>
      </c>
      <c r="M599">
        <f t="shared" si="167"/>
        <v>5.8960157227083698E-4</v>
      </c>
      <c r="N599">
        <f t="shared" si="164"/>
        <v>6.2234208069700259E-4</v>
      </c>
      <c r="P599" s="2">
        <f t="shared" si="161"/>
        <v>2.4489344137545999E-3</v>
      </c>
      <c r="Q599" s="2">
        <f t="shared" si="162"/>
        <v>1.1726430214335434E-3</v>
      </c>
      <c r="R599" s="2">
        <f t="shared" si="165"/>
        <v>1.2762913923210564E-3</v>
      </c>
      <c r="T599">
        <f t="shared" si="153"/>
        <v>-2.5119617224880209E-3</v>
      </c>
      <c r="U599">
        <f t="shared" si="154"/>
        <v>5.3977464408627718E-4</v>
      </c>
      <c r="V599">
        <f t="shared" si="155"/>
        <v>7.6710647438638091E-6</v>
      </c>
      <c r="W599">
        <f t="shared" si="156"/>
        <v>-3.8776085730396481E-4</v>
      </c>
      <c r="X599">
        <f t="shared" si="157"/>
        <v>1.7856186275588826E-5</v>
      </c>
      <c r="Y599">
        <f t="shared" si="158"/>
        <v>-2.0731833730691651E-4</v>
      </c>
      <c r="AA599">
        <f t="shared" si="159"/>
        <v>-2.5119617224880209E-3</v>
      </c>
      <c r="AB599">
        <f>SUMPRODUCT($J$1:$N$1,U599:Y599)</f>
        <v>-1.5167571833973043E-4</v>
      </c>
      <c r="AC599">
        <f t="shared" si="160"/>
        <v>-2.3602860041482903E-3</v>
      </c>
    </row>
    <row r="600" spans="1:29" x14ac:dyDescent="0.35">
      <c r="A600" s="1">
        <v>44173.789583333331</v>
      </c>
      <c r="B600">
        <v>1086.78</v>
      </c>
      <c r="C600">
        <v>0.74095</v>
      </c>
      <c r="D600">
        <v>6.5179999999999998</v>
      </c>
      <c r="E600">
        <v>14184</v>
      </c>
      <c r="F600">
        <v>28.0015</v>
      </c>
      <c r="G600">
        <v>48.234999999999999</v>
      </c>
      <c r="I600">
        <f t="shared" si="168"/>
        <v>2.4304866968902772E-3</v>
      </c>
      <c r="J600">
        <f t="shared" si="166"/>
        <v>-2.2219229733370094E-3</v>
      </c>
      <c r="K600">
        <f t="shared" si="169"/>
        <v>1.1596740624688628E-3</v>
      </c>
      <c r="L600">
        <f t="shared" si="163"/>
        <v>6.7021764436137055E-4</v>
      </c>
      <c r="M600">
        <f t="shared" si="167"/>
        <v>5.8960157227083698E-4</v>
      </c>
      <c r="N600">
        <f t="shared" si="164"/>
        <v>6.2234208069700259E-4</v>
      </c>
      <c r="P600" s="2">
        <f t="shared" si="161"/>
        <v>2.4304866968902772E-3</v>
      </c>
      <c r="Q600" s="2">
        <f t="shared" si="162"/>
        <v>1.1952040664106546E-3</v>
      </c>
      <c r="R600" s="2">
        <f t="shared" si="165"/>
        <v>1.2352826304796226E-3</v>
      </c>
      <c r="T600">
        <f t="shared" si="153"/>
        <v>-2.4936049614457945E-3</v>
      </c>
      <c r="U600">
        <f t="shared" si="154"/>
        <v>6.7480936635400113E-4</v>
      </c>
      <c r="V600">
        <f t="shared" si="155"/>
        <v>7.6710647438638091E-6</v>
      </c>
      <c r="W600">
        <f t="shared" si="156"/>
        <v>-3.8776085730396481E-4</v>
      </c>
      <c r="X600">
        <f t="shared" si="157"/>
        <v>1.7856186275588826E-5</v>
      </c>
      <c r="Y600">
        <f t="shared" si="158"/>
        <v>-2.0731833730691651E-4</v>
      </c>
      <c r="AA600">
        <f t="shared" si="159"/>
        <v>-2.4936049614457945E-3</v>
      </c>
      <c r="AB600">
        <f>SUMPRODUCT($J$1:$N$1,U600:Y600)</f>
        <v>-1.7429920885013152E-4</v>
      </c>
      <c r="AC600">
        <f t="shared" si="160"/>
        <v>-2.3193057525956631E-3</v>
      </c>
    </row>
    <row r="601" spans="1:29" x14ac:dyDescent="0.35">
      <c r="A601" s="1">
        <v>44173.790277777778</v>
      </c>
      <c r="B601">
        <v>1086.83</v>
      </c>
      <c r="C601">
        <v>0.7409</v>
      </c>
      <c r="D601">
        <v>6.5178500000000001</v>
      </c>
      <c r="E601">
        <v>14184</v>
      </c>
      <c r="F601">
        <v>28.0015</v>
      </c>
      <c r="G601">
        <v>48.274999999999999</v>
      </c>
      <c r="I601">
        <f t="shared" si="168"/>
        <v>2.4766059890513059E-3</v>
      </c>
      <c r="J601">
        <f t="shared" si="166"/>
        <v>-2.2892539725289929E-3</v>
      </c>
      <c r="K601">
        <f t="shared" si="169"/>
        <v>1.1366341804330826E-3</v>
      </c>
      <c r="L601">
        <f t="shared" si="163"/>
        <v>6.7021764436137055E-4</v>
      </c>
      <c r="M601">
        <f t="shared" si="167"/>
        <v>5.8960157227083698E-4</v>
      </c>
      <c r="N601">
        <f t="shared" si="164"/>
        <v>1.4521315216264874E-3</v>
      </c>
      <c r="P601" s="2">
        <f t="shared" si="161"/>
        <v>2.4766059890513059E-3</v>
      </c>
      <c r="Q601" s="2">
        <f t="shared" si="162"/>
        <v>1.3170914023923012E-3</v>
      </c>
      <c r="R601" s="2">
        <f t="shared" si="165"/>
        <v>1.1595145866590047E-3</v>
      </c>
      <c r="T601">
        <f t="shared" si="153"/>
        <v>-2.5394955972875E-3</v>
      </c>
      <c r="U601">
        <f t="shared" si="154"/>
        <v>7.4234039681475572E-4</v>
      </c>
      <c r="V601">
        <f t="shared" si="155"/>
        <v>3.0684965134142317E-5</v>
      </c>
      <c r="W601">
        <f t="shared" si="156"/>
        <v>-3.8776085730396481E-4</v>
      </c>
      <c r="X601">
        <f t="shared" si="157"/>
        <v>1.7856186275588826E-5</v>
      </c>
      <c r="Y601">
        <f t="shared" si="158"/>
        <v>-1.0357327809424888E-3</v>
      </c>
      <c r="AA601">
        <f t="shared" si="159"/>
        <v>-2.5394955972875E-3</v>
      </c>
      <c r="AB601">
        <f>SUMPRODUCT($J$1:$N$1,U601:Y601)</f>
        <v>-2.9603153330081446E-4</v>
      </c>
      <c r="AC601">
        <f t="shared" si="160"/>
        <v>-2.2434640639866854E-3</v>
      </c>
    </row>
    <row r="602" spans="1:29" x14ac:dyDescent="0.35">
      <c r="A602" s="1">
        <v>44173.790972222225</v>
      </c>
      <c r="B602">
        <v>1086.845</v>
      </c>
      <c r="C602">
        <v>0.7409</v>
      </c>
      <c r="D602">
        <v>6.5172499999999998</v>
      </c>
      <c r="E602">
        <v>14185</v>
      </c>
      <c r="F602">
        <v>28.0015</v>
      </c>
      <c r="G602">
        <v>48.265000000000001</v>
      </c>
      <c r="I602">
        <f t="shared" si="168"/>
        <v>2.4904417766995479E-3</v>
      </c>
      <c r="J602">
        <f t="shared" si="166"/>
        <v>-2.2892539725289929E-3</v>
      </c>
      <c r="K602">
        <f t="shared" si="169"/>
        <v>1.0444746522897397E-3</v>
      </c>
      <c r="L602">
        <f t="shared" si="163"/>
        <v>7.4076687008362008E-4</v>
      </c>
      <c r="M602">
        <f t="shared" si="167"/>
        <v>5.8960157227083698E-4</v>
      </c>
      <c r="N602">
        <f t="shared" si="164"/>
        <v>1.2446841613940052E-3</v>
      </c>
      <c r="P602" s="2">
        <f t="shared" si="161"/>
        <v>2.4904417766995479E-3</v>
      </c>
      <c r="Q602" s="2">
        <f t="shared" si="162"/>
        <v>1.2545148867080531E-3</v>
      </c>
      <c r="R602" s="2">
        <f t="shared" si="165"/>
        <v>1.2359268899914948E-3</v>
      </c>
      <c r="T602">
        <f t="shared" si="153"/>
        <v>-2.5532619646776444E-3</v>
      </c>
      <c r="U602">
        <f t="shared" si="154"/>
        <v>7.4234039681475572E-4</v>
      </c>
      <c r="V602">
        <f t="shared" si="155"/>
        <v>1.2275116038207301E-4</v>
      </c>
      <c r="W602">
        <f t="shared" si="156"/>
        <v>-4.5823052520266305E-4</v>
      </c>
      <c r="X602">
        <f t="shared" si="157"/>
        <v>1.7856186275588826E-5</v>
      </c>
      <c r="Y602">
        <f t="shared" si="158"/>
        <v>-8.2875789909875319E-4</v>
      </c>
      <c r="AA602">
        <f t="shared" si="159"/>
        <v>-2.5532619646776444E-3</v>
      </c>
      <c r="AB602">
        <f>SUMPRODUCT($J$1:$N$1,U602:Y602)</f>
        <v>-2.3355567350983542E-4</v>
      </c>
      <c r="AC602">
        <f t="shared" si="160"/>
        <v>-2.319706291167809E-3</v>
      </c>
    </row>
    <row r="603" spans="1:29" x14ac:dyDescent="0.35">
      <c r="A603" s="1">
        <v>44173.791666666664</v>
      </c>
      <c r="B603">
        <v>1086.845</v>
      </c>
      <c r="C603">
        <v>0.74095</v>
      </c>
      <c r="D603">
        <v>6.5171000000000001</v>
      </c>
      <c r="E603">
        <v>14185</v>
      </c>
      <c r="F603">
        <v>28.0015</v>
      </c>
      <c r="G603">
        <v>48.265000000000001</v>
      </c>
      <c r="I603">
        <f t="shared" si="168"/>
        <v>2.4904417766995479E-3</v>
      </c>
      <c r="J603">
        <f t="shared" si="166"/>
        <v>-2.2219229733370094E-3</v>
      </c>
      <c r="K603">
        <f t="shared" si="169"/>
        <v>1.0214347702539595E-3</v>
      </c>
      <c r="L603">
        <f t="shared" si="163"/>
        <v>7.4076687008362008E-4</v>
      </c>
      <c r="M603">
        <f t="shared" si="167"/>
        <v>5.8960157227083698E-4</v>
      </c>
      <c r="N603">
        <f t="shared" si="164"/>
        <v>1.2446841613940052E-3</v>
      </c>
      <c r="P603" s="2">
        <f t="shared" si="161"/>
        <v>2.4904417766995479E-3</v>
      </c>
      <c r="Q603" s="2">
        <f t="shared" si="162"/>
        <v>1.2333278782623251E-3</v>
      </c>
      <c r="R603" s="2">
        <f t="shared" si="165"/>
        <v>1.2571138984372229E-3</v>
      </c>
      <c r="T603">
        <f t="shared" si="153"/>
        <v>-2.5532619646776444E-3</v>
      </c>
      <c r="U603">
        <f t="shared" si="154"/>
        <v>6.7480936635400113E-4</v>
      </c>
      <c r="V603">
        <f t="shared" si="155"/>
        <v>1.4577035798124527E-4</v>
      </c>
      <c r="W603">
        <f t="shared" si="156"/>
        <v>-4.5823052520266305E-4</v>
      </c>
      <c r="X603">
        <f t="shared" si="157"/>
        <v>1.7856186275588826E-5</v>
      </c>
      <c r="Y603">
        <f t="shared" si="158"/>
        <v>-8.2875789909875319E-4</v>
      </c>
      <c r="AA603">
        <f t="shared" si="159"/>
        <v>-2.5532619646776444E-3</v>
      </c>
      <c r="AB603">
        <f>SUMPRODUCT($J$1:$N$1,U603:Y603)</f>
        <v>-2.1234404587362659E-4</v>
      </c>
      <c r="AC603">
        <f t="shared" si="160"/>
        <v>-2.3409179188040178E-3</v>
      </c>
    </row>
    <row r="604" spans="1:29" x14ac:dyDescent="0.35">
      <c r="A604" s="1">
        <v>44173.792361111111</v>
      </c>
      <c r="B604">
        <v>1086.845</v>
      </c>
      <c r="C604">
        <v>0.74095</v>
      </c>
      <c r="D604">
        <v>6.5169499999999996</v>
      </c>
      <c r="E604">
        <v>14185</v>
      </c>
      <c r="F604">
        <v>28.0015</v>
      </c>
      <c r="G604">
        <v>48.265000000000001</v>
      </c>
      <c r="I604">
        <f t="shared" si="168"/>
        <v>2.4904417766995479E-3</v>
      </c>
      <c r="J604">
        <f t="shared" si="166"/>
        <v>-2.2219229733370094E-3</v>
      </c>
      <c r="K604">
        <f t="shared" si="169"/>
        <v>9.9839488821817923E-4</v>
      </c>
      <c r="L604">
        <f t="shared" si="163"/>
        <v>7.4076687008362008E-4</v>
      </c>
      <c r="M604">
        <f t="shared" si="167"/>
        <v>5.8960157227083698E-4</v>
      </c>
      <c r="N604">
        <f t="shared" si="164"/>
        <v>1.2446841613940052E-3</v>
      </c>
      <c r="P604" s="2">
        <f t="shared" si="161"/>
        <v>2.4904417766995479E-3</v>
      </c>
      <c r="Q604" s="2">
        <f t="shared" si="162"/>
        <v>1.2234213923051434E-3</v>
      </c>
      <c r="R604" s="2">
        <f t="shared" si="165"/>
        <v>1.2670203843944045E-3</v>
      </c>
      <c r="T604">
        <f t="shared" si="153"/>
        <v>-2.5532619646776444E-3</v>
      </c>
      <c r="U604">
        <f t="shared" si="154"/>
        <v>6.7480936635400113E-4</v>
      </c>
      <c r="V604">
        <f t="shared" si="155"/>
        <v>1.6879061524188721E-4</v>
      </c>
      <c r="W604">
        <f t="shared" si="156"/>
        <v>-4.5823052520266305E-4</v>
      </c>
      <c r="X604">
        <f t="shared" si="157"/>
        <v>1.7856186275588826E-5</v>
      </c>
      <c r="Y604">
        <f t="shared" si="158"/>
        <v>-8.2875789909875319E-4</v>
      </c>
      <c r="AA604">
        <f t="shared" si="159"/>
        <v>-2.5532619646776444E-3</v>
      </c>
      <c r="AB604">
        <f>SUMPRODUCT($J$1:$N$1,U604:Y604)</f>
        <v>-2.0244599800475711E-4</v>
      </c>
      <c r="AC604">
        <f t="shared" si="160"/>
        <v>-2.3508159666728872E-3</v>
      </c>
    </row>
    <row r="605" spans="1:29" x14ac:dyDescent="0.35">
      <c r="A605" s="1">
        <v>44173.793055555558</v>
      </c>
      <c r="B605">
        <v>1086.845</v>
      </c>
      <c r="C605">
        <v>0.74095</v>
      </c>
      <c r="D605">
        <v>6.5168499999999998</v>
      </c>
      <c r="E605">
        <v>14184</v>
      </c>
      <c r="F605">
        <v>28.0015</v>
      </c>
      <c r="G605">
        <v>48.265000000000001</v>
      </c>
      <c r="I605">
        <f t="shared" si="168"/>
        <v>2.4904417766995479E-3</v>
      </c>
      <c r="J605">
        <f t="shared" si="166"/>
        <v>-2.2219229733370094E-3</v>
      </c>
      <c r="K605">
        <f t="shared" si="169"/>
        <v>9.830349668609184E-4</v>
      </c>
      <c r="L605">
        <f t="shared" si="163"/>
        <v>6.7021764436137055E-4</v>
      </c>
      <c r="M605">
        <f t="shared" si="167"/>
        <v>5.8960157227083698E-4</v>
      </c>
      <c r="N605">
        <f t="shared" si="164"/>
        <v>1.2446841613940052E-3</v>
      </c>
      <c r="P605" s="2">
        <f t="shared" si="161"/>
        <v>2.4904417766995479E-3</v>
      </c>
      <c r="Q605" s="2">
        <f t="shared" si="162"/>
        <v>1.2096393153264962E-3</v>
      </c>
      <c r="R605" s="2">
        <f t="shared" si="165"/>
        <v>1.2808024613730517E-3</v>
      </c>
      <c r="T605">
        <f t="shared" si="153"/>
        <v>-2.5532619646776444E-3</v>
      </c>
      <c r="U605">
        <f t="shared" si="154"/>
        <v>6.7480936635400113E-4</v>
      </c>
      <c r="V605">
        <f t="shared" si="155"/>
        <v>1.8413804215233753E-4</v>
      </c>
      <c r="W605">
        <f t="shared" si="156"/>
        <v>-3.8776085730396481E-4</v>
      </c>
      <c r="X605">
        <f t="shared" si="157"/>
        <v>1.7856186275588826E-5</v>
      </c>
      <c r="Y605">
        <f t="shared" si="158"/>
        <v>-8.2875789909875319E-4</v>
      </c>
      <c r="AA605">
        <f t="shared" si="159"/>
        <v>-2.5532619646776444E-3</v>
      </c>
      <c r="AB605">
        <f>SUMPRODUCT($J$1:$N$1,U605:Y605)</f>
        <v>-1.8867738757582267E-4</v>
      </c>
      <c r="AC605">
        <f t="shared" si="160"/>
        <v>-2.3645845771018219E-3</v>
      </c>
    </row>
    <row r="606" spans="1:29" x14ac:dyDescent="0.35">
      <c r="A606" s="1">
        <v>44173.793749999997</v>
      </c>
      <c r="B606">
        <v>1086.845</v>
      </c>
      <c r="C606">
        <v>0.74109999999999998</v>
      </c>
      <c r="D606">
        <v>6.5169499999999996</v>
      </c>
      <c r="E606">
        <v>14183.5</v>
      </c>
      <c r="F606">
        <v>28.0015</v>
      </c>
      <c r="G606">
        <v>48.265000000000001</v>
      </c>
      <c r="I606">
        <f t="shared" si="168"/>
        <v>2.4904417766995479E-3</v>
      </c>
      <c r="J606">
        <f t="shared" si="166"/>
        <v>-2.0199299757609479E-3</v>
      </c>
      <c r="K606">
        <f t="shared" si="169"/>
        <v>9.9839488821817923E-4</v>
      </c>
      <c r="L606">
        <f t="shared" si="163"/>
        <v>6.3494303150024578E-4</v>
      </c>
      <c r="M606">
        <f t="shared" si="167"/>
        <v>5.8960157227083698E-4</v>
      </c>
      <c r="N606">
        <f t="shared" si="164"/>
        <v>1.2446841613940052E-3</v>
      </c>
      <c r="P606" s="2">
        <f t="shared" si="161"/>
        <v>2.4904417766995479E-3</v>
      </c>
      <c r="Q606" s="2">
        <f t="shared" si="162"/>
        <v>1.1788131953287448E-3</v>
      </c>
      <c r="R606" s="2">
        <f t="shared" si="165"/>
        <v>1.3116285813708031E-3</v>
      </c>
      <c r="T606">
        <f t="shared" si="153"/>
        <v>-2.5532619646776444E-3</v>
      </c>
      <c r="U606">
        <f t="shared" si="154"/>
        <v>4.7227094859003671E-4</v>
      </c>
      <c r="V606">
        <f t="shared" si="155"/>
        <v>1.6879061524188721E-4</v>
      </c>
      <c r="W606">
        <f t="shared" si="156"/>
        <v>-3.5252229703530702E-4</v>
      </c>
      <c r="X606">
        <f t="shared" si="157"/>
        <v>1.7856186275588826E-5</v>
      </c>
      <c r="Y606">
        <f t="shared" si="158"/>
        <v>-8.2875789909875319E-4</v>
      </c>
      <c r="AA606">
        <f t="shared" si="159"/>
        <v>-2.5532619646776444E-3</v>
      </c>
      <c r="AB606">
        <f>SUMPRODUCT($J$1:$N$1,U606:Y606)</f>
        <v>-1.5775818457265569E-4</v>
      </c>
      <c r="AC606">
        <f t="shared" si="160"/>
        <v>-2.3955037801049886E-3</v>
      </c>
    </row>
    <row r="607" spans="1:29" x14ac:dyDescent="0.35">
      <c r="A607" s="1">
        <v>44173.794444444444</v>
      </c>
      <c r="B607">
        <v>1086.845</v>
      </c>
      <c r="C607">
        <v>0.74109999999999998</v>
      </c>
      <c r="D607">
        <v>6.5167999999999999</v>
      </c>
      <c r="E607">
        <v>14183.5</v>
      </c>
      <c r="F607">
        <v>28.0015</v>
      </c>
      <c r="G607">
        <v>48.265000000000001</v>
      </c>
      <c r="I607">
        <f t="shared" si="168"/>
        <v>2.4904417766995479E-3</v>
      </c>
      <c r="J607">
        <f t="shared" si="166"/>
        <v>-2.0199299757609479E-3</v>
      </c>
      <c r="K607">
        <f t="shared" si="169"/>
        <v>9.7535500618239901E-4</v>
      </c>
      <c r="L607">
        <f t="shared" si="163"/>
        <v>6.3494303150024578E-4</v>
      </c>
      <c r="M607">
        <f t="shared" si="167"/>
        <v>5.8960157227083698E-4</v>
      </c>
      <c r="N607">
        <f t="shared" si="164"/>
        <v>1.2446841613940052E-3</v>
      </c>
      <c r="P607" s="2">
        <f t="shared" si="161"/>
        <v>2.4904417766995479E-3</v>
      </c>
      <c r="Q607" s="2">
        <f t="shared" si="162"/>
        <v>1.1689067093715632E-3</v>
      </c>
      <c r="R607" s="2">
        <f t="shared" si="165"/>
        <v>1.3215350673279848E-3</v>
      </c>
      <c r="T607">
        <f t="shared" si="153"/>
        <v>-2.5532619646776444E-3</v>
      </c>
      <c r="U607">
        <f t="shared" si="154"/>
        <v>4.7227094859003671E-4</v>
      </c>
      <c r="V607">
        <f t="shared" si="155"/>
        <v>1.9181193223660742E-4</v>
      </c>
      <c r="W607">
        <f t="shared" si="156"/>
        <v>-3.5252229703530702E-4</v>
      </c>
      <c r="X607">
        <f t="shared" si="157"/>
        <v>1.7856186275588826E-5</v>
      </c>
      <c r="Y607">
        <f t="shared" si="158"/>
        <v>-8.2875789909875319E-4</v>
      </c>
      <c r="AA607">
        <f t="shared" si="159"/>
        <v>-2.5532619646776444E-3</v>
      </c>
      <c r="AB607">
        <f>SUMPRODUCT($J$1:$N$1,U607:Y607)</f>
        <v>-1.4785968104864225E-4</v>
      </c>
      <c r="AC607">
        <f t="shared" si="160"/>
        <v>-2.4054022836290023E-3</v>
      </c>
    </row>
    <row r="608" spans="1:29" x14ac:dyDescent="0.35">
      <c r="A608" s="1">
        <v>44173.795138888891</v>
      </c>
      <c r="B608">
        <v>1086.845</v>
      </c>
      <c r="C608">
        <v>0.74109999999999998</v>
      </c>
      <c r="D608">
        <v>6.5170000000000003</v>
      </c>
      <c r="E608">
        <v>14183.5</v>
      </c>
      <c r="F608">
        <v>28.0015</v>
      </c>
      <c r="G608">
        <v>48.265000000000001</v>
      </c>
      <c r="I608">
        <f t="shared" si="168"/>
        <v>2.4904417766995479E-3</v>
      </c>
      <c r="J608">
        <f t="shared" si="166"/>
        <v>-2.0199299757609479E-3</v>
      </c>
      <c r="K608">
        <f t="shared" si="169"/>
        <v>1.0060748488969207E-3</v>
      </c>
      <c r="L608">
        <f t="shared" si="163"/>
        <v>6.3494303150024578E-4</v>
      </c>
      <c r="M608">
        <f t="shared" si="167"/>
        <v>5.8960157227083698E-4</v>
      </c>
      <c r="N608">
        <f t="shared" si="164"/>
        <v>1.2446841613940052E-3</v>
      </c>
      <c r="P608" s="2">
        <f t="shared" si="161"/>
        <v>2.4904417766995479E-3</v>
      </c>
      <c r="Q608" s="2">
        <f t="shared" si="162"/>
        <v>1.1821153573145357E-3</v>
      </c>
      <c r="R608" s="2">
        <f t="shared" si="165"/>
        <v>1.3083264193850122E-3</v>
      </c>
      <c r="T608">
        <f t="shared" si="153"/>
        <v>-2.5532619646776444E-3</v>
      </c>
      <c r="U608">
        <f t="shared" si="154"/>
        <v>4.7227094859003671E-4</v>
      </c>
      <c r="V608">
        <f t="shared" si="155"/>
        <v>1.6111707841015566E-4</v>
      </c>
      <c r="W608">
        <f t="shared" si="156"/>
        <v>-3.5252229703530702E-4</v>
      </c>
      <c r="X608">
        <f t="shared" si="157"/>
        <v>1.7856186275588826E-5</v>
      </c>
      <c r="Y608">
        <f t="shared" si="158"/>
        <v>-8.2875789909875319E-4</v>
      </c>
      <c r="AA608">
        <f t="shared" si="159"/>
        <v>-2.5532619646776444E-3</v>
      </c>
      <c r="AB608">
        <f>SUMPRODUCT($J$1:$N$1,U608:Y608)</f>
        <v>-1.6105758448917487E-4</v>
      </c>
      <c r="AC608">
        <f t="shared" si="160"/>
        <v>-2.3922043801884695E-3</v>
      </c>
    </row>
    <row r="609" spans="1:29" x14ac:dyDescent="0.35">
      <c r="A609" s="1">
        <v>44173.79583333333</v>
      </c>
      <c r="B609">
        <v>1086.8499999999999</v>
      </c>
      <c r="C609">
        <v>0.74104999999999999</v>
      </c>
      <c r="D609">
        <v>6.5170000000000003</v>
      </c>
      <c r="E609">
        <v>14183.5</v>
      </c>
      <c r="F609">
        <v>28.0015</v>
      </c>
      <c r="G609">
        <v>48.265000000000001</v>
      </c>
      <c r="I609">
        <f t="shared" si="168"/>
        <v>2.4950537059156286E-3</v>
      </c>
      <c r="J609">
        <f t="shared" si="166"/>
        <v>-2.0872609749529314E-3</v>
      </c>
      <c r="K609">
        <f t="shared" si="169"/>
        <v>1.0060748488969207E-3</v>
      </c>
      <c r="L609">
        <f t="shared" si="163"/>
        <v>6.3494303150024578E-4</v>
      </c>
      <c r="M609">
        <f t="shared" si="167"/>
        <v>5.8960157227083698E-4</v>
      </c>
      <c r="N609">
        <f t="shared" si="164"/>
        <v>1.2446841613940052E-3</v>
      </c>
      <c r="P609" s="2">
        <f t="shared" si="161"/>
        <v>2.4950537059156286E-3</v>
      </c>
      <c r="Q609" s="2">
        <f t="shared" si="162"/>
        <v>1.193395879803082E-3</v>
      </c>
      <c r="R609" s="2">
        <f t="shared" si="165"/>
        <v>1.3016578261125465E-3</v>
      </c>
      <c r="T609">
        <f t="shared" si="153"/>
        <v>-2.5578506693655356E-3</v>
      </c>
      <c r="U609">
        <f t="shared" si="154"/>
        <v>5.3977464408627718E-4</v>
      </c>
      <c r="V609">
        <f t="shared" si="155"/>
        <v>1.6111707841015566E-4</v>
      </c>
      <c r="W609">
        <f t="shared" si="156"/>
        <v>-3.5252229703530702E-4</v>
      </c>
      <c r="X609">
        <f t="shared" si="157"/>
        <v>1.7856186275588826E-5</v>
      </c>
      <c r="Y609">
        <f t="shared" si="158"/>
        <v>-8.2875789909875319E-4</v>
      </c>
      <c r="AA609">
        <f t="shared" si="159"/>
        <v>-2.5578506693655356E-3</v>
      </c>
      <c r="AB609">
        <f>SUMPRODUCT($J$1:$N$1,U609:Y609)</f>
        <v>-1.7236704022640655E-4</v>
      </c>
      <c r="AC609">
        <f t="shared" si="160"/>
        <v>-2.3854836291391291E-3</v>
      </c>
    </row>
    <row r="610" spans="1:29" x14ac:dyDescent="0.35">
      <c r="A610" s="1">
        <v>44173.796527777777</v>
      </c>
      <c r="B610">
        <v>1086.845</v>
      </c>
      <c r="C610">
        <v>0.74104999999999999</v>
      </c>
      <c r="D610">
        <v>6.5170000000000003</v>
      </c>
      <c r="E610">
        <v>14183.5</v>
      </c>
      <c r="F610">
        <v>28.0015</v>
      </c>
      <c r="G610">
        <v>48.265000000000001</v>
      </c>
      <c r="I610">
        <f t="shared" si="168"/>
        <v>2.4904417766995479E-3</v>
      </c>
      <c r="J610">
        <f t="shared" si="166"/>
        <v>-2.0872609749529314E-3</v>
      </c>
      <c r="K610">
        <f t="shared" si="169"/>
        <v>1.0060748488969207E-3</v>
      </c>
      <c r="L610">
        <f t="shared" si="163"/>
        <v>6.3494303150024578E-4</v>
      </c>
      <c r="M610">
        <f t="shared" si="167"/>
        <v>5.8960157227083698E-4</v>
      </c>
      <c r="N610">
        <f t="shared" si="164"/>
        <v>1.2446841613940052E-3</v>
      </c>
      <c r="P610" s="2">
        <f t="shared" si="161"/>
        <v>2.4904417766995479E-3</v>
      </c>
      <c r="Q610" s="2">
        <f t="shared" si="162"/>
        <v>1.193395879803082E-3</v>
      </c>
      <c r="R610" s="2">
        <f t="shared" si="165"/>
        <v>1.2970458968964659E-3</v>
      </c>
      <c r="T610">
        <f t="shared" si="153"/>
        <v>-2.5532619646776444E-3</v>
      </c>
      <c r="U610">
        <f t="shared" si="154"/>
        <v>5.3977464408627718E-4</v>
      </c>
      <c r="V610">
        <f t="shared" si="155"/>
        <v>1.6111707841015566E-4</v>
      </c>
      <c r="W610">
        <f t="shared" si="156"/>
        <v>-3.5252229703530702E-4</v>
      </c>
      <c r="X610">
        <f t="shared" si="157"/>
        <v>1.7856186275588826E-5</v>
      </c>
      <c r="Y610">
        <f t="shared" si="158"/>
        <v>-8.2875789909875319E-4</v>
      </c>
      <c r="AA610">
        <f t="shared" si="159"/>
        <v>-2.5532619646776444E-3</v>
      </c>
      <c r="AB610">
        <f>SUMPRODUCT($J$1:$N$1,U610:Y610)</f>
        <v>-1.7236704022640655E-4</v>
      </c>
      <c r="AC610">
        <f t="shared" si="160"/>
        <v>-2.3808949244512379E-3</v>
      </c>
    </row>
    <row r="611" spans="1:29" x14ac:dyDescent="0.35">
      <c r="A611" s="1">
        <v>44173.797222222223</v>
      </c>
      <c r="B611">
        <v>1086.875</v>
      </c>
      <c r="C611">
        <v>0.74104999999999999</v>
      </c>
      <c r="D611">
        <v>6.5170500000000002</v>
      </c>
      <c r="E611">
        <v>14183.5</v>
      </c>
      <c r="F611">
        <v>28.0015</v>
      </c>
      <c r="G611">
        <v>48.265000000000001</v>
      </c>
      <c r="I611">
        <f t="shared" si="168"/>
        <v>2.518113351996254E-3</v>
      </c>
      <c r="J611">
        <f t="shared" si="166"/>
        <v>-2.0872609749529314E-3</v>
      </c>
      <c r="K611">
        <f t="shared" si="169"/>
        <v>1.0137548095754401E-3</v>
      </c>
      <c r="L611">
        <f t="shared" si="163"/>
        <v>6.3494303150024578E-4</v>
      </c>
      <c r="M611">
        <f t="shared" si="167"/>
        <v>5.8960157227083698E-4</v>
      </c>
      <c r="N611">
        <f t="shared" si="164"/>
        <v>1.2446841613940052E-3</v>
      </c>
      <c r="P611" s="2">
        <f t="shared" si="161"/>
        <v>2.518113351996254E-3</v>
      </c>
      <c r="Q611" s="2">
        <f t="shared" si="162"/>
        <v>1.1966980417887775E-3</v>
      </c>
      <c r="R611" s="2">
        <f t="shared" si="165"/>
        <v>1.3214153102074765E-3</v>
      </c>
      <c r="T611">
        <f t="shared" si="153"/>
        <v>-2.5807935595170139E-3</v>
      </c>
      <c r="U611">
        <f t="shared" si="154"/>
        <v>5.3977464408627718E-4</v>
      </c>
      <c r="V611">
        <f t="shared" si="155"/>
        <v>1.534436593242372E-4</v>
      </c>
      <c r="W611">
        <f t="shared" si="156"/>
        <v>-3.5252229703530702E-4</v>
      </c>
      <c r="X611">
        <f t="shared" si="157"/>
        <v>1.7856186275588826E-5</v>
      </c>
      <c r="Y611">
        <f t="shared" si="158"/>
        <v>-8.2875789909875319E-4</v>
      </c>
      <c r="AA611">
        <f t="shared" si="159"/>
        <v>-2.5807935595170139E-3</v>
      </c>
      <c r="AB611">
        <f>SUMPRODUCT($J$1:$N$1,U611:Y611)</f>
        <v>-1.7566638951561599E-4</v>
      </c>
      <c r="AC611">
        <f t="shared" si="160"/>
        <v>-2.4051271700013979E-3</v>
      </c>
    </row>
    <row r="612" spans="1:29" x14ac:dyDescent="0.35">
      <c r="A612" s="1">
        <v>44173.79791666667</v>
      </c>
      <c r="B612">
        <v>1086.9000000000001</v>
      </c>
      <c r="C612">
        <v>0.74095</v>
      </c>
      <c r="D612">
        <v>6.5171000000000001</v>
      </c>
      <c r="E612">
        <v>14183.5</v>
      </c>
      <c r="F612">
        <v>28.0015</v>
      </c>
      <c r="G612">
        <v>48.265000000000001</v>
      </c>
      <c r="I612">
        <f t="shared" si="168"/>
        <v>2.5411729980768794E-3</v>
      </c>
      <c r="J612">
        <f t="shared" si="166"/>
        <v>-2.2219229733370094E-3</v>
      </c>
      <c r="K612">
        <f t="shared" si="169"/>
        <v>1.0214347702539595E-3</v>
      </c>
      <c r="L612">
        <f t="shared" si="163"/>
        <v>6.3494303150024578E-4</v>
      </c>
      <c r="M612">
        <f t="shared" si="167"/>
        <v>5.8960157227083698E-4</v>
      </c>
      <c r="N612">
        <f t="shared" si="164"/>
        <v>1.2446841613940052E-3</v>
      </c>
      <c r="P612" s="2">
        <f t="shared" si="161"/>
        <v>2.5411729980768794E-3</v>
      </c>
      <c r="Q612" s="2">
        <f t="shared" si="162"/>
        <v>1.2225612487515838E-3</v>
      </c>
      <c r="R612" s="2">
        <f t="shared" si="165"/>
        <v>1.3186117493252955E-3</v>
      </c>
      <c r="T612">
        <f t="shared" si="153"/>
        <v>-2.603735394240636E-3</v>
      </c>
      <c r="U612">
        <f t="shared" si="154"/>
        <v>6.7480936635400113E-4</v>
      </c>
      <c r="V612">
        <f t="shared" si="155"/>
        <v>1.4577035798124527E-4</v>
      </c>
      <c r="W612">
        <f t="shared" si="156"/>
        <v>-3.5252229703530702E-4</v>
      </c>
      <c r="X612">
        <f t="shared" si="157"/>
        <v>1.7856186275588826E-5</v>
      </c>
      <c r="Y612">
        <f t="shared" si="158"/>
        <v>-8.2875789909875319E-4</v>
      </c>
      <c r="AA612">
        <f t="shared" si="159"/>
        <v>-2.603735394240636E-3</v>
      </c>
      <c r="AB612">
        <f>SUMPRODUCT($J$1:$N$1,U612:Y612)</f>
        <v>-2.0158917868915794E-4</v>
      </c>
      <c r="AC612">
        <f t="shared" si="160"/>
        <v>-2.4021462155514781E-3</v>
      </c>
    </row>
    <row r="613" spans="1:29" x14ac:dyDescent="0.35">
      <c r="A613" s="1">
        <v>44173.798611111109</v>
      </c>
      <c r="B613">
        <v>1086.8599999999999</v>
      </c>
      <c r="C613">
        <v>0.74095</v>
      </c>
      <c r="D613">
        <v>6.5170000000000003</v>
      </c>
      <c r="E613">
        <v>14183</v>
      </c>
      <c r="F613">
        <v>28.0015</v>
      </c>
      <c r="G613">
        <v>48.265000000000001</v>
      </c>
      <c r="I613">
        <f t="shared" si="168"/>
        <v>2.5042775643477899E-3</v>
      </c>
      <c r="J613">
        <f t="shared" si="166"/>
        <v>-2.2219229733370094E-3</v>
      </c>
      <c r="K613">
        <f t="shared" si="169"/>
        <v>1.0060748488969207E-3</v>
      </c>
      <c r="L613">
        <f t="shared" si="163"/>
        <v>5.9966841863912101E-4</v>
      </c>
      <c r="M613">
        <f t="shared" si="167"/>
        <v>5.8960157227083698E-4</v>
      </c>
      <c r="N613">
        <f t="shared" si="164"/>
        <v>1.2446841613940052E-3</v>
      </c>
      <c r="P613" s="2">
        <f t="shared" si="161"/>
        <v>2.5042775643477899E-3</v>
      </c>
      <c r="Q613" s="2">
        <f t="shared" si="162"/>
        <v>1.2123680482766127E-3</v>
      </c>
      <c r="R613" s="2">
        <f t="shared" si="165"/>
        <v>1.2919095160711773E-3</v>
      </c>
      <c r="T613">
        <f t="shared" si="153"/>
        <v>-2.5670279520820793E-3</v>
      </c>
      <c r="U613">
        <f t="shared" si="154"/>
        <v>6.7480936635400113E-4</v>
      </c>
      <c r="V613">
        <f t="shared" si="155"/>
        <v>1.6111707841015566E-4</v>
      </c>
      <c r="W613">
        <f t="shared" si="156"/>
        <v>-3.1728125220331638E-4</v>
      </c>
      <c r="X613">
        <f t="shared" si="157"/>
        <v>1.7856186275588826E-5</v>
      </c>
      <c r="Y613">
        <f t="shared" si="158"/>
        <v>-8.2875789909875319E-4</v>
      </c>
      <c r="AA613">
        <f t="shared" si="159"/>
        <v>-2.5670279520820793E-3</v>
      </c>
      <c r="AB613">
        <f>SUMPRODUCT($J$1:$N$1,U613:Y613)</f>
        <v>-1.9140506948009335E-4</v>
      </c>
      <c r="AC613">
        <f t="shared" si="160"/>
        <v>-2.3756228826019858E-3</v>
      </c>
    </row>
    <row r="614" spans="1:29" x14ac:dyDescent="0.35">
      <c r="A614" s="1">
        <v>44173.799305555556</v>
      </c>
      <c r="B614">
        <v>1086.8499999999999</v>
      </c>
      <c r="C614">
        <v>0.74085000000000001</v>
      </c>
      <c r="D614">
        <v>6.5174500000000002</v>
      </c>
      <c r="E614">
        <v>14183</v>
      </c>
      <c r="F614">
        <v>28.0015</v>
      </c>
      <c r="G614">
        <v>48.265000000000001</v>
      </c>
      <c r="I614">
        <f t="shared" si="168"/>
        <v>2.4950537059156286E-3</v>
      </c>
      <c r="J614">
        <f t="shared" si="166"/>
        <v>-2.3565849717209764E-3</v>
      </c>
      <c r="K614">
        <f t="shared" si="169"/>
        <v>1.0751944950042613E-3</v>
      </c>
      <c r="L614">
        <f t="shared" si="163"/>
        <v>5.9966841863912101E-4</v>
      </c>
      <c r="M614">
        <f t="shared" si="167"/>
        <v>5.8960157227083698E-4</v>
      </c>
      <c r="N614">
        <f t="shared" si="164"/>
        <v>1.2446841613940052E-3</v>
      </c>
      <c r="P614" s="2">
        <f t="shared" si="161"/>
        <v>2.4950537059156286E-3</v>
      </c>
      <c r="Q614" s="2">
        <f t="shared" si="162"/>
        <v>1.2646485511252502E-3</v>
      </c>
      <c r="R614" s="2">
        <f t="shared" si="165"/>
        <v>1.2304051547903784E-3</v>
      </c>
      <c r="T614">
        <f t="shared" si="153"/>
        <v>-2.5578506693655356E-3</v>
      </c>
      <c r="U614">
        <f t="shared" si="154"/>
        <v>8.0988054261998954E-4</v>
      </c>
      <c r="V614">
        <f t="shared" si="155"/>
        <v>9.2060545151761985E-5</v>
      </c>
      <c r="W614">
        <f t="shared" si="156"/>
        <v>-3.1728125220331638E-4</v>
      </c>
      <c r="X614">
        <f t="shared" si="157"/>
        <v>1.7856186275588826E-5</v>
      </c>
      <c r="Y614">
        <f t="shared" si="158"/>
        <v>-8.2875789909875319E-4</v>
      </c>
      <c r="AA614">
        <f t="shared" si="159"/>
        <v>-2.5578506693655356E-3</v>
      </c>
      <c r="AB614">
        <f>SUMPRODUCT($J$1:$N$1,U614:Y614)</f>
        <v>-2.4372698859563772E-4</v>
      </c>
      <c r="AC614">
        <f t="shared" si="160"/>
        <v>-2.3141236807698979E-3</v>
      </c>
    </row>
    <row r="615" spans="1:29" x14ac:dyDescent="0.35">
      <c r="A615" s="1">
        <v>44173.8</v>
      </c>
      <c r="B615">
        <v>1086.845</v>
      </c>
      <c r="C615">
        <v>0.74075000000000002</v>
      </c>
      <c r="D615">
        <v>6.5175999999999998</v>
      </c>
      <c r="E615">
        <v>14183</v>
      </c>
      <c r="F615">
        <v>28.0015</v>
      </c>
      <c r="G615">
        <v>48.265000000000001</v>
      </c>
      <c r="I615">
        <f t="shared" si="168"/>
        <v>2.4904417766995479E-3</v>
      </c>
      <c r="J615">
        <f t="shared" si="166"/>
        <v>-2.4912469701050544E-3</v>
      </c>
      <c r="K615">
        <f t="shared" si="169"/>
        <v>1.0982343770400416E-3</v>
      </c>
      <c r="L615">
        <f t="shared" si="163"/>
        <v>5.9966841863912101E-4</v>
      </c>
      <c r="M615">
        <f t="shared" si="167"/>
        <v>5.8960157227083698E-4</v>
      </c>
      <c r="N615">
        <f t="shared" si="164"/>
        <v>1.2446841613940052E-3</v>
      </c>
      <c r="P615" s="2">
        <f t="shared" si="161"/>
        <v>2.4904417766995479E-3</v>
      </c>
      <c r="Q615" s="2">
        <f t="shared" si="162"/>
        <v>1.297116082059543E-3</v>
      </c>
      <c r="R615" s="2">
        <f t="shared" si="165"/>
        <v>1.1933256946400049E-3</v>
      </c>
      <c r="T615">
        <f t="shared" si="153"/>
        <v>-2.5532619646776444E-3</v>
      </c>
      <c r="U615">
        <f t="shared" si="154"/>
        <v>9.4498818764776615E-4</v>
      </c>
      <c r="V615">
        <f t="shared" si="155"/>
        <v>6.9043819810987728E-5</v>
      </c>
      <c r="W615">
        <f t="shared" si="156"/>
        <v>-3.1728125220331638E-4</v>
      </c>
      <c r="X615">
        <f t="shared" si="157"/>
        <v>1.7856186275588826E-5</v>
      </c>
      <c r="Y615">
        <f t="shared" si="158"/>
        <v>-8.2875789909875319E-4</v>
      </c>
      <c r="AA615">
        <f t="shared" si="159"/>
        <v>-2.5532619646776444E-3</v>
      </c>
      <c r="AB615">
        <f>SUMPRODUCT($J$1:$N$1,U615:Y615)</f>
        <v>-2.7625922570775815E-4</v>
      </c>
      <c r="AC615">
        <f t="shared" si="160"/>
        <v>-2.2770027389698863E-3</v>
      </c>
    </row>
    <row r="616" spans="1:29" x14ac:dyDescent="0.35">
      <c r="A616" s="1">
        <v>44173.800694444442</v>
      </c>
      <c r="B616">
        <v>1086.8499999999999</v>
      </c>
      <c r="C616">
        <v>0.74075000000000002</v>
      </c>
      <c r="D616">
        <v>6.5176499999999997</v>
      </c>
      <c r="E616">
        <v>14183</v>
      </c>
      <c r="F616">
        <v>28.0015</v>
      </c>
      <c r="G616">
        <v>48.265000000000001</v>
      </c>
      <c r="I616">
        <f t="shared" si="168"/>
        <v>2.4950537059156286E-3</v>
      </c>
      <c r="J616">
        <f t="shared" si="166"/>
        <v>-2.4912469701050544E-3</v>
      </c>
      <c r="K616">
        <f t="shared" si="169"/>
        <v>1.105914337718561E-3</v>
      </c>
      <c r="L616">
        <f t="shared" si="163"/>
        <v>5.9966841863912101E-4</v>
      </c>
      <c r="M616">
        <f t="shared" si="167"/>
        <v>5.8960157227083698E-4</v>
      </c>
      <c r="N616">
        <f t="shared" si="164"/>
        <v>1.2446841613940052E-3</v>
      </c>
      <c r="P616" s="2">
        <f t="shared" si="161"/>
        <v>2.4950537059156286E-3</v>
      </c>
      <c r="Q616" s="2">
        <f t="shared" si="162"/>
        <v>1.3004182440452385E-3</v>
      </c>
      <c r="R616" s="2">
        <f t="shared" si="165"/>
        <v>1.1946354618703901E-3</v>
      </c>
      <c r="T616">
        <f t="shared" si="153"/>
        <v>-2.5578506693655356E-3</v>
      </c>
      <c r="U616">
        <f t="shared" si="154"/>
        <v>9.4498818764776615E-4</v>
      </c>
      <c r="V616">
        <f t="shared" si="155"/>
        <v>6.1371813460331381E-5</v>
      </c>
      <c r="W616">
        <f t="shared" si="156"/>
        <v>-3.1728125220331638E-4</v>
      </c>
      <c r="X616">
        <f t="shared" si="157"/>
        <v>1.7856186275588826E-5</v>
      </c>
      <c r="Y616">
        <f t="shared" si="158"/>
        <v>-8.2875789909875319E-4</v>
      </c>
      <c r="AA616">
        <f t="shared" si="159"/>
        <v>-2.5578506693655356E-3</v>
      </c>
      <c r="AB616">
        <f>SUMPRODUCT($J$1:$N$1,U616:Y616)</f>
        <v>-2.7955796756147755E-4</v>
      </c>
      <c r="AC616">
        <f t="shared" si="160"/>
        <v>-2.2782927018040579E-3</v>
      </c>
    </row>
    <row r="617" spans="1:29" x14ac:dyDescent="0.35">
      <c r="A617" s="1">
        <v>44173.801388888889</v>
      </c>
      <c r="B617">
        <v>1086.8499999999999</v>
      </c>
      <c r="C617">
        <v>0.74070000000000003</v>
      </c>
      <c r="D617">
        <v>6.5176999999999996</v>
      </c>
      <c r="E617">
        <v>14183</v>
      </c>
      <c r="F617">
        <v>28.0015</v>
      </c>
      <c r="G617">
        <v>48.265000000000001</v>
      </c>
      <c r="I617">
        <f t="shared" si="168"/>
        <v>2.4950537059156286E-3</v>
      </c>
      <c r="J617">
        <f t="shared" si="166"/>
        <v>-2.5585779692970378E-3</v>
      </c>
      <c r="K617">
        <f t="shared" si="169"/>
        <v>1.1135942983970804E-3</v>
      </c>
      <c r="L617">
        <f t="shared" si="163"/>
        <v>5.9966841863912101E-4</v>
      </c>
      <c r="M617">
        <f t="shared" si="167"/>
        <v>5.8960157227083698E-4</v>
      </c>
      <c r="N617">
        <f t="shared" si="164"/>
        <v>1.2446841613940052E-3</v>
      </c>
      <c r="P617" s="2">
        <f t="shared" si="161"/>
        <v>2.4950537059156286E-3</v>
      </c>
      <c r="Q617" s="2">
        <f t="shared" si="162"/>
        <v>1.31500092851948E-3</v>
      </c>
      <c r="R617" s="2">
        <f t="shared" si="165"/>
        <v>1.1800527773961486E-3</v>
      </c>
      <c r="T617">
        <f t="shared" si="153"/>
        <v>-2.5578506693655356E-3</v>
      </c>
      <c r="U617">
        <f t="shared" si="154"/>
        <v>1.0125556905629107E-3</v>
      </c>
      <c r="V617">
        <f t="shared" si="155"/>
        <v>5.3699924820183043E-5</v>
      </c>
      <c r="W617">
        <f t="shared" si="156"/>
        <v>-3.1728125220331638E-4</v>
      </c>
      <c r="X617">
        <f t="shared" si="157"/>
        <v>1.7856186275588826E-5</v>
      </c>
      <c r="Y617">
        <f t="shared" si="158"/>
        <v>-8.2875789909875319E-4</v>
      </c>
      <c r="AA617">
        <f t="shared" si="159"/>
        <v>-2.5578506693655356E-3</v>
      </c>
      <c r="AB617">
        <f>SUMPRODUCT($J$1:$N$1,U617:Y617)</f>
        <v>-2.9417680472806581E-4</v>
      </c>
      <c r="AC617">
        <f t="shared" si="160"/>
        <v>-2.26367386463747E-3</v>
      </c>
    </row>
    <row r="618" spans="1:29" x14ac:dyDescent="0.35">
      <c r="A618" s="1">
        <v>44173.802083333336</v>
      </c>
      <c r="B618">
        <v>1086.81</v>
      </c>
      <c r="C618">
        <v>0.74065000000000003</v>
      </c>
      <c r="D618">
        <v>6.5176999999999996</v>
      </c>
      <c r="E618">
        <v>14183</v>
      </c>
      <c r="F618">
        <v>28.0015</v>
      </c>
      <c r="G618">
        <v>48.265000000000001</v>
      </c>
      <c r="I618">
        <f t="shared" si="168"/>
        <v>2.4581582721867612E-3</v>
      </c>
      <c r="J618">
        <f t="shared" si="166"/>
        <v>-2.6259089684891324E-3</v>
      </c>
      <c r="K618">
        <f t="shared" si="169"/>
        <v>1.1135942983970804E-3</v>
      </c>
      <c r="L618">
        <f t="shared" si="163"/>
        <v>5.9966841863912101E-4</v>
      </c>
      <c r="M618">
        <f t="shared" si="167"/>
        <v>5.8960157227083698E-4</v>
      </c>
      <c r="N618">
        <f t="shared" si="164"/>
        <v>1.2446841613940052E-3</v>
      </c>
      <c r="P618" s="2">
        <f t="shared" si="161"/>
        <v>2.4581582721867612E-3</v>
      </c>
      <c r="Q618" s="2">
        <f t="shared" si="162"/>
        <v>1.326281451008045E-3</v>
      </c>
      <c r="R618" s="2">
        <f t="shared" si="165"/>
        <v>1.1318768211787161E-3</v>
      </c>
      <c r="T618">
        <f t="shared" si="153"/>
        <v>-2.5211398496517434E-3</v>
      </c>
      <c r="U618">
        <f t="shared" si="154"/>
        <v>1.0801323162088483E-3</v>
      </c>
      <c r="V618">
        <f t="shared" si="155"/>
        <v>5.3699924820183043E-5</v>
      </c>
      <c r="W618">
        <f t="shared" si="156"/>
        <v>-3.1728125220331638E-4</v>
      </c>
      <c r="X618">
        <f t="shared" si="157"/>
        <v>1.7856186275588826E-5</v>
      </c>
      <c r="Y618">
        <f t="shared" si="158"/>
        <v>-8.2875789909875319E-4</v>
      </c>
      <c r="AA618">
        <f t="shared" si="159"/>
        <v>-2.5211398496517434E-3</v>
      </c>
      <c r="AB618">
        <f>SUMPRODUCT($J$1:$N$1,U618:Y618)</f>
        <v>-3.0549847906005505E-4</v>
      </c>
      <c r="AC618">
        <f t="shared" si="160"/>
        <v>-2.2156413705916884E-3</v>
      </c>
    </row>
    <row r="619" spans="1:29" x14ac:dyDescent="0.35">
      <c r="A619" s="1">
        <v>44173.802777777775</v>
      </c>
      <c r="B619">
        <v>1086.8</v>
      </c>
      <c r="C619">
        <v>0.74075000000000002</v>
      </c>
      <c r="D619">
        <v>6.5176999999999996</v>
      </c>
      <c r="E619">
        <v>14183</v>
      </c>
      <c r="F619">
        <v>28.0015</v>
      </c>
      <c r="G619">
        <v>48.265000000000001</v>
      </c>
      <c r="I619">
        <f t="shared" si="168"/>
        <v>2.4489344137545999E-3</v>
      </c>
      <c r="J619">
        <f t="shared" si="166"/>
        <v>-2.4912469701050544E-3</v>
      </c>
      <c r="K619">
        <f t="shared" si="169"/>
        <v>1.1135942983970804E-3</v>
      </c>
      <c r="L619">
        <f t="shared" si="163"/>
        <v>5.9966841863912101E-4</v>
      </c>
      <c r="M619">
        <f t="shared" si="167"/>
        <v>5.8960157227083698E-4</v>
      </c>
      <c r="N619">
        <f t="shared" si="164"/>
        <v>1.2446841613940052E-3</v>
      </c>
      <c r="P619" s="2">
        <f t="shared" si="161"/>
        <v>2.4489344137545999E-3</v>
      </c>
      <c r="Q619" s="2">
        <f t="shared" si="162"/>
        <v>1.3037204060309339E-3</v>
      </c>
      <c r="R619" s="2">
        <f t="shared" si="165"/>
        <v>1.145214007723666E-3</v>
      </c>
      <c r="T619">
        <f t="shared" ref="T619:T663" si="170">T$1/B619-1</f>
        <v>-2.5119617224880209E-3</v>
      </c>
      <c r="U619">
        <f t="shared" ref="U619:U663" si="171">U$1/C619-1</f>
        <v>9.4498818764776615E-4</v>
      </c>
      <c r="V619">
        <f t="shared" ref="V619:V663" si="172">V$1/D619-1</f>
        <v>5.3699924820183043E-5</v>
      </c>
      <c r="W619">
        <f t="shared" ref="W619:W663" si="173">W$1/E619-1</f>
        <v>-3.1728125220331638E-4</v>
      </c>
      <c r="X619">
        <f t="shared" ref="X619:X663" si="174">X$1/F619-1</f>
        <v>1.7856186275588826E-5</v>
      </c>
      <c r="Y619">
        <f t="shared" ref="Y619:Y663" si="175">Y$1/G619-1</f>
        <v>-8.2875789909875319E-4</v>
      </c>
      <c r="AA619">
        <f>T619</f>
        <v>-2.5119617224880209E-3</v>
      </c>
      <c r="AB619">
        <f>SUMPRODUCT($J$1:$N$1,U619:Y619)</f>
        <v>-2.8285665880306739E-4</v>
      </c>
      <c r="AC619">
        <f t="shared" ref="AC619:AC663" si="176">AA619-AB619</f>
        <v>-2.2291050636849535E-3</v>
      </c>
    </row>
    <row r="620" spans="1:29" x14ac:dyDescent="0.35">
      <c r="A620" s="1">
        <v>44173.803472222222</v>
      </c>
      <c r="B620">
        <v>1086.8</v>
      </c>
      <c r="C620">
        <v>0.74070000000000003</v>
      </c>
      <c r="D620">
        <v>6.5176499999999997</v>
      </c>
      <c r="E620">
        <v>14183</v>
      </c>
      <c r="F620">
        <v>28.0015</v>
      </c>
      <c r="G620">
        <v>48.265000000000001</v>
      </c>
      <c r="I620">
        <f t="shared" si="168"/>
        <v>2.4489344137545999E-3</v>
      </c>
      <c r="J620">
        <f t="shared" si="166"/>
        <v>-2.5585779692970378E-3</v>
      </c>
      <c r="K620">
        <f t="shared" si="169"/>
        <v>1.105914337718561E-3</v>
      </c>
      <c r="L620">
        <f t="shared" si="163"/>
        <v>5.9966841863912101E-4</v>
      </c>
      <c r="M620">
        <f t="shared" si="167"/>
        <v>5.8960157227083698E-4</v>
      </c>
      <c r="N620">
        <f t="shared" si="164"/>
        <v>1.2446841613940052E-3</v>
      </c>
      <c r="P620" s="2">
        <f t="shared" si="161"/>
        <v>2.4489344137545999E-3</v>
      </c>
      <c r="Q620" s="2">
        <f t="shared" si="162"/>
        <v>1.3116987665337846E-3</v>
      </c>
      <c r="R620" s="2">
        <f t="shared" si="165"/>
        <v>1.1372356472208152E-3</v>
      </c>
      <c r="T620">
        <f t="shared" si="170"/>
        <v>-2.5119617224880209E-3</v>
      </c>
      <c r="U620">
        <f t="shared" si="171"/>
        <v>1.0125556905629107E-3</v>
      </c>
      <c r="V620">
        <f t="shared" si="172"/>
        <v>6.1371813460331381E-5</v>
      </c>
      <c r="W620">
        <f t="shared" si="173"/>
        <v>-3.1728125220331638E-4</v>
      </c>
      <c r="X620">
        <f t="shared" si="174"/>
        <v>1.7856186275588826E-5</v>
      </c>
      <c r="Y620">
        <f t="shared" si="175"/>
        <v>-8.2875789909875319E-4</v>
      </c>
      <c r="AA620">
        <f>T620</f>
        <v>-2.5119617224880209E-3</v>
      </c>
      <c r="AB620">
        <f>SUMPRODUCT($J$1:$N$1,U620:Y620)</f>
        <v>-2.9087811348647597E-4</v>
      </c>
      <c r="AC620">
        <f t="shared" si="176"/>
        <v>-2.2210836090015449E-3</v>
      </c>
    </row>
    <row r="621" spans="1:29" x14ac:dyDescent="0.35">
      <c r="A621" s="1">
        <v>44173.804166666669</v>
      </c>
      <c r="B621">
        <v>1086.8</v>
      </c>
      <c r="C621">
        <v>0.74075000000000002</v>
      </c>
      <c r="D621">
        <v>6.51755</v>
      </c>
      <c r="E621">
        <v>14183</v>
      </c>
      <c r="F621">
        <v>28.0015</v>
      </c>
      <c r="G621">
        <v>48.265000000000001</v>
      </c>
      <c r="I621">
        <f t="shared" si="168"/>
        <v>2.4489344137545999E-3</v>
      </c>
      <c r="J621">
        <f t="shared" si="166"/>
        <v>-2.4912469701050544E-3</v>
      </c>
      <c r="K621">
        <f t="shared" si="169"/>
        <v>1.0905544163615222E-3</v>
      </c>
      <c r="L621">
        <f t="shared" si="163"/>
        <v>5.9966841863912101E-4</v>
      </c>
      <c r="M621">
        <f t="shared" si="167"/>
        <v>5.8960157227083698E-4</v>
      </c>
      <c r="N621">
        <f t="shared" si="164"/>
        <v>1.2446841613940052E-3</v>
      </c>
      <c r="P621" s="2">
        <f t="shared" si="161"/>
        <v>2.4489344137545999E-3</v>
      </c>
      <c r="Q621" s="2">
        <f t="shared" si="162"/>
        <v>1.2938139200738476E-3</v>
      </c>
      <c r="R621" s="2">
        <f t="shared" si="165"/>
        <v>1.1551204936807522E-3</v>
      </c>
      <c r="T621">
        <f t="shared" si="170"/>
        <v>-2.5119617224880209E-3</v>
      </c>
      <c r="U621">
        <f t="shared" si="171"/>
        <v>9.4498818764776615E-4</v>
      </c>
      <c r="V621">
        <f t="shared" si="172"/>
        <v>7.6715943874594572E-5</v>
      </c>
      <c r="W621">
        <f t="shared" si="173"/>
        <v>-3.1728125220331638E-4</v>
      </c>
      <c r="X621">
        <f t="shared" si="174"/>
        <v>1.7856186275588826E-5</v>
      </c>
      <c r="Y621">
        <f t="shared" si="175"/>
        <v>-8.2875789909875319E-4</v>
      </c>
      <c r="AA621">
        <f>T621</f>
        <v>-2.5119617224880209E-3</v>
      </c>
      <c r="AB621">
        <f>SUMPRODUCT($J$1:$N$1,U621:Y621)</f>
        <v>-2.7296043324085898E-4</v>
      </c>
      <c r="AC621">
        <f t="shared" si="176"/>
        <v>-2.2390012892471618E-3</v>
      </c>
    </row>
    <row r="622" spans="1:29" x14ac:dyDescent="0.35">
      <c r="A622" s="1">
        <v>44173.804861111108</v>
      </c>
      <c r="B622">
        <v>1086.8</v>
      </c>
      <c r="C622">
        <v>0.74075000000000002</v>
      </c>
      <c r="D622">
        <v>6.5175999999999998</v>
      </c>
      <c r="E622">
        <v>14183.5</v>
      </c>
      <c r="F622">
        <v>28.0015</v>
      </c>
      <c r="G622">
        <v>48.265000000000001</v>
      </c>
      <c r="I622">
        <f t="shared" si="168"/>
        <v>2.4489344137545999E-3</v>
      </c>
      <c r="J622">
        <f t="shared" si="166"/>
        <v>-2.4912469701050544E-3</v>
      </c>
      <c r="K622">
        <f t="shared" si="169"/>
        <v>1.0982343770400416E-3</v>
      </c>
      <c r="L622">
        <f t="shared" si="163"/>
        <v>6.3494303150024578E-4</v>
      </c>
      <c r="M622">
        <f t="shared" si="167"/>
        <v>5.8960157227083698E-4</v>
      </c>
      <c r="N622">
        <f t="shared" si="164"/>
        <v>1.2446841613940052E-3</v>
      </c>
      <c r="P622" s="2">
        <f t="shared" si="161"/>
        <v>2.4489344137545999E-3</v>
      </c>
      <c r="Q622" s="2">
        <f t="shared" si="162"/>
        <v>1.3007049585631236E-3</v>
      </c>
      <c r="R622" s="2">
        <f t="shared" si="165"/>
        <v>1.1482294551914763E-3</v>
      </c>
      <c r="T622">
        <f t="shared" si="170"/>
        <v>-2.5119617224880209E-3</v>
      </c>
      <c r="U622">
        <f t="shared" si="171"/>
        <v>9.4498818764776615E-4</v>
      </c>
      <c r="V622">
        <f t="shared" si="172"/>
        <v>6.9043819810987728E-5</v>
      </c>
      <c r="W622">
        <f t="shared" si="173"/>
        <v>-3.5252229703530702E-4</v>
      </c>
      <c r="X622">
        <f t="shared" si="174"/>
        <v>1.7856186275588826E-5</v>
      </c>
      <c r="Y622">
        <f t="shared" si="175"/>
        <v>-8.2875789909875319E-4</v>
      </c>
      <c r="AA622">
        <f>T622</f>
        <v>-2.5119617224880209E-3</v>
      </c>
      <c r="AB622">
        <f>SUMPRODUCT($J$1:$N$1,U622:Y622)</f>
        <v>-2.7984468696447241E-4</v>
      </c>
      <c r="AC622">
        <f t="shared" si="176"/>
        <v>-2.2321170355235486E-3</v>
      </c>
    </row>
    <row r="623" spans="1:29" x14ac:dyDescent="0.35">
      <c r="A623" s="1">
        <v>44173.805555555555</v>
      </c>
      <c r="B623">
        <v>1086.8399999999999</v>
      </c>
      <c r="C623">
        <v>0.74075000000000002</v>
      </c>
      <c r="D623">
        <v>6.5175999999999998</v>
      </c>
      <c r="E623">
        <v>14183.5</v>
      </c>
      <c r="F623">
        <v>28.0015</v>
      </c>
      <c r="G623">
        <v>48.265000000000001</v>
      </c>
      <c r="I623">
        <f t="shared" si="168"/>
        <v>2.4858298474834672E-3</v>
      </c>
      <c r="J623">
        <f t="shared" si="166"/>
        <v>-2.4912469701050544E-3</v>
      </c>
      <c r="K623">
        <f t="shared" si="169"/>
        <v>1.0982343770400416E-3</v>
      </c>
      <c r="L623">
        <f t="shared" si="163"/>
        <v>6.3494303150024578E-4</v>
      </c>
      <c r="M623">
        <f t="shared" si="167"/>
        <v>5.8960157227083698E-4</v>
      </c>
      <c r="N623">
        <f t="shared" si="164"/>
        <v>1.2446841613940052E-3</v>
      </c>
      <c r="P623" s="2">
        <f t="shared" si="161"/>
        <v>2.4858298474834672E-3</v>
      </c>
      <c r="Q623" s="2">
        <f t="shared" si="162"/>
        <v>1.3007049585631236E-3</v>
      </c>
      <c r="R623" s="2">
        <f t="shared" si="165"/>
        <v>1.1851248889203437E-3</v>
      </c>
      <c r="T623">
        <f t="shared" si="170"/>
        <v>-2.5486732177689708E-3</v>
      </c>
      <c r="U623">
        <f t="shared" si="171"/>
        <v>9.4498818764776615E-4</v>
      </c>
      <c r="V623">
        <f t="shared" si="172"/>
        <v>6.9043819810987728E-5</v>
      </c>
      <c r="W623">
        <f t="shared" si="173"/>
        <v>-3.5252229703530702E-4</v>
      </c>
      <c r="X623">
        <f t="shared" si="174"/>
        <v>1.7856186275588826E-5</v>
      </c>
      <c r="Y623">
        <f t="shared" si="175"/>
        <v>-8.2875789909875319E-4</v>
      </c>
      <c r="AA623">
        <f>T623</f>
        <v>-2.5486732177689708E-3</v>
      </c>
      <c r="AB623">
        <f>SUMPRODUCT($J$1:$N$1,U623:Y623)</f>
        <v>-2.7984468696447241E-4</v>
      </c>
      <c r="AC623">
        <f t="shared" si="176"/>
        <v>-2.2688285308044985E-3</v>
      </c>
    </row>
    <row r="624" spans="1:29" x14ac:dyDescent="0.35">
      <c r="A624" s="1">
        <v>44173.806250000001</v>
      </c>
      <c r="B624">
        <v>1086.8499999999999</v>
      </c>
      <c r="C624">
        <v>0.74080000000000001</v>
      </c>
      <c r="D624">
        <v>6.5175999999999998</v>
      </c>
      <c r="E624">
        <v>14183.5</v>
      </c>
      <c r="F624">
        <v>28.0015</v>
      </c>
      <c r="G624">
        <v>48.265000000000001</v>
      </c>
      <c r="I624">
        <f t="shared" si="168"/>
        <v>2.4950537059156286E-3</v>
      </c>
      <c r="J624">
        <f t="shared" si="166"/>
        <v>-2.4239159709130709E-3</v>
      </c>
      <c r="K624">
        <f t="shared" si="169"/>
        <v>1.0982343770400416E-3</v>
      </c>
      <c r="L624">
        <f t="shared" si="163"/>
        <v>6.3494303150024578E-4</v>
      </c>
      <c r="M624">
        <f t="shared" si="167"/>
        <v>5.8960157227083698E-4</v>
      </c>
      <c r="N624">
        <f t="shared" si="164"/>
        <v>1.2446841613940052E-3</v>
      </c>
      <c r="P624" s="2">
        <f t="shared" si="161"/>
        <v>2.4950537059156286E-3</v>
      </c>
      <c r="Q624" s="2">
        <f t="shared" si="162"/>
        <v>1.2894244360745772E-3</v>
      </c>
      <c r="R624" s="2">
        <f t="shared" si="165"/>
        <v>1.2056292698410514E-3</v>
      </c>
      <c r="T624">
        <f t="shared" si="170"/>
        <v>-2.5578506693655356E-3</v>
      </c>
      <c r="U624">
        <f t="shared" si="171"/>
        <v>8.7742980561555939E-4</v>
      </c>
      <c r="V624">
        <f t="shared" si="172"/>
        <v>6.9043819810987728E-5</v>
      </c>
      <c r="W624">
        <f t="shared" si="173"/>
        <v>-3.5252229703530702E-4</v>
      </c>
      <c r="X624">
        <f t="shared" si="174"/>
        <v>1.7856186275588826E-5</v>
      </c>
      <c r="Y624">
        <f t="shared" si="175"/>
        <v>-8.2875789909875319E-4</v>
      </c>
      <c r="AA624">
        <f>T624</f>
        <v>-2.5578506693655356E-3</v>
      </c>
      <c r="AB624">
        <f>SUMPRODUCT($J$1:$N$1,U624:Y624)</f>
        <v>-2.6852606913687824E-4</v>
      </c>
      <c r="AC624">
        <f t="shared" si="176"/>
        <v>-2.2893246002286573E-3</v>
      </c>
    </row>
    <row r="625" spans="1:29" x14ac:dyDescent="0.35">
      <c r="A625" s="1">
        <v>44173.806944444441</v>
      </c>
      <c r="B625">
        <v>1086.8499999999999</v>
      </c>
      <c r="C625">
        <v>0.74075000000000002</v>
      </c>
      <c r="D625">
        <v>6.5175000000000001</v>
      </c>
      <c r="E625">
        <v>14183</v>
      </c>
      <c r="F625">
        <v>28.0015</v>
      </c>
      <c r="G625">
        <v>48.265000000000001</v>
      </c>
      <c r="I625">
        <f t="shared" si="168"/>
        <v>2.4950537059156286E-3</v>
      </c>
      <c r="J625">
        <f t="shared" si="166"/>
        <v>-2.4912469701050544E-3</v>
      </c>
      <c r="K625">
        <f t="shared" si="169"/>
        <v>1.0828744556827807E-3</v>
      </c>
      <c r="L625">
        <f t="shared" si="163"/>
        <v>5.9966841863912101E-4</v>
      </c>
      <c r="M625">
        <f t="shared" si="167"/>
        <v>5.8960157227083698E-4</v>
      </c>
      <c r="N625">
        <f t="shared" si="164"/>
        <v>1.2446841613940052E-3</v>
      </c>
      <c r="P625" s="2">
        <f t="shared" si="161"/>
        <v>2.4950537059156286E-3</v>
      </c>
      <c r="Q625" s="2">
        <f t="shared" si="162"/>
        <v>1.2905117580880568E-3</v>
      </c>
      <c r="R625" s="2">
        <f t="shared" si="165"/>
        <v>1.2045419478275718E-3</v>
      </c>
      <c r="T625">
        <f t="shared" si="170"/>
        <v>-2.5578506693655356E-3</v>
      </c>
      <c r="U625">
        <f t="shared" si="171"/>
        <v>9.4498818764776615E-4</v>
      </c>
      <c r="V625">
        <f t="shared" si="172"/>
        <v>8.4388185654038494E-5</v>
      </c>
      <c r="W625">
        <f t="shared" si="173"/>
        <v>-3.1728125220331638E-4</v>
      </c>
      <c r="X625">
        <f t="shared" si="174"/>
        <v>1.7856186275588826E-5</v>
      </c>
      <c r="Y625">
        <f t="shared" si="175"/>
        <v>-8.2875789909875319E-4</v>
      </c>
      <c r="AA625">
        <f>T625</f>
        <v>-2.5578506693655356E-3</v>
      </c>
      <c r="AB625">
        <f>SUMPRODUCT($J$1:$N$1,U625:Y625)</f>
        <v>-2.6966159015953889E-4</v>
      </c>
      <c r="AC625">
        <f t="shared" si="176"/>
        <v>-2.2881890792059967E-3</v>
      </c>
    </row>
    <row r="626" spans="1:29" x14ac:dyDescent="0.35">
      <c r="A626" s="1">
        <v>44173.807638888888</v>
      </c>
      <c r="B626">
        <v>1086.8</v>
      </c>
      <c r="C626">
        <v>0.74075000000000002</v>
      </c>
      <c r="D626">
        <v>6.5174500000000002</v>
      </c>
      <c r="E626">
        <v>14183</v>
      </c>
      <c r="F626">
        <v>28.0015</v>
      </c>
      <c r="G626">
        <v>48.265000000000001</v>
      </c>
      <c r="I626">
        <f t="shared" si="168"/>
        <v>2.4489344137545999E-3</v>
      </c>
      <c r="J626">
        <f t="shared" si="166"/>
        <v>-2.4912469701050544E-3</v>
      </c>
      <c r="K626">
        <f t="shared" si="169"/>
        <v>1.0751944950042613E-3</v>
      </c>
      <c r="L626">
        <f t="shared" si="163"/>
        <v>5.9966841863912101E-4</v>
      </c>
      <c r="M626">
        <f t="shared" si="167"/>
        <v>5.8960157227083698E-4</v>
      </c>
      <c r="N626">
        <f t="shared" si="164"/>
        <v>1.2446841613940052E-3</v>
      </c>
      <c r="P626" s="2">
        <f t="shared" si="161"/>
        <v>2.4489344137545999E-3</v>
      </c>
      <c r="Q626" s="2">
        <f t="shared" si="162"/>
        <v>1.2872095961023614E-3</v>
      </c>
      <c r="R626" s="2">
        <f t="shared" si="165"/>
        <v>1.1617248176522385E-3</v>
      </c>
      <c r="T626">
        <f t="shared" si="170"/>
        <v>-2.5119617224880209E-3</v>
      </c>
      <c r="U626">
        <f t="shared" si="171"/>
        <v>9.4498818764776615E-4</v>
      </c>
      <c r="V626">
        <f t="shared" si="172"/>
        <v>9.2060545151761985E-5</v>
      </c>
      <c r="W626">
        <f t="shared" si="173"/>
        <v>-3.1728125220331638E-4</v>
      </c>
      <c r="X626">
        <f t="shared" si="174"/>
        <v>1.7856186275588826E-5</v>
      </c>
      <c r="Y626">
        <f t="shared" si="175"/>
        <v>-8.2875789909875319E-4</v>
      </c>
      <c r="AA626">
        <f>T626</f>
        <v>-2.5119617224880209E-3</v>
      </c>
      <c r="AB626">
        <f>SUMPRODUCT($J$1:$N$1,U626:Y626)</f>
        <v>-2.6636269646274774E-4</v>
      </c>
      <c r="AC626">
        <f t="shared" si="176"/>
        <v>-2.2455990260252731E-3</v>
      </c>
    </row>
    <row r="627" spans="1:29" x14ac:dyDescent="0.35">
      <c r="A627" s="1">
        <v>44173.808333333334</v>
      </c>
      <c r="B627">
        <v>1086.8</v>
      </c>
      <c r="C627">
        <v>0.74075000000000002</v>
      </c>
      <c r="D627">
        <v>6.5174500000000002</v>
      </c>
      <c r="E627">
        <v>14183</v>
      </c>
      <c r="F627">
        <v>28.0015</v>
      </c>
      <c r="G627">
        <v>48.265000000000001</v>
      </c>
      <c r="I627">
        <f t="shared" si="168"/>
        <v>2.4489344137545999E-3</v>
      </c>
      <c r="J627">
        <f t="shared" si="166"/>
        <v>-2.4912469701050544E-3</v>
      </c>
      <c r="K627">
        <f t="shared" si="169"/>
        <v>1.0751944950042613E-3</v>
      </c>
      <c r="L627">
        <f t="shared" si="163"/>
        <v>5.9966841863912101E-4</v>
      </c>
      <c r="M627">
        <f t="shared" si="167"/>
        <v>5.8960157227083698E-4</v>
      </c>
      <c r="N627">
        <f t="shared" si="164"/>
        <v>1.2446841613940052E-3</v>
      </c>
      <c r="P627" s="2">
        <f t="shared" si="161"/>
        <v>2.4489344137545999E-3</v>
      </c>
      <c r="Q627" s="2">
        <f t="shared" si="162"/>
        <v>1.2872095961023614E-3</v>
      </c>
      <c r="R627" s="2">
        <f t="shared" si="165"/>
        <v>1.1617248176522385E-3</v>
      </c>
      <c r="T627">
        <f t="shared" si="170"/>
        <v>-2.5119617224880209E-3</v>
      </c>
      <c r="U627">
        <f t="shared" si="171"/>
        <v>9.4498818764776615E-4</v>
      </c>
      <c r="V627">
        <f t="shared" si="172"/>
        <v>9.2060545151761985E-5</v>
      </c>
      <c r="W627">
        <f t="shared" si="173"/>
        <v>-3.1728125220331638E-4</v>
      </c>
      <c r="X627">
        <f t="shared" si="174"/>
        <v>1.7856186275588826E-5</v>
      </c>
      <c r="Y627">
        <f t="shared" si="175"/>
        <v>-8.2875789909875319E-4</v>
      </c>
      <c r="AA627">
        <f>T627</f>
        <v>-2.5119617224880209E-3</v>
      </c>
      <c r="AB627">
        <f>SUMPRODUCT($J$1:$N$1,U627:Y627)</f>
        <v>-2.6636269646274774E-4</v>
      </c>
      <c r="AC627">
        <f t="shared" si="176"/>
        <v>-2.2455990260252731E-3</v>
      </c>
    </row>
    <row r="628" spans="1:29" x14ac:dyDescent="0.35">
      <c r="A628" s="1">
        <v>44173.809027777781</v>
      </c>
      <c r="B628">
        <v>1086.8</v>
      </c>
      <c r="C628">
        <v>0.74085000000000001</v>
      </c>
      <c r="D628">
        <v>6.5172499999999998</v>
      </c>
      <c r="E628">
        <v>14183</v>
      </c>
      <c r="F628">
        <v>28.0015</v>
      </c>
      <c r="G628">
        <v>48.265000000000001</v>
      </c>
      <c r="I628">
        <f t="shared" si="168"/>
        <v>2.4489344137545999E-3</v>
      </c>
      <c r="J628">
        <f t="shared" si="166"/>
        <v>-2.3565849717209764E-3</v>
      </c>
      <c r="K628">
        <f t="shared" si="169"/>
        <v>1.0444746522897397E-3</v>
      </c>
      <c r="L628">
        <f t="shared" si="163"/>
        <v>5.9966841863912101E-4</v>
      </c>
      <c r="M628">
        <f t="shared" si="167"/>
        <v>5.8960157227083698E-4</v>
      </c>
      <c r="N628">
        <f t="shared" si="164"/>
        <v>1.2446841613940052E-3</v>
      </c>
      <c r="P628" s="2">
        <f t="shared" si="161"/>
        <v>2.4489344137545999E-3</v>
      </c>
      <c r="Q628" s="2">
        <f t="shared" si="162"/>
        <v>1.2514399031822777E-3</v>
      </c>
      <c r="R628" s="2">
        <f t="shared" si="165"/>
        <v>1.1974945105723222E-3</v>
      </c>
      <c r="T628">
        <f t="shared" si="170"/>
        <v>-2.5119617224880209E-3</v>
      </c>
      <c r="U628">
        <f t="shared" si="171"/>
        <v>8.0988054261998954E-4</v>
      </c>
      <c r="V628">
        <f t="shared" si="172"/>
        <v>1.2275116038207301E-4</v>
      </c>
      <c r="W628">
        <f t="shared" si="173"/>
        <v>-3.1728125220331638E-4</v>
      </c>
      <c r="X628">
        <f t="shared" si="174"/>
        <v>1.7856186275588826E-5</v>
      </c>
      <c r="Y628">
        <f t="shared" si="175"/>
        <v>-8.2875789909875319E-4</v>
      </c>
      <c r="AA628">
        <f>T628</f>
        <v>-2.5119617224880209E-3</v>
      </c>
      <c r="AB628">
        <f>SUMPRODUCT($J$1:$N$1,U628:Y628)</f>
        <v>-2.3053090762941645E-4</v>
      </c>
      <c r="AC628">
        <f t="shared" si="176"/>
        <v>-2.2814308148586043E-3</v>
      </c>
    </row>
    <row r="629" spans="1:29" x14ac:dyDescent="0.35">
      <c r="A629" s="1">
        <v>44173.80972222222</v>
      </c>
      <c r="B629">
        <v>1086.8</v>
      </c>
      <c r="C629">
        <v>0.74085000000000001</v>
      </c>
      <c r="D629">
        <v>6.5174500000000002</v>
      </c>
      <c r="E629">
        <v>14183</v>
      </c>
      <c r="F629">
        <v>28.0015</v>
      </c>
      <c r="G629">
        <v>48.265000000000001</v>
      </c>
      <c r="I629">
        <f t="shared" si="168"/>
        <v>2.4489344137545999E-3</v>
      </c>
      <c r="J629">
        <f t="shared" si="166"/>
        <v>-2.3565849717209764E-3</v>
      </c>
      <c r="K629">
        <f t="shared" si="169"/>
        <v>1.0751944950042613E-3</v>
      </c>
      <c r="L629">
        <f t="shared" si="163"/>
        <v>5.9966841863912101E-4</v>
      </c>
      <c r="M629">
        <f t="shared" si="167"/>
        <v>5.8960157227083698E-4</v>
      </c>
      <c r="N629">
        <f t="shared" si="164"/>
        <v>1.2446841613940052E-3</v>
      </c>
      <c r="P629" s="2">
        <f t="shared" si="161"/>
        <v>2.4489344137545999E-3</v>
      </c>
      <c r="Q629" s="2">
        <f t="shared" si="162"/>
        <v>1.2646485511252502E-3</v>
      </c>
      <c r="R629" s="2">
        <f t="shared" si="165"/>
        <v>1.1842858626293497E-3</v>
      </c>
      <c r="T629">
        <f t="shared" si="170"/>
        <v>-2.5119617224880209E-3</v>
      </c>
      <c r="U629">
        <f t="shared" si="171"/>
        <v>8.0988054261998954E-4</v>
      </c>
      <c r="V629">
        <f t="shared" si="172"/>
        <v>9.2060545151761985E-5</v>
      </c>
      <c r="W629">
        <f t="shared" si="173"/>
        <v>-3.1728125220331638E-4</v>
      </c>
      <c r="X629">
        <f t="shared" si="174"/>
        <v>1.7856186275588826E-5</v>
      </c>
      <c r="Y629">
        <f t="shared" si="175"/>
        <v>-8.2875789909875319E-4</v>
      </c>
      <c r="AA629">
        <f>T629</f>
        <v>-2.5119617224880209E-3</v>
      </c>
      <c r="AB629">
        <f>SUMPRODUCT($J$1:$N$1,U629:Y629)</f>
        <v>-2.4372698859563772E-4</v>
      </c>
      <c r="AC629">
        <f t="shared" si="176"/>
        <v>-2.2682347338923831E-3</v>
      </c>
    </row>
    <row r="630" spans="1:29" x14ac:dyDescent="0.35">
      <c r="A630" s="1">
        <v>44173.810416666667</v>
      </c>
      <c r="B630">
        <v>1086.75</v>
      </c>
      <c r="C630">
        <v>0.74085000000000001</v>
      </c>
      <c r="D630">
        <v>6.5170000000000003</v>
      </c>
      <c r="E630">
        <v>14184</v>
      </c>
      <c r="F630">
        <v>28.0015</v>
      </c>
      <c r="G630">
        <v>48.265000000000001</v>
      </c>
      <c r="I630">
        <f t="shared" si="168"/>
        <v>2.4028151215935711E-3</v>
      </c>
      <c r="J630">
        <f t="shared" si="166"/>
        <v>-2.3565849717209764E-3</v>
      </c>
      <c r="K630">
        <f t="shared" si="169"/>
        <v>1.0060748488969207E-3</v>
      </c>
      <c r="L630">
        <f t="shared" si="163"/>
        <v>6.7021764436137055E-4</v>
      </c>
      <c r="M630">
        <f t="shared" si="167"/>
        <v>5.8960157227083698E-4</v>
      </c>
      <c r="N630">
        <f t="shared" si="164"/>
        <v>1.2446841613940052E-3</v>
      </c>
      <c r="P630" s="2">
        <f t="shared" si="161"/>
        <v>2.4028151215935711E-3</v>
      </c>
      <c r="Q630" s="2">
        <f t="shared" si="162"/>
        <v>1.2421068462608661E-3</v>
      </c>
      <c r="R630" s="2">
        <f t="shared" si="165"/>
        <v>1.1607082753327051E-3</v>
      </c>
      <c r="T630">
        <f t="shared" si="170"/>
        <v>-2.4660685530251136E-3</v>
      </c>
      <c r="U630">
        <f t="shared" si="171"/>
        <v>8.0988054261998954E-4</v>
      </c>
      <c r="V630">
        <f t="shared" si="172"/>
        <v>1.6111707841015566E-4</v>
      </c>
      <c r="W630">
        <f t="shared" si="173"/>
        <v>-3.8776085730396481E-4</v>
      </c>
      <c r="X630">
        <f t="shared" si="174"/>
        <v>1.7856186275588826E-5</v>
      </c>
      <c r="Y630">
        <f t="shared" si="175"/>
        <v>-8.2875789909875319E-4</v>
      </c>
      <c r="AA630">
        <f>T630</f>
        <v>-2.4660685530251136E-3</v>
      </c>
      <c r="AB630">
        <f>SUMPRODUCT($J$1:$N$1,U630:Y630)</f>
        <v>-2.2120533716344233E-4</v>
      </c>
      <c r="AC630">
        <f t="shared" si="176"/>
        <v>-2.2448632158616711E-3</v>
      </c>
    </row>
    <row r="631" spans="1:29" x14ac:dyDescent="0.35">
      <c r="A631" s="1">
        <v>44173.811111111114</v>
      </c>
      <c r="B631">
        <v>1086.75</v>
      </c>
      <c r="C631">
        <v>0.74080000000000001</v>
      </c>
      <c r="D631">
        <v>6.5172499999999998</v>
      </c>
      <c r="E631">
        <v>14180.5</v>
      </c>
      <c r="F631">
        <v>28.0015</v>
      </c>
      <c r="G631">
        <v>48.265000000000001</v>
      </c>
      <c r="I631">
        <f t="shared" si="168"/>
        <v>2.4028151215935711E-3</v>
      </c>
      <c r="J631">
        <f t="shared" si="166"/>
        <v>-2.4239159709130709E-3</v>
      </c>
      <c r="K631">
        <f t="shared" si="169"/>
        <v>1.0444746522897397E-3</v>
      </c>
      <c r="L631">
        <f t="shared" si="163"/>
        <v>4.2329535433349719E-4</v>
      </c>
      <c r="M631">
        <f t="shared" si="167"/>
        <v>5.8960157227083698E-4</v>
      </c>
      <c r="N631">
        <f t="shared" si="164"/>
        <v>1.2446841613940052E-3</v>
      </c>
      <c r="P631" s="2">
        <f t="shared" si="161"/>
        <v>2.4028151215935711E-3</v>
      </c>
      <c r="Q631" s="2">
        <f t="shared" si="162"/>
        <v>1.2447760431529402E-3</v>
      </c>
      <c r="R631" s="2">
        <f t="shared" si="165"/>
        <v>1.158039078440631E-3</v>
      </c>
      <c r="T631">
        <f t="shared" si="170"/>
        <v>-2.4660685530251136E-3</v>
      </c>
      <c r="U631">
        <f t="shared" si="171"/>
        <v>8.7742980561555939E-4</v>
      </c>
      <c r="V631">
        <f t="shared" si="172"/>
        <v>1.2275116038207301E-4</v>
      </c>
      <c r="W631">
        <f t="shared" si="173"/>
        <v>-1.4103875039661595E-4</v>
      </c>
      <c r="X631">
        <f t="shared" si="174"/>
        <v>1.7856186275588826E-5</v>
      </c>
      <c r="Y631">
        <f t="shared" si="175"/>
        <v>-8.2875789909875319E-4</v>
      </c>
      <c r="AA631">
        <f>T631</f>
        <v>-2.4660685530251136E-3</v>
      </c>
      <c r="AB631">
        <f>SUMPRODUCT($J$1:$N$1,U631:Y631)</f>
        <v>-2.2391689871806677E-4</v>
      </c>
      <c r="AC631">
        <f t="shared" si="176"/>
        <v>-2.2421516543070469E-3</v>
      </c>
    </row>
    <row r="632" spans="1:29" x14ac:dyDescent="0.35">
      <c r="A632" s="1">
        <v>44173.811805555553</v>
      </c>
      <c r="B632">
        <v>1086.7449999999999</v>
      </c>
      <c r="C632">
        <v>0.74080000000000001</v>
      </c>
      <c r="D632">
        <v>6.5172499999999998</v>
      </c>
      <c r="E632">
        <v>14180</v>
      </c>
      <c r="F632">
        <v>27.9985</v>
      </c>
      <c r="G632">
        <v>48.27</v>
      </c>
      <c r="I632">
        <f t="shared" si="168"/>
        <v>2.3982031923772684E-3</v>
      </c>
      <c r="J632">
        <f t="shared" si="166"/>
        <v>-2.4239159709130709E-3</v>
      </c>
      <c r="K632">
        <f t="shared" si="169"/>
        <v>1.0444746522897397E-3</v>
      </c>
      <c r="L632">
        <f t="shared" si="163"/>
        <v>3.8802074147237242E-4</v>
      </c>
      <c r="M632">
        <f t="shared" si="167"/>
        <v>4.8240128640353319E-4</v>
      </c>
      <c r="N632">
        <f t="shared" si="164"/>
        <v>1.3484078415102463E-3</v>
      </c>
      <c r="P632" s="2">
        <f t="shared" si="161"/>
        <v>2.3982031923772684E-3</v>
      </c>
      <c r="Q632" s="2">
        <f t="shared" si="162"/>
        <v>1.2261155588466344E-3</v>
      </c>
      <c r="R632" s="2">
        <f t="shared" si="165"/>
        <v>1.172087633530634E-3</v>
      </c>
      <c r="T632">
        <f t="shared" si="170"/>
        <v>-2.4614790038141043E-3</v>
      </c>
      <c r="U632">
        <f t="shared" si="171"/>
        <v>8.7742980561555939E-4</v>
      </c>
      <c r="V632">
        <f t="shared" si="172"/>
        <v>1.2275116038207301E-4</v>
      </c>
      <c r="W632">
        <f t="shared" si="173"/>
        <v>-1.0578279266570956E-4</v>
      </c>
      <c r="X632">
        <f t="shared" si="174"/>
        <v>1.250066967872776E-4</v>
      </c>
      <c r="Y632">
        <f t="shared" si="175"/>
        <v>-9.3225605966440472E-4</v>
      </c>
      <c r="AA632">
        <f>T632</f>
        <v>-2.4614790038141043E-3</v>
      </c>
      <c r="AB632">
        <f>SUMPRODUCT($J$1:$N$1,U632:Y632)</f>
        <v>-2.052395520647909E-4</v>
      </c>
      <c r="AC632">
        <f t="shared" si="176"/>
        <v>-2.2562394517493135E-3</v>
      </c>
    </row>
    <row r="633" spans="1:29" x14ac:dyDescent="0.35">
      <c r="A633" s="1">
        <v>44173.8125</v>
      </c>
      <c r="B633">
        <v>1086.8599999999999</v>
      </c>
      <c r="C633">
        <v>0.74085000000000001</v>
      </c>
      <c r="D633">
        <v>6.51715</v>
      </c>
      <c r="E633">
        <v>14179.5</v>
      </c>
      <c r="F633">
        <v>27.997499999999999</v>
      </c>
      <c r="G633">
        <v>48.244999999999997</v>
      </c>
      <c r="I633">
        <f t="shared" si="168"/>
        <v>2.5042775643477899E-3</v>
      </c>
      <c r="J633">
        <f t="shared" si="166"/>
        <v>-2.3565849717209764E-3</v>
      </c>
      <c r="K633">
        <f t="shared" si="169"/>
        <v>1.0291147309327009E-3</v>
      </c>
      <c r="L633">
        <f t="shared" si="163"/>
        <v>3.5274612861124766E-4</v>
      </c>
      <c r="M633">
        <f t="shared" si="167"/>
        <v>4.4666785778102458E-4</v>
      </c>
      <c r="N633">
        <f t="shared" si="164"/>
        <v>8.2978944092926277E-4</v>
      </c>
      <c r="P633" s="2">
        <f t="shared" si="161"/>
        <v>2.5042775643477899E-3</v>
      </c>
      <c r="Q633" s="2">
        <f t="shared" si="162"/>
        <v>1.1192757669819702E-3</v>
      </c>
      <c r="R633" s="2">
        <f t="shared" si="165"/>
        <v>1.3850017973658197E-3</v>
      </c>
      <c r="T633">
        <f t="shared" si="170"/>
        <v>-2.5670279520820793E-3</v>
      </c>
      <c r="U633">
        <f t="shared" si="171"/>
        <v>8.0988054261998954E-4</v>
      </c>
      <c r="V633">
        <f t="shared" si="172"/>
        <v>1.3809717437829327E-4</v>
      </c>
      <c r="W633">
        <f t="shared" si="173"/>
        <v>-7.0524348531275649E-5</v>
      </c>
      <c r="X633">
        <f t="shared" si="174"/>
        <v>1.6072863648530777E-4</v>
      </c>
      <c r="Y633">
        <f t="shared" si="175"/>
        <v>-4.1455073064555759E-4</v>
      </c>
      <c r="AA633">
        <f>T633</f>
        <v>-2.5670279520820793E-3</v>
      </c>
      <c r="AB633">
        <f>SUMPRODUCT($J$1:$N$1,U633:Y633)</f>
        <v>-9.8506655824576078E-5</v>
      </c>
      <c r="AC633">
        <f t="shared" si="176"/>
        <v>-2.4685212962575033E-3</v>
      </c>
    </row>
    <row r="634" spans="1:29" x14ac:dyDescent="0.35">
      <c r="A634" s="1">
        <v>44173.813194444447</v>
      </c>
      <c r="B634">
        <v>1086.845</v>
      </c>
      <c r="C634">
        <v>0.74085000000000001</v>
      </c>
      <c r="D634">
        <v>6.5170500000000002</v>
      </c>
      <c r="E634">
        <v>14179.5</v>
      </c>
      <c r="F634">
        <v>27.997499999999999</v>
      </c>
      <c r="G634">
        <v>48.244999999999997</v>
      </c>
      <c r="I634">
        <f t="shared" si="168"/>
        <v>2.4904417766995479E-3</v>
      </c>
      <c r="J634">
        <f t="shared" si="166"/>
        <v>-2.3565849717209764E-3</v>
      </c>
      <c r="K634">
        <f t="shared" si="169"/>
        <v>1.0137548095754401E-3</v>
      </c>
      <c r="L634">
        <f t="shared" si="163"/>
        <v>3.5274612861124766E-4</v>
      </c>
      <c r="M634">
        <f t="shared" si="167"/>
        <v>4.4666785778102458E-4</v>
      </c>
      <c r="N634">
        <f t="shared" si="164"/>
        <v>8.2978944092926277E-4</v>
      </c>
      <c r="P634" s="2">
        <f t="shared" si="161"/>
        <v>2.4904417766995479E-3</v>
      </c>
      <c r="Q634" s="2">
        <f t="shared" si="162"/>
        <v>1.112671443010484E-3</v>
      </c>
      <c r="R634" s="2">
        <f t="shared" si="165"/>
        <v>1.377770333689064E-3</v>
      </c>
      <c r="T634">
        <f t="shared" si="170"/>
        <v>-2.5532619646776444E-3</v>
      </c>
      <c r="U634">
        <f t="shared" si="171"/>
        <v>8.0988054261998954E-4</v>
      </c>
      <c r="V634">
        <f t="shared" si="172"/>
        <v>1.534436593242372E-4</v>
      </c>
      <c r="W634">
        <f t="shared" si="173"/>
        <v>-7.0524348531275649E-5</v>
      </c>
      <c r="X634">
        <f t="shared" si="174"/>
        <v>1.6072863648530777E-4</v>
      </c>
      <c r="Y634">
        <f t="shared" si="175"/>
        <v>-4.1455073064555759E-4</v>
      </c>
      <c r="AA634">
        <f>T634</f>
        <v>-2.5532619646776444E-3</v>
      </c>
      <c r="AB634">
        <f>SUMPRODUCT($J$1:$N$1,U634:Y634)</f>
        <v>-9.1908109123121782E-5</v>
      </c>
      <c r="AC634">
        <f t="shared" si="176"/>
        <v>-2.4613538555545225E-3</v>
      </c>
    </row>
    <row r="635" spans="1:29" x14ac:dyDescent="0.35">
      <c r="A635" s="1">
        <v>44173.813888888886</v>
      </c>
      <c r="B635">
        <v>1086.8900000000001</v>
      </c>
      <c r="C635">
        <v>0.74080000000000001</v>
      </c>
      <c r="D635">
        <v>6.5172499999999998</v>
      </c>
      <c r="E635">
        <v>14179.5</v>
      </c>
      <c r="F635">
        <v>27.997499999999999</v>
      </c>
      <c r="G635">
        <v>48.244999999999997</v>
      </c>
      <c r="I635">
        <f t="shared" si="168"/>
        <v>2.531949139644718E-3</v>
      </c>
      <c r="J635">
        <f t="shared" si="166"/>
        <v>-2.4239159709130709E-3</v>
      </c>
      <c r="K635">
        <f t="shared" si="169"/>
        <v>1.0444746522897397E-3</v>
      </c>
      <c r="L635">
        <f t="shared" si="163"/>
        <v>3.5274612861124766E-4</v>
      </c>
      <c r="M635">
        <f t="shared" si="167"/>
        <v>4.4666785778102458E-4</v>
      </c>
      <c r="N635">
        <f t="shared" si="164"/>
        <v>8.2978944092926277E-4</v>
      </c>
      <c r="P635" s="2">
        <f t="shared" si="161"/>
        <v>2.531949139644718E-3</v>
      </c>
      <c r="Q635" s="2">
        <f t="shared" si="162"/>
        <v>1.1371606134419259E-3</v>
      </c>
      <c r="R635" s="2">
        <f t="shared" si="165"/>
        <v>1.3947885262027922E-3</v>
      </c>
      <c r="T635">
        <f t="shared" si="170"/>
        <v>-2.5945587869978803E-3</v>
      </c>
      <c r="U635">
        <f t="shared" si="171"/>
        <v>8.7742980561555939E-4</v>
      </c>
      <c r="V635">
        <f t="shared" si="172"/>
        <v>1.2275116038207301E-4</v>
      </c>
      <c r="W635">
        <f t="shared" si="173"/>
        <v>-7.0524348531275649E-5</v>
      </c>
      <c r="X635">
        <f t="shared" si="174"/>
        <v>1.6072863648530777E-4</v>
      </c>
      <c r="Y635">
        <f t="shared" si="175"/>
        <v>-4.1455073064555759E-4</v>
      </c>
      <c r="AA635">
        <f>T635</f>
        <v>-2.5945587869978803E-3</v>
      </c>
      <c r="AB635">
        <f>SUMPRODUCT($J$1:$N$1,U635:Y635)</f>
        <v>-1.1642209007072377E-4</v>
      </c>
      <c r="AC635">
        <f t="shared" si="176"/>
        <v>-2.4781366969271568E-3</v>
      </c>
    </row>
    <row r="636" spans="1:29" x14ac:dyDescent="0.35">
      <c r="A636" s="1">
        <v>44173.814583333333</v>
      </c>
      <c r="B636">
        <v>1086.9000000000001</v>
      </c>
      <c r="C636">
        <v>0.74085000000000001</v>
      </c>
      <c r="D636">
        <v>6.5171999999999999</v>
      </c>
      <c r="E636">
        <v>14179.5</v>
      </c>
      <c r="F636">
        <v>27.997499999999999</v>
      </c>
      <c r="G636">
        <v>48.244999999999997</v>
      </c>
      <c r="I636">
        <f t="shared" si="168"/>
        <v>2.5411729980768794E-3</v>
      </c>
      <c r="J636">
        <f t="shared" si="166"/>
        <v>-2.3565849717209764E-3</v>
      </c>
      <c r="K636">
        <f t="shared" si="169"/>
        <v>1.0367946916112203E-3</v>
      </c>
      <c r="L636">
        <f t="shared" si="163"/>
        <v>3.5274612861124766E-4</v>
      </c>
      <c r="M636">
        <f t="shared" si="167"/>
        <v>4.4666785778102458E-4</v>
      </c>
      <c r="N636">
        <f t="shared" si="164"/>
        <v>8.2978944092926277E-4</v>
      </c>
      <c r="P636" s="2">
        <f t="shared" si="161"/>
        <v>2.5411729980768794E-3</v>
      </c>
      <c r="Q636" s="2">
        <f t="shared" si="162"/>
        <v>1.1225779289676656E-3</v>
      </c>
      <c r="R636" s="2">
        <f t="shared" si="165"/>
        <v>1.4185950691092137E-3</v>
      </c>
      <c r="T636">
        <f t="shared" si="170"/>
        <v>-2.603735394240636E-3</v>
      </c>
      <c r="U636">
        <f t="shared" si="171"/>
        <v>8.0988054261998954E-4</v>
      </c>
      <c r="V636">
        <f t="shared" si="172"/>
        <v>1.3042410851271669E-4</v>
      </c>
      <c r="W636">
        <f t="shared" si="173"/>
        <v>-7.0524348531275649E-5</v>
      </c>
      <c r="X636">
        <f t="shared" si="174"/>
        <v>1.6072863648530777E-4</v>
      </c>
      <c r="Y636">
        <f t="shared" si="175"/>
        <v>-4.1455073064555759E-4</v>
      </c>
      <c r="AA636">
        <f>T636</f>
        <v>-2.603735394240636E-3</v>
      </c>
      <c r="AB636">
        <f>SUMPRODUCT($J$1:$N$1,U636:Y636)</f>
        <v>-1.0180585323920774E-4</v>
      </c>
      <c r="AC636">
        <f t="shared" si="176"/>
        <v>-2.5019295410014285E-3</v>
      </c>
    </row>
    <row r="637" spans="1:29" x14ac:dyDescent="0.35">
      <c r="A637" s="1">
        <v>44173.81527777778</v>
      </c>
      <c r="B637">
        <v>1086.9000000000001</v>
      </c>
      <c r="C637">
        <v>0.74080000000000001</v>
      </c>
      <c r="D637">
        <v>6.5173500000000004</v>
      </c>
      <c r="E637">
        <v>14179.5</v>
      </c>
      <c r="F637">
        <v>27.997499999999999</v>
      </c>
      <c r="G637">
        <v>48.244999999999997</v>
      </c>
      <c r="I637">
        <f t="shared" si="168"/>
        <v>2.5411729980768794E-3</v>
      </c>
      <c r="J637">
        <f t="shared" si="166"/>
        <v>-2.4239159709130709E-3</v>
      </c>
      <c r="K637">
        <f t="shared" si="169"/>
        <v>1.0598345736470005E-3</v>
      </c>
      <c r="L637">
        <f t="shared" si="163"/>
        <v>3.5274612861124766E-4</v>
      </c>
      <c r="M637">
        <f t="shared" si="167"/>
        <v>4.4666785778102458E-4</v>
      </c>
      <c r="N637">
        <f t="shared" si="164"/>
        <v>8.2978944092926277E-4</v>
      </c>
      <c r="P637" s="2">
        <f t="shared" si="161"/>
        <v>2.5411729980768794E-3</v>
      </c>
      <c r="Q637" s="2">
        <f t="shared" si="162"/>
        <v>1.1437649374134121E-3</v>
      </c>
      <c r="R637" s="2">
        <f t="shared" si="165"/>
        <v>1.3974080606634672E-3</v>
      </c>
      <c r="T637">
        <f t="shared" si="170"/>
        <v>-2.603735394240636E-3</v>
      </c>
      <c r="U637">
        <f t="shared" si="171"/>
        <v>8.7742980561555939E-4</v>
      </c>
      <c r="V637">
        <f t="shared" si="172"/>
        <v>1.0740561731359399E-4</v>
      </c>
      <c r="W637">
        <f t="shared" si="173"/>
        <v>-7.0524348531275649E-5</v>
      </c>
      <c r="X637">
        <f t="shared" si="174"/>
        <v>1.6072863648530777E-4</v>
      </c>
      <c r="Y637">
        <f t="shared" si="175"/>
        <v>-4.1455073064555759E-4</v>
      </c>
      <c r="AA637">
        <f>T637</f>
        <v>-2.603735394240636E-3</v>
      </c>
      <c r="AB637">
        <f>SUMPRODUCT($J$1:$N$1,U637:Y637)</f>
        <v>-1.230202317919848E-4</v>
      </c>
      <c r="AC637">
        <f t="shared" si="176"/>
        <v>-2.4807151624486514E-3</v>
      </c>
    </row>
    <row r="638" spans="1:29" x14ac:dyDescent="0.35">
      <c r="A638" s="1">
        <v>44173.815972222219</v>
      </c>
      <c r="B638">
        <v>1086.9000000000001</v>
      </c>
      <c r="C638">
        <v>0.74070000000000003</v>
      </c>
      <c r="D638">
        <v>6.5173500000000004</v>
      </c>
      <c r="E638">
        <v>14179.5</v>
      </c>
      <c r="F638">
        <v>27.997499999999999</v>
      </c>
      <c r="G638">
        <v>48.244999999999997</v>
      </c>
      <c r="I638">
        <f t="shared" si="168"/>
        <v>2.5411729980768794E-3</v>
      </c>
      <c r="J638">
        <f t="shared" si="166"/>
        <v>-2.5585779692970378E-3</v>
      </c>
      <c r="K638">
        <f t="shared" si="169"/>
        <v>1.0598345736470005E-3</v>
      </c>
      <c r="L638">
        <f t="shared" si="163"/>
        <v>3.5274612861124766E-4</v>
      </c>
      <c r="M638">
        <f t="shared" si="167"/>
        <v>4.4666785778102458E-4</v>
      </c>
      <c r="N638">
        <f t="shared" si="164"/>
        <v>8.2978944092926277E-4</v>
      </c>
      <c r="P638" s="2">
        <f t="shared" si="161"/>
        <v>2.5411729980768794E-3</v>
      </c>
      <c r="Q638" s="2">
        <f t="shared" si="162"/>
        <v>1.1663259823905046E-3</v>
      </c>
      <c r="R638" s="2">
        <f t="shared" si="165"/>
        <v>1.3748470156863747E-3</v>
      </c>
      <c r="T638">
        <f t="shared" si="170"/>
        <v>-2.603735394240636E-3</v>
      </c>
      <c r="U638">
        <f t="shared" si="171"/>
        <v>1.0125556905629107E-3</v>
      </c>
      <c r="V638">
        <f t="shared" si="172"/>
        <v>1.0740561731359399E-4</v>
      </c>
      <c r="W638">
        <f t="shared" si="173"/>
        <v>-7.0524348531275649E-5</v>
      </c>
      <c r="X638">
        <f t="shared" si="174"/>
        <v>1.6072863648530777E-4</v>
      </c>
      <c r="Y638">
        <f t="shared" si="175"/>
        <v>-4.1455073064555759E-4</v>
      </c>
      <c r="AA638">
        <f>T638</f>
        <v>-2.603735394240636E-3</v>
      </c>
      <c r="AB638">
        <f>SUMPRODUCT($J$1:$N$1,U638:Y638)</f>
        <v>-1.4565899554457734E-4</v>
      </c>
      <c r="AC638">
        <f t="shared" si="176"/>
        <v>-2.4580763986960588E-3</v>
      </c>
    </row>
    <row r="639" spans="1:29" x14ac:dyDescent="0.35">
      <c r="A639" s="1">
        <v>44173.816666666666</v>
      </c>
      <c r="B639">
        <v>1086.9000000000001</v>
      </c>
      <c r="C639">
        <v>0.74065000000000003</v>
      </c>
      <c r="D639">
        <v>6.5173500000000004</v>
      </c>
      <c r="E639">
        <v>14179.5</v>
      </c>
      <c r="F639">
        <v>27.997499999999999</v>
      </c>
      <c r="G639">
        <v>48.244999999999997</v>
      </c>
      <c r="I639">
        <f t="shared" si="168"/>
        <v>2.5411729980768794E-3</v>
      </c>
      <c r="J639">
        <f t="shared" si="166"/>
        <v>-2.6259089684891324E-3</v>
      </c>
      <c r="K639">
        <f t="shared" si="169"/>
        <v>1.0598345736470005E-3</v>
      </c>
      <c r="L639">
        <f t="shared" si="163"/>
        <v>3.5274612861124766E-4</v>
      </c>
      <c r="M639">
        <f t="shared" si="167"/>
        <v>4.4666785778102458E-4</v>
      </c>
      <c r="N639">
        <f t="shared" si="164"/>
        <v>8.2978944092926277E-4</v>
      </c>
      <c r="P639" s="2">
        <f t="shared" si="161"/>
        <v>2.5411729980768794E-3</v>
      </c>
      <c r="Q639" s="2">
        <f t="shared" si="162"/>
        <v>1.1776065048790694E-3</v>
      </c>
      <c r="R639" s="2">
        <f t="shared" si="165"/>
        <v>1.3635664931978099E-3</v>
      </c>
      <c r="T639">
        <f t="shared" si="170"/>
        <v>-2.603735394240636E-3</v>
      </c>
      <c r="U639">
        <f t="shared" si="171"/>
        <v>1.0801323162088483E-3</v>
      </c>
      <c r="V639">
        <f t="shared" si="172"/>
        <v>1.0740561731359399E-4</v>
      </c>
      <c r="W639">
        <f t="shared" si="173"/>
        <v>-7.0524348531275649E-5</v>
      </c>
      <c r="X639">
        <f t="shared" si="174"/>
        <v>1.6072863648530777E-4</v>
      </c>
      <c r="Y639">
        <f t="shared" si="175"/>
        <v>-4.1455073064555759E-4</v>
      </c>
      <c r="AA639">
        <f>T639</f>
        <v>-2.603735394240636E-3</v>
      </c>
      <c r="AB639">
        <f>SUMPRODUCT($J$1:$N$1,U639:Y639)</f>
        <v>-1.5698066987656663E-4</v>
      </c>
      <c r="AC639">
        <f t="shared" si="176"/>
        <v>-2.4467547243640694E-3</v>
      </c>
    </row>
    <row r="640" spans="1:29" x14ac:dyDescent="0.35">
      <c r="A640" s="1">
        <v>44173.817361111112</v>
      </c>
      <c r="B640">
        <v>1086.9000000000001</v>
      </c>
      <c r="C640">
        <v>0.74065000000000003</v>
      </c>
      <c r="D640">
        <v>6.5174500000000002</v>
      </c>
      <c r="E640">
        <v>14179.5</v>
      </c>
      <c r="F640">
        <v>27.997499999999999</v>
      </c>
      <c r="G640">
        <v>48.244999999999997</v>
      </c>
      <c r="I640">
        <f t="shared" si="168"/>
        <v>2.5411729980768794E-3</v>
      </c>
      <c r="J640">
        <f t="shared" si="166"/>
        <v>-2.6259089684891324E-3</v>
      </c>
      <c r="K640">
        <f t="shared" si="169"/>
        <v>1.0751944950042613E-3</v>
      </c>
      <c r="L640">
        <f t="shared" si="163"/>
        <v>3.5274612861124766E-4</v>
      </c>
      <c r="M640">
        <f t="shared" si="167"/>
        <v>4.4666785778102458E-4</v>
      </c>
      <c r="N640">
        <f t="shared" si="164"/>
        <v>8.2978944092926277E-4</v>
      </c>
      <c r="P640" s="2">
        <f t="shared" si="161"/>
        <v>2.5411729980768794E-3</v>
      </c>
      <c r="Q640" s="2">
        <f t="shared" si="162"/>
        <v>1.1842108288505559E-3</v>
      </c>
      <c r="R640" s="2">
        <f t="shared" si="165"/>
        <v>1.3569621692263235E-3</v>
      </c>
      <c r="T640">
        <f t="shared" si="170"/>
        <v>-2.603735394240636E-3</v>
      </c>
      <c r="U640">
        <f t="shared" si="171"/>
        <v>1.0801323162088483E-3</v>
      </c>
      <c r="V640">
        <f t="shared" si="172"/>
        <v>9.2060545151761985E-5</v>
      </c>
      <c r="W640">
        <f t="shared" si="173"/>
        <v>-7.0524348531275649E-5</v>
      </c>
      <c r="X640">
        <f t="shared" si="174"/>
        <v>1.6072863648530777E-4</v>
      </c>
      <c r="Y640">
        <f t="shared" si="175"/>
        <v>-4.1455073064555759E-4</v>
      </c>
      <c r="AA640">
        <f>T640</f>
        <v>-2.603735394240636E-3</v>
      </c>
      <c r="AB640">
        <f>SUMPRODUCT($J$1:$N$1,U640:Y640)</f>
        <v>-1.6357860912152684E-4</v>
      </c>
      <c r="AC640">
        <f t="shared" si="176"/>
        <v>-2.4401567851191092E-3</v>
      </c>
    </row>
    <row r="641" spans="1:29" x14ac:dyDescent="0.35">
      <c r="A641" s="1">
        <v>44173.818055555559</v>
      </c>
      <c r="B641">
        <v>1086.9000000000001</v>
      </c>
      <c r="C641">
        <v>0.74065000000000003</v>
      </c>
      <c r="D641">
        <v>6.5174000000000003</v>
      </c>
      <c r="E641">
        <v>14179.5</v>
      </c>
      <c r="F641">
        <v>27.997499999999999</v>
      </c>
      <c r="G641">
        <v>48.244999999999997</v>
      </c>
      <c r="I641">
        <f t="shared" si="168"/>
        <v>2.5411729980768794E-3</v>
      </c>
      <c r="J641">
        <f t="shared" si="166"/>
        <v>-2.6259089684891324E-3</v>
      </c>
      <c r="K641">
        <f t="shared" si="169"/>
        <v>1.0675145343257419E-3</v>
      </c>
      <c r="L641">
        <f t="shared" si="163"/>
        <v>3.5274612861124766E-4</v>
      </c>
      <c r="M641">
        <f t="shared" si="167"/>
        <v>4.4666785778102458E-4</v>
      </c>
      <c r="N641">
        <f t="shared" si="164"/>
        <v>8.2978944092926277E-4</v>
      </c>
      <c r="P641" s="2">
        <f t="shared" si="161"/>
        <v>2.5411729980768794E-3</v>
      </c>
      <c r="Q641" s="2">
        <f t="shared" si="162"/>
        <v>1.1809086668648605E-3</v>
      </c>
      <c r="R641" s="2">
        <f t="shared" si="165"/>
        <v>1.3602643312120189E-3</v>
      </c>
      <c r="T641">
        <f t="shared" si="170"/>
        <v>-2.603735394240636E-3</v>
      </c>
      <c r="U641">
        <f t="shared" si="171"/>
        <v>1.0801323162088483E-3</v>
      </c>
      <c r="V641">
        <f t="shared" si="172"/>
        <v>9.973302237087367E-5</v>
      </c>
      <c r="W641">
        <f t="shared" si="173"/>
        <v>-7.0524348531275649E-5</v>
      </c>
      <c r="X641">
        <f t="shared" si="174"/>
        <v>1.6072863648530777E-4</v>
      </c>
      <c r="Y641">
        <f t="shared" si="175"/>
        <v>-4.1455073064555759E-4</v>
      </c>
      <c r="AA641">
        <f>T641</f>
        <v>-2.603735394240636E-3</v>
      </c>
      <c r="AB641">
        <f>SUMPRODUCT($J$1:$N$1,U641:Y641)</f>
        <v>-1.6027966480792796E-4</v>
      </c>
      <c r="AC641">
        <f t="shared" si="176"/>
        <v>-2.443455729432708E-3</v>
      </c>
    </row>
    <row r="642" spans="1:29" x14ac:dyDescent="0.35">
      <c r="A642" s="1">
        <v>44173.818749999999</v>
      </c>
      <c r="B642">
        <v>1086.96</v>
      </c>
      <c r="C642">
        <v>0.74055000000000004</v>
      </c>
      <c r="D642">
        <v>6.5174000000000003</v>
      </c>
      <c r="E642">
        <v>14182</v>
      </c>
      <c r="F642">
        <v>27.997499999999999</v>
      </c>
      <c r="G642">
        <v>48.244999999999997</v>
      </c>
      <c r="I642">
        <f t="shared" si="168"/>
        <v>2.5965161486702915E-3</v>
      </c>
      <c r="J642">
        <f t="shared" si="166"/>
        <v>-2.7605709668730993E-3</v>
      </c>
      <c r="K642">
        <f t="shared" si="169"/>
        <v>1.0675145343257419E-3</v>
      </c>
      <c r="L642">
        <f t="shared" si="163"/>
        <v>5.2911919291687148E-4</v>
      </c>
      <c r="M642">
        <f t="shared" si="167"/>
        <v>4.4666785778102458E-4</v>
      </c>
      <c r="N642">
        <f t="shared" si="164"/>
        <v>8.2978944092926277E-4</v>
      </c>
      <c r="P642" s="2">
        <f t="shared" si="161"/>
        <v>2.5965161486702915E-3</v>
      </c>
      <c r="Q642" s="2">
        <f t="shared" si="162"/>
        <v>1.2214140943598553E-3</v>
      </c>
      <c r="R642" s="2">
        <f t="shared" si="165"/>
        <v>1.3751020543104361E-3</v>
      </c>
      <c r="T642">
        <f t="shared" si="170"/>
        <v>-2.6587914918673183E-3</v>
      </c>
      <c r="U642">
        <f t="shared" si="171"/>
        <v>1.215312943082969E-3</v>
      </c>
      <c r="V642">
        <f t="shared" si="172"/>
        <v>9.973302237087367E-5</v>
      </c>
      <c r="W642">
        <f t="shared" si="173"/>
        <v>-2.4679170779862147E-4</v>
      </c>
      <c r="X642">
        <f t="shared" si="174"/>
        <v>1.6072863648530777E-4</v>
      </c>
      <c r="Y642">
        <f t="shared" si="175"/>
        <v>-4.1455073064555759E-4</v>
      </c>
      <c r="AA642">
        <f>T642</f>
        <v>-2.6587914918673183E-3</v>
      </c>
      <c r="AB642">
        <f>SUMPRODUCT($J$1:$N$1,U642:Y642)</f>
        <v>-2.0086122790622559E-4</v>
      </c>
      <c r="AC642">
        <f t="shared" si="176"/>
        <v>-2.4579302639610927E-3</v>
      </c>
    </row>
    <row r="643" spans="1:29" x14ac:dyDescent="0.35">
      <c r="A643" s="1">
        <v>44173.819444444445</v>
      </c>
      <c r="B643">
        <v>1086.9000000000001</v>
      </c>
      <c r="C643">
        <v>0.74045000000000005</v>
      </c>
      <c r="D643">
        <v>6.5179999999999998</v>
      </c>
      <c r="E643">
        <v>14182</v>
      </c>
      <c r="F643">
        <v>27.997499999999999</v>
      </c>
      <c r="G643">
        <v>48.244999999999997</v>
      </c>
      <c r="I643">
        <f t="shared" si="168"/>
        <v>2.5411729980768794E-3</v>
      </c>
      <c r="J643">
        <f t="shared" si="166"/>
        <v>-2.8952329652571773E-3</v>
      </c>
      <c r="K643">
        <f t="shared" si="169"/>
        <v>1.1596740624688628E-3</v>
      </c>
      <c r="L643">
        <f t="shared" si="163"/>
        <v>5.2911919291687148E-4</v>
      </c>
      <c r="M643">
        <f t="shared" si="167"/>
        <v>4.4666785778102458E-4</v>
      </c>
      <c r="N643">
        <f t="shared" si="164"/>
        <v>8.2978944092926277E-4</v>
      </c>
      <c r="P643" s="2">
        <f t="shared" si="161"/>
        <v>2.5411729980768794E-3</v>
      </c>
      <c r="Q643" s="2">
        <f t="shared" si="162"/>
        <v>1.2836010831656932E-3</v>
      </c>
      <c r="R643" s="2">
        <f t="shared" si="165"/>
        <v>1.2575719149111862E-3</v>
      </c>
      <c r="T643">
        <f t="shared" si="170"/>
        <v>-2.603735394240636E-3</v>
      </c>
      <c r="U643">
        <f t="shared" si="171"/>
        <v>1.3505300830576328E-3</v>
      </c>
      <c r="V643">
        <f t="shared" si="172"/>
        <v>7.6710647438638091E-6</v>
      </c>
      <c r="W643">
        <f t="shared" si="173"/>
        <v>-2.4679170779862147E-4</v>
      </c>
      <c r="X643">
        <f t="shared" si="174"/>
        <v>1.6072863648530777E-4</v>
      </c>
      <c r="Y643">
        <f t="shared" si="175"/>
        <v>-4.1455073064555759E-4</v>
      </c>
      <c r="AA643">
        <f>T643</f>
        <v>-2.603735394240636E-3</v>
      </c>
      <c r="AB643">
        <f>SUMPRODUCT($J$1:$N$1,U643:Y643)</f>
        <v>-2.6309927168863972E-4</v>
      </c>
      <c r="AC643">
        <f t="shared" si="176"/>
        <v>-2.3406361225519964E-3</v>
      </c>
    </row>
    <row r="644" spans="1:29" x14ac:dyDescent="0.35">
      <c r="A644" s="1">
        <v>44173.820138888892</v>
      </c>
      <c r="B644">
        <v>1086.9000000000001</v>
      </c>
      <c r="C644">
        <v>0.74055000000000004</v>
      </c>
      <c r="D644">
        <v>6.5179499999999999</v>
      </c>
      <c r="E644">
        <v>14182</v>
      </c>
      <c r="F644">
        <v>27.997499999999999</v>
      </c>
      <c r="G644">
        <v>48.244999999999997</v>
      </c>
      <c r="I644">
        <f t="shared" si="168"/>
        <v>2.5411729980768794E-3</v>
      </c>
      <c r="J644">
        <f t="shared" si="166"/>
        <v>-2.7605709668730993E-3</v>
      </c>
      <c r="K644">
        <f t="shared" si="169"/>
        <v>1.1519941017903434E-3</v>
      </c>
      <c r="L644">
        <f t="shared" si="163"/>
        <v>5.2911919291687148E-4</v>
      </c>
      <c r="M644">
        <f t="shared" si="167"/>
        <v>4.4666785778102458E-4</v>
      </c>
      <c r="N644">
        <f t="shared" si="164"/>
        <v>8.2978944092926277E-4</v>
      </c>
      <c r="P644" s="2">
        <f t="shared" ref="P644:P663" si="177">I644</f>
        <v>2.5411729980768794E-3</v>
      </c>
      <c r="Q644" s="2">
        <f t="shared" ref="Q644:Q663" si="178">SUMPRODUCT($J$1:$N$1, J644:N644)</f>
        <v>1.2577378762028866E-3</v>
      </c>
      <c r="R644" s="2">
        <f t="shared" si="165"/>
        <v>1.2834351218739928E-3</v>
      </c>
      <c r="T644">
        <f t="shared" si="170"/>
        <v>-2.603735394240636E-3</v>
      </c>
      <c r="U644">
        <f t="shared" si="171"/>
        <v>1.215312943082969E-3</v>
      </c>
      <c r="V644">
        <f t="shared" si="172"/>
        <v>1.5342247178917745E-5</v>
      </c>
      <c r="W644">
        <f t="shared" si="173"/>
        <v>-2.4679170779862147E-4</v>
      </c>
      <c r="X644">
        <f t="shared" si="174"/>
        <v>1.6072863648530777E-4</v>
      </c>
      <c r="Y644">
        <f t="shared" si="175"/>
        <v>-4.1455073064555759E-4</v>
      </c>
      <c r="AA644">
        <f>T644</f>
        <v>-2.603735394240636E-3</v>
      </c>
      <c r="AB644">
        <f>SUMPRODUCT($J$1:$N$1,U644:Y644)</f>
        <v>-2.3714683162834885E-4</v>
      </c>
      <c r="AC644">
        <f t="shared" si="176"/>
        <v>-2.3665885626122873E-3</v>
      </c>
    </row>
    <row r="645" spans="1:29" x14ac:dyDescent="0.35">
      <c r="A645" s="1">
        <v>44173.820833333331</v>
      </c>
      <c r="B645">
        <v>1086.9000000000001</v>
      </c>
      <c r="C645">
        <v>0.74055000000000004</v>
      </c>
      <c r="D645">
        <v>6.5179999999999998</v>
      </c>
      <c r="E645">
        <v>14182</v>
      </c>
      <c r="F645">
        <v>27.997499999999999</v>
      </c>
      <c r="G645">
        <v>48.244999999999997</v>
      </c>
      <c r="I645">
        <f t="shared" si="168"/>
        <v>2.5411729980768794E-3</v>
      </c>
      <c r="J645">
        <f t="shared" si="166"/>
        <v>-2.7605709668730993E-3</v>
      </c>
      <c r="K645">
        <f t="shared" si="169"/>
        <v>1.1596740624688628E-3</v>
      </c>
      <c r="L645">
        <f t="shared" ref="L645:L663" si="179">E645/$E$3 - 1</f>
        <v>5.2911919291687148E-4</v>
      </c>
      <c r="M645">
        <f t="shared" si="167"/>
        <v>4.4666785778102458E-4</v>
      </c>
      <c r="N645">
        <f t="shared" ref="N645:N663" si="180">G645/$G$3 -1</f>
        <v>8.2978944092926277E-4</v>
      </c>
      <c r="P645" s="2">
        <f t="shared" si="177"/>
        <v>2.5411729980768794E-3</v>
      </c>
      <c r="Q645" s="2">
        <f t="shared" si="178"/>
        <v>1.261040038188582E-3</v>
      </c>
      <c r="R645" s="2">
        <f t="shared" ref="R645:R663" si="181">P645-Q645</f>
        <v>1.2801329598882973E-3</v>
      </c>
      <c r="T645">
        <f t="shared" si="170"/>
        <v>-2.603735394240636E-3</v>
      </c>
      <c r="U645">
        <f t="shared" si="171"/>
        <v>1.215312943082969E-3</v>
      </c>
      <c r="V645">
        <f t="shared" si="172"/>
        <v>7.6710647438638091E-6</v>
      </c>
      <c r="W645">
        <f t="shared" si="173"/>
        <v>-2.4679170779862147E-4</v>
      </c>
      <c r="X645">
        <f t="shared" si="174"/>
        <v>1.6072863648530777E-4</v>
      </c>
      <c r="Y645">
        <f t="shared" si="175"/>
        <v>-4.1455073064555759E-4</v>
      </c>
      <c r="AA645">
        <f>T645</f>
        <v>-2.603735394240636E-3</v>
      </c>
      <c r="AB645">
        <f>SUMPRODUCT($J$1:$N$1,U645:Y645)</f>
        <v>-2.4044521922207974E-4</v>
      </c>
      <c r="AC645">
        <f t="shared" si="176"/>
        <v>-2.3632901750185562E-3</v>
      </c>
    </row>
    <row r="646" spans="1:29" x14ac:dyDescent="0.35">
      <c r="A646" s="1">
        <v>44173.821527777778</v>
      </c>
      <c r="B646">
        <v>1086.9000000000001</v>
      </c>
      <c r="C646">
        <v>0.74055000000000004</v>
      </c>
      <c r="D646">
        <v>6.5186999999999999</v>
      </c>
      <c r="E646">
        <v>14182</v>
      </c>
      <c r="F646">
        <v>27.997499999999999</v>
      </c>
      <c r="G646">
        <v>48.244999999999997</v>
      </c>
      <c r="I646">
        <f t="shared" si="168"/>
        <v>2.5411729980768794E-3</v>
      </c>
      <c r="J646">
        <f t="shared" ref="J646:J663" si="182">C646/$C$3 - 1</f>
        <v>-2.7605709668730993E-3</v>
      </c>
      <c r="K646">
        <f t="shared" si="169"/>
        <v>1.2671935119692446E-3</v>
      </c>
      <c r="L646">
        <f t="shared" si="179"/>
        <v>5.2911919291687148E-4</v>
      </c>
      <c r="M646">
        <f t="shared" ref="M646:M663" si="183">F646/$F$3 -1</f>
        <v>4.4666785778102458E-4</v>
      </c>
      <c r="N646">
        <f t="shared" si="180"/>
        <v>8.2978944092926277E-4</v>
      </c>
      <c r="P646" s="2">
        <f t="shared" si="177"/>
        <v>2.5411729980768794E-3</v>
      </c>
      <c r="Q646" s="2">
        <f t="shared" si="178"/>
        <v>1.3072703059887952E-3</v>
      </c>
      <c r="R646" s="2">
        <f t="shared" si="181"/>
        <v>1.2339026920880842E-3</v>
      </c>
      <c r="T646">
        <f t="shared" si="170"/>
        <v>-2.603735394240636E-3</v>
      </c>
      <c r="U646">
        <f t="shared" si="171"/>
        <v>1.215312943082969E-3</v>
      </c>
      <c r="V646">
        <f t="shared" si="172"/>
        <v>-9.971313298673401E-5</v>
      </c>
      <c r="W646">
        <f t="shared" si="173"/>
        <v>-2.4679170779862147E-4</v>
      </c>
      <c r="X646">
        <f t="shared" si="174"/>
        <v>1.6072863648530777E-4</v>
      </c>
      <c r="Y646">
        <f t="shared" si="175"/>
        <v>-4.1455073064555759E-4</v>
      </c>
      <c r="AA646">
        <f>T646</f>
        <v>-2.603735394240636E-3</v>
      </c>
      <c r="AB646">
        <f>SUMPRODUCT($J$1:$N$1,U646:Y646)</f>
        <v>-2.8661733265518413E-4</v>
      </c>
      <c r="AC646">
        <f t="shared" si="176"/>
        <v>-2.317118061585452E-3</v>
      </c>
    </row>
    <row r="647" spans="1:29" x14ac:dyDescent="0.35">
      <c r="A647" s="1">
        <v>44173.822222222225</v>
      </c>
      <c r="B647">
        <v>1086.9000000000001</v>
      </c>
      <c r="C647">
        <v>0.74050000000000005</v>
      </c>
      <c r="D647">
        <v>6.5186000000000002</v>
      </c>
      <c r="E647">
        <v>14182</v>
      </c>
      <c r="F647">
        <v>27.997499999999999</v>
      </c>
      <c r="G647">
        <v>48.244999999999997</v>
      </c>
      <c r="I647">
        <f t="shared" ref="I647:I663" si="184">B647/$B$3 -1</f>
        <v>2.5411729980768794E-3</v>
      </c>
      <c r="J647">
        <f t="shared" si="182"/>
        <v>-2.8279019660651938E-3</v>
      </c>
      <c r="K647">
        <f t="shared" ref="K647:K663" si="185">D647/$D$3 -1</f>
        <v>1.2518335906122058E-3</v>
      </c>
      <c r="L647">
        <f t="shared" si="179"/>
        <v>5.2911919291687148E-4</v>
      </c>
      <c r="M647">
        <f t="shared" si="183"/>
        <v>4.4666785778102458E-4</v>
      </c>
      <c r="N647">
        <f t="shared" si="180"/>
        <v>8.2978944092926277E-4</v>
      </c>
      <c r="P647" s="2">
        <f t="shared" si="177"/>
        <v>2.5411729980768794E-3</v>
      </c>
      <c r="Q647" s="2">
        <f t="shared" si="178"/>
        <v>1.3119465045059692E-3</v>
      </c>
      <c r="R647" s="2">
        <f t="shared" si="181"/>
        <v>1.2292264935709102E-3</v>
      </c>
      <c r="T647">
        <f t="shared" si="170"/>
        <v>-2.603735394240636E-3</v>
      </c>
      <c r="U647">
        <f t="shared" si="171"/>
        <v>1.2829169480081948E-3</v>
      </c>
      <c r="V647">
        <f t="shared" si="172"/>
        <v>-8.4373945325788569E-5</v>
      </c>
      <c r="W647">
        <f t="shared" si="173"/>
        <v>-2.4679170779862147E-4</v>
      </c>
      <c r="X647">
        <f t="shared" si="174"/>
        <v>1.6072863648530777E-4</v>
      </c>
      <c r="Y647">
        <f t="shared" si="175"/>
        <v>-4.1455073064555759E-4</v>
      </c>
      <c r="AA647">
        <f>T647</f>
        <v>-2.603735394240636E-3</v>
      </c>
      <c r="AB647">
        <f>SUMPRODUCT($J$1:$N$1,U647:Y647)</f>
        <v>-2.9134818498663438E-4</v>
      </c>
      <c r="AC647">
        <f t="shared" si="176"/>
        <v>-2.3123872092540017E-3</v>
      </c>
    </row>
    <row r="648" spans="1:29" x14ac:dyDescent="0.35">
      <c r="A648" s="1">
        <v>44173.822916666664</v>
      </c>
      <c r="B648">
        <v>1086.9000000000001</v>
      </c>
      <c r="C648">
        <v>0.74055000000000004</v>
      </c>
      <c r="D648">
        <v>6.5186000000000002</v>
      </c>
      <c r="E648">
        <v>14182</v>
      </c>
      <c r="F648">
        <v>27.997499999999999</v>
      </c>
      <c r="G648">
        <v>48.244999999999997</v>
      </c>
      <c r="I648">
        <f t="shared" si="184"/>
        <v>2.5411729980768794E-3</v>
      </c>
      <c r="J648">
        <f t="shared" si="182"/>
        <v>-2.7605709668730993E-3</v>
      </c>
      <c r="K648">
        <f t="shared" si="185"/>
        <v>1.2518335906122058E-3</v>
      </c>
      <c r="L648">
        <f t="shared" si="179"/>
        <v>5.2911919291687148E-4</v>
      </c>
      <c r="M648">
        <f t="shared" si="183"/>
        <v>4.4666785778102458E-4</v>
      </c>
      <c r="N648">
        <f t="shared" si="180"/>
        <v>8.2978944092926277E-4</v>
      </c>
      <c r="P648" s="2">
        <f t="shared" si="177"/>
        <v>2.5411729980768794E-3</v>
      </c>
      <c r="Q648" s="2">
        <f t="shared" si="178"/>
        <v>1.3006659820174044E-3</v>
      </c>
      <c r="R648" s="2">
        <f t="shared" si="181"/>
        <v>1.240507016059475E-3</v>
      </c>
      <c r="T648">
        <f t="shared" si="170"/>
        <v>-2.603735394240636E-3</v>
      </c>
      <c r="U648">
        <f t="shared" si="171"/>
        <v>1.215312943082969E-3</v>
      </c>
      <c r="V648">
        <f t="shared" si="172"/>
        <v>-8.4373945325788569E-5</v>
      </c>
      <c r="W648">
        <f t="shared" si="173"/>
        <v>-2.4679170779862147E-4</v>
      </c>
      <c r="X648">
        <f t="shared" si="174"/>
        <v>1.6072863648530777E-4</v>
      </c>
      <c r="Y648">
        <f t="shared" si="175"/>
        <v>-4.1455073064555759E-4</v>
      </c>
      <c r="AA648">
        <f>T648</f>
        <v>-2.603735394240636E-3</v>
      </c>
      <c r="AB648">
        <f>SUMPRODUCT($J$1:$N$1,U648:Y648)</f>
        <v>-2.8002192357619033E-4</v>
      </c>
      <c r="AC648">
        <f t="shared" si="176"/>
        <v>-2.3237134706644456E-3</v>
      </c>
    </row>
    <row r="649" spans="1:29" x14ac:dyDescent="0.35">
      <c r="A649" s="1">
        <v>44173.823611111111</v>
      </c>
      <c r="B649">
        <v>1086.9000000000001</v>
      </c>
      <c r="C649">
        <v>0.74055000000000004</v>
      </c>
      <c r="D649">
        <v>6.5186000000000002</v>
      </c>
      <c r="E649">
        <v>14182</v>
      </c>
      <c r="F649">
        <v>27.997499999999999</v>
      </c>
      <c r="G649">
        <v>48.244999999999997</v>
      </c>
      <c r="I649">
        <f t="shared" si="184"/>
        <v>2.5411729980768794E-3</v>
      </c>
      <c r="J649">
        <f t="shared" si="182"/>
        <v>-2.7605709668730993E-3</v>
      </c>
      <c r="K649">
        <f t="shared" si="185"/>
        <v>1.2518335906122058E-3</v>
      </c>
      <c r="L649">
        <f t="shared" si="179"/>
        <v>5.2911919291687148E-4</v>
      </c>
      <c r="M649">
        <f t="shared" si="183"/>
        <v>4.4666785778102458E-4</v>
      </c>
      <c r="N649">
        <f t="shared" si="180"/>
        <v>8.2978944092926277E-4</v>
      </c>
      <c r="P649" s="2">
        <f t="shared" si="177"/>
        <v>2.5411729980768794E-3</v>
      </c>
      <c r="Q649" s="2">
        <f t="shared" si="178"/>
        <v>1.3006659820174044E-3</v>
      </c>
      <c r="R649" s="2">
        <f t="shared" si="181"/>
        <v>1.240507016059475E-3</v>
      </c>
      <c r="T649">
        <f t="shared" si="170"/>
        <v>-2.603735394240636E-3</v>
      </c>
      <c r="U649">
        <f t="shared" si="171"/>
        <v>1.215312943082969E-3</v>
      </c>
      <c r="V649">
        <f t="shared" si="172"/>
        <v>-8.4373945325788569E-5</v>
      </c>
      <c r="W649">
        <f t="shared" si="173"/>
        <v>-2.4679170779862147E-4</v>
      </c>
      <c r="X649">
        <f t="shared" si="174"/>
        <v>1.6072863648530777E-4</v>
      </c>
      <c r="Y649">
        <f t="shared" si="175"/>
        <v>-4.1455073064555759E-4</v>
      </c>
      <c r="AA649">
        <f>T649</f>
        <v>-2.603735394240636E-3</v>
      </c>
      <c r="AB649">
        <f>SUMPRODUCT($J$1:$N$1,U649:Y649)</f>
        <v>-2.8002192357619033E-4</v>
      </c>
      <c r="AC649">
        <f t="shared" si="176"/>
        <v>-2.3237134706644456E-3</v>
      </c>
    </row>
    <row r="650" spans="1:29" x14ac:dyDescent="0.35">
      <c r="A650" s="1">
        <v>44173.824305555558</v>
      </c>
      <c r="B650">
        <v>1086.9000000000001</v>
      </c>
      <c r="C650">
        <v>0.74055000000000004</v>
      </c>
      <c r="D650">
        <v>6.5186500000000001</v>
      </c>
      <c r="E650">
        <v>14182</v>
      </c>
      <c r="F650">
        <v>27.997499999999999</v>
      </c>
      <c r="G650">
        <v>48.244999999999997</v>
      </c>
      <c r="I650">
        <f t="shared" si="184"/>
        <v>2.5411729980768794E-3</v>
      </c>
      <c r="J650">
        <f t="shared" si="182"/>
        <v>-2.7605709668730993E-3</v>
      </c>
      <c r="K650">
        <f t="shared" si="185"/>
        <v>1.2595135512907252E-3</v>
      </c>
      <c r="L650">
        <f t="shared" si="179"/>
        <v>5.2911919291687148E-4</v>
      </c>
      <c r="M650">
        <f t="shared" si="183"/>
        <v>4.4666785778102458E-4</v>
      </c>
      <c r="N650">
        <f t="shared" si="180"/>
        <v>8.2978944092926277E-4</v>
      </c>
      <c r="P650" s="2">
        <f t="shared" si="177"/>
        <v>2.5411729980768794E-3</v>
      </c>
      <c r="Q650" s="2">
        <f t="shared" si="178"/>
        <v>1.3039681440030998E-3</v>
      </c>
      <c r="R650" s="2">
        <f t="shared" si="181"/>
        <v>1.2372048540737796E-3</v>
      </c>
      <c r="T650">
        <f t="shared" si="170"/>
        <v>-2.603735394240636E-3</v>
      </c>
      <c r="U650">
        <f t="shared" si="171"/>
        <v>1.215312943082969E-3</v>
      </c>
      <c r="V650">
        <f t="shared" si="172"/>
        <v>-9.2043597984314829E-5</v>
      </c>
      <c r="W650">
        <f t="shared" si="173"/>
        <v>-2.4679170779862147E-4</v>
      </c>
      <c r="X650">
        <f t="shared" si="174"/>
        <v>1.6072863648530777E-4</v>
      </c>
      <c r="Y650">
        <f t="shared" si="175"/>
        <v>-4.1455073064555759E-4</v>
      </c>
      <c r="AA650">
        <f>T650</f>
        <v>-2.603735394240636E-3</v>
      </c>
      <c r="AB650">
        <f>SUMPRODUCT($J$1:$N$1,U650:Y650)</f>
        <v>-2.8331965341005661E-4</v>
      </c>
      <c r="AC650">
        <f t="shared" si="176"/>
        <v>-2.3204157408305793E-3</v>
      </c>
    </row>
    <row r="651" spans="1:29" x14ac:dyDescent="0.35">
      <c r="A651" s="1">
        <v>44173.824999999997</v>
      </c>
      <c r="B651">
        <v>1086.9000000000001</v>
      </c>
      <c r="C651">
        <v>0.74055000000000004</v>
      </c>
      <c r="D651">
        <v>6.5186999999999999</v>
      </c>
      <c r="E651">
        <v>14182</v>
      </c>
      <c r="F651">
        <v>27.997499999999999</v>
      </c>
      <c r="G651">
        <v>48.244999999999997</v>
      </c>
      <c r="I651">
        <f t="shared" si="184"/>
        <v>2.5411729980768794E-3</v>
      </c>
      <c r="J651">
        <f t="shared" si="182"/>
        <v>-2.7605709668730993E-3</v>
      </c>
      <c r="K651">
        <f t="shared" si="185"/>
        <v>1.2671935119692446E-3</v>
      </c>
      <c r="L651">
        <f t="shared" si="179"/>
        <v>5.2911919291687148E-4</v>
      </c>
      <c r="M651">
        <f t="shared" si="183"/>
        <v>4.4666785778102458E-4</v>
      </c>
      <c r="N651">
        <f t="shared" si="180"/>
        <v>8.2978944092926277E-4</v>
      </c>
      <c r="P651" s="2">
        <f t="shared" si="177"/>
        <v>2.5411729980768794E-3</v>
      </c>
      <c r="Q651" s="2">
        <f t="shared" si="178"/>
        <v>1.3072703059887952E-3</v>
      </c>
      <c r="R651" s="2">
        <f t="shared" si="181"/>
        <v>1.2339026920880842E-3</v>
      </c>
      <c r="T651">
        <f t="shared" si="170"/>
        <v>-2.603735394240636E-3</v>
      </c>
      <c r="U651">
        <f t="shared" si="171"/>
        <v>1.215312943082969E-3</v>
      </c>
      <c r="V651">
        <f t="shared" si="172"/>
        <v>-9.971313298673401E-5</v>
      </c>
      <c r="W651">
        <f t="shared" si="173"/>
        <v>-2.4679170779862147E-4</v>
      </c>
      <c r="X651">
        <f t="shared" si="174"/>
        <v>1.6072863648530777E-4</v>
      </c>
      <c r="Y651">
        <f t="shared" si="175"/>
        <v>-4.1455073064555759E-4</v>
      </c>
      <c r="AA651">
        <f>T651</f>
        <v>-2.603735394240636E-3</v>
      </c>
      <c r="AB651">
        <f>SUMPRODUCT($J$1:$N$1,U651:Y651)</f>
        <v>-2.8661733265518413E-4</v>
      </c>
      <c r="AC651">
        <f t="shared" si="176"/>
        <v>-2.317118061585452E-3</v>
      </c>
    </row>
    <row r="652" spans="1:29" x14ac:dyDescent="0.35">
      <c r="A652" s="1">
        <v>44173.825694444444</v>
      </c>
      <c r="B652">
        <v>1087.02</v>
      </c>
      <c r="C652">
        <v>0.74060000000000004</v>
      </c>
      <c r="D652">
        <v>6.5186500000000001</v>
      </c>
      <c r="E652">
        <v>14182</v>
      </c>
      <c r="F652">
        <v>27.997499999999999</v>
      </c>
      <c r="G652">
        <v>48.244999999999997</v>
      </c>
      <c r="I652">
        <f t="shared" si="184"/>
        <v>2.6518592992634815E-3</v>
      </c>
      <c r="J652">
        <f t="shared" si="182"/>
        <v>-2.6932399676811158E-3</v>
      </c>
      <c r="K652">
        <f t="shared" si="185"/>
        <v>1.2595135512907252E-3</v>
      </c>
      <c r="L652">
        <f t="shared" si="179"/>
        <v>5.2911919291687148E-4</v>
      </c>
      <c r="M652">
        <f t="shared" si="183"/>
        <v>4.4666785778102458E-4</v>
      </c>
      <c r="N652">
        <f t="shared" si="180"/>
        <v>8.2978944092926277E-4</v>
      </c>
      <c r="P652" s="2">
        <f t="shared" si="177"/>
        <v>2.6518592992634815E-3</v>
      </c>
      <c r="Q652" s="2">
        <f t="shared" si="178"/>
        <v>1.2926876215145534E-3</v>
      </c>
      <c r="R652" s="2">
        <f t="shared" si="181"/>
        <v>1.3591716777489281E-3</v>
      </c>
      <c r="T652">
        <f t="shared" si="170"/>
        <v>-2.7138415116557679E-3</v>
      </c>
      <c r="U652">
        <f t="shared" si="171"/>
        <v>1.1477180664325459E-3</v>
      </c>
      <c r="V652">
        <f t="shared" si="172"/>
        <v>-9.2043597984314829E-5</v>
      </c>
      <c r="W652">
        <f t="shared" si="173"/>
        <v>-2.4679170779862147E-4</v>
      </c>
      <c r="X652">
        <f t="shared" si="174"/>
        <v>1.6072863648530777E-4</v>
      </c>
      <c r="Y652">
        <f t="shared" si="175"/>
        <v>-4.1455073064555759E-4</v>
      </c>
      <c r="AA652">
        <f>T652</f>
        <v>-2.7138415116557679E-3</v>
      </c>
      <c r="AB652">
        <f>SUMPRODUCT($J$1:$N$1,U652:Y652)</f>
        <v>-2.7199492133543748E-4</v>
      </c>
      <c r="AC652">
        <f t="shared" si="176"/>
        <v>-2.4418465903203305E-3</v>
      </c>
    </row>
    <row r="653" spans="1:29" x14ac:dyDescent="0.35">
      <c r="A653" s="1">
        <v>44173.826388888891</v>
      </c>
      <c r="B653">
        <v>1087.01</v>
      </c>
      <c r="C653">
        <v>0.74055000000000004</v>
      </c>
      <c r="D653">
        <v>6.5186999999999999</v>
      </c>
      <c r="E653">
        <v>14182</v>
      </c>
      <c r="F653">
        <v>27.997499999999999</v>
      </c>
      <c r="G653">
        <v>48.244999999999997</v>
      </c>
      <c r="I653">
        <f t="shared" si="184"/>
        <v>2.6426354408313202E-3</v>
      </c>
      <c r="J653">
        <f t="shared" si="182"/>
        <v>-2.7605709668730993E-3</v>
      </c>
      <c r="K653">
        <f t="shared" si="185"/>
        <v>1.2671935119692446E-3</v>
      </c>
      <c r="L653">
        <f t="shared" si="179"/>
        <v>5.2911919291687148E-4</v>
      </c>
      <c r="M653">
        <f t="shared" si="183"/>
        <v>4.4666785778102458E-4</v>
      </c>
      <c r="N653">
        <f t="shared" si="180"/>
        <v>8.2978944092926277E-4</v>
      </c>
      <c r="P653" s="2">
        <f t="shared" si="177"/>
        <v>2.6426354408313202E-3</v>
      </c>
      <c r="Q653" s="2">
        <f t="shared" si="178"/>
        <v>1.3072703059887952E-3</v>
      </c>
      <c r="R653" s="2">
        <f t="shared" si="181"/>
        <v>1.335365134842525E-3</v>
      </c>
      <c r="T653">
        <f t="shared" si="170"/>
        <v>-2.7046669303870674E-3</v>
      </c>
      <c r="U653">
        <f t="shared" si="171"/>
        <v>1.215312943082969E-3</v>
      </c>
      <c r="V653">
        <f t="shared" si="172"/>
        <v>-9.971313298673401E-5</v>
      </c>
      <c r="W653">
        <f t="shared" si="173"/>
        <v>-2.4679170779862147E-4</v>
      </c>
      <c r="X653">
        <f t="shared" si="174"/>
        <v>1.6072863648530777E-4</v>
      </c>
      <c r="Y653">
        <f t="shared" si="175"/>
        <v>-4.1455073064555759E-4</v>
      </c>
      <c r="AA653">
        <f>T653</f>
        <v>-2.7046669303870674E-3</v>
      </c>
      <c r="AB653">
        <f>SUMPRODUCT($J$1:$N$1,U653:Y653)</f>
        <v>-2.8661733265518413E-4</v>
      </c>
      <c r="AC653">
        <f t="shared" si="176"/>
        <v>-2.4180495977318833E-3</v>
      </c>
    </row>
    <row r="654" spans="1:29" x14ac:dyDescent="0.35">
      <c r="A654" s="1">
        <v>44173.82708333333</v>
      </c>
      <c r="B654">
        <v>1087.05</v>
      </c>
      <c r="C654">
        <v>0.74045000000000005</v>
      </c>
      <c r="D654">
        <v>6.5186500000000001</v>
      </c>
      <c r="E654">
        <v>14182</v>
      </c>
      <c r="F654">
        <v>27.997499999999999</v>
      </c>
      <c r="G654">
        <v>48.244999999999997</v>
      </c>
      <c r="I654">
        <f t="shared" si="184"/>
        <v>2.6795308745601876E-3</v>
      </c>
      <c r="J654">
        <f t="shared" si="182"/>
        <v>-2.8952329652571773E-3</v>
      </c>
      <c r="K654">
        <f t="shared" si="185"/>
        <v>1.2595135512907252E-3</v>
      </c>
      <c r="L654">
        <f t="shared" si="179"/>
        <v>5.2911919291687148E-4</v>
      </c>
      <c r="M654">
        <f t="shared" si="183"/>
        <v>4.4666785778102458E-4</v>
      </c>
      <c r="N654">
        <f t="shared" si="180"/>
        <v>8.2978944092926277E-4</v>
      </c>
      <c r="P654" s="2">
        <f t="shared" si="177"/>
        <v>2.6795308745601876E-3</v>
      </c>
      <c r="Q654" s="2">
        <f t="shared" si="178"/>
        <v>1.3265291889802107E-3</v>
      </c>
      <c r="R654" s="2">
        <f t="shared" si="181"/>
        <v>1.3530016855799768E-3</v>
      </c>
      <c r="T654">
        <f t="shared" si="170"/>
        <v>-2.7413642426751261E-3</v>
      </c>
      <c r="U654">
        <f t="shared" si="171"/>
        <v>1.3505300830576328E-3</v>
      </c>
      <c r="V654">
        <f t="shared" si="172"/>
        <v>-9.2043597984314829E-5</v>
      </c>
      <c r="W654">
        <f t="shared" si="173"/>
        <v>-2.4679170779862147E-4</v>
      </c>
      <c r="X654">
        <f t="shared" si="174"/>
        <v>1.6072863648530777E-4</v>
      </c>
      <c r="Y654">
        <f t="shared" si="175"/>
        <v>-4.1455073064555759E-4</v>
      </c>
      <c r="AA654">
        <f>T654</f>
        <v>-2.7413642426751261E-3</v>
      </c>
      <c r="AB654">
        <f>SUMPRODUCT($J$1:$N$1,U654:Y654)</f>
        <v>-3.0597370587661667E-4</v>
      </c>
      <c r="AC654">
        <f t="shared" si="176"/>
        <v>-2.4353905367985092E-3</v>
      </c>
    </row>
    <row r="655" spans="1:29" x14ac:dyDescent="0.35">
      <c r="A655" s="1">
        <v>44173.827777777777</v>
      </c>
      <c r="B655">
        <v>1087.05</v>
      </c>
      <c r="C655">
        <v>0.74055000000000004</v>
      </c>
      <c r="D655">
        <v>6.5186500000000001</v>
      </c>
      <c r="E655">
        <v>14182</v>
      </c>
      <c r="F655">
        <v>27.997499999999999</v>
      </c>
      <c r="G655">
        <v>48.244999999999997</v>
      </c>
      <c r="I655">
        <f t="shared" si="184"/>
        <v>2.6795308745601876E-3</v>
      </c>
      <c r="J655">
        <f t="shared" si="182"/>
        <v>-2.7605709668730993E-3</v>
      </c>
      <c r="K655">
        <f t="shared" si="185"/>
        <v>1.2595135512907252E-3</v>
      </c>
      <c r="L655">
        <f t="shared" si="179"/>
        <v>5.2911919291687148E-4</v>
      </c>
      <c r="M655">
        <f t="shared" si="183"/>
        <v>4.4666785778102458E-4</v>
      </c>
      <c r="N655">
        <f t="shared" si="180"/>
        <v>8.2978944092926277E-4</v>
      </c>
      <c r="P655" s="2">
        <f t="shared" si="177"/>
        <v>2.6795308745601876E-3</v>
      </c>
      <c r="Q655" s="2">
        <f t="shared" si="178"/>
        <v>1.3039681440030998E-3</v>
      </c>
      <c r="R655" s="2">
        <f t="shared" si="181"/>
        <v>1.3755627305570878E-3</v>
      </c>
      <c r="T655">
        <f t="shared" si="170"/>
        <v>-2.7413642426751261E-3</v>
      </c>
      <c r="U655">
        <f t="shared" si="171"/>
        <v>1.215312943082969E-3</v>
      </c>
      <c r="V655">
        <f t="shared" si="172"/>
        <v>-9.2043597984314829E-5</v>
      </c>
      <c r="W655">
        <f t="shared" si="173"/>
        <v>-2.4679170779862147E-4</v>
      </c>
      <c r="X655">
        <f t="shared" si="174"/>
        <v>1.6072863648530777E-4</v>
      </c>
      <c r="Y655">
        <f t="shared" si="175"/>
        <v>-4.1455073064555759E-4</v>
      </c>
      <c r="AA655">
        <f>T655</f>
        <v>-2.7413642426751261E-3</v>
      </c>
      <c r="AB655">
        <f>SUMPRODUCT($J$1:$N$1,U655:Y655)</f>
        <v>-2.8331965341005661E-4</v>
      </c>
      <c r="AC655">
        <f t="shared" si="176"/>
        <v>-2.4580445892650694E-3</v>
      </c>
    </row>
    <row r="656" spans="1:29" x14ac:dyDescent="0.35">
      <c r="A656" s="1">
        <v>44173.828472222223</v>
      </c>
      <c r="B656">
        <v>1087.05</v>
      </c>
      <c r="C656">
        <v>0.74050000000000005</v>
      </c>
      <c r="D656">
        <v>6.5186000000000002</v>
      </c>
      <c r="E656">
        <v>14182</v>
      </c>
      <c r="F656">
        <v>27.997499999999999</v>
      </c>
      <c r="G656">
        <v>48.244999999999997</v>
      </c>
      <c r="I656">
        <f t="shared" si="184"/>
        <v>2.6795308745601876E-3</v>
      </c>
      <c r="J656">
        <f t="shared" si="182"/>
        <v>-2.8279019660651938E-3</v>
      </c>
      <c r="K656">
        <f t="shared" si="185"/>
        <v>1.2518335906122058E-3</v>
      </c>
      <c r="L656">
        <f t="shared" si="179"/>
        <v>5.2911919291687148E-4</v>
      </c>
      <c r="M656">
        <f t="shared" si="183"/>
        <v>4.4666785778102458E-4</v>
      </c>
      <c r="N656">
        <f t="shared" si="180"/>
        <v>8.2978944092926277E-4</v>
      </c>
      <c r="P656" s="2">
        <f t="shared" si="177"/>
        <v>2.6795308745601876E-3</v>
      </c>
      <c r="Q656" s="2">
        <f t="shared" si="178"/>
        <v>1.3119465045059692E-3</v>
      </c>
      <c r="R656" s="2">
        <f t="shared" si="181"/>
        <v>1.3675843700542184E-3</v>
      </c>
      <c r="T656">
        <f t="shared" si="170"/>
        <v>-2.7413642426751261E-3</v>
      </c>
      <c r="U656">
        <f t="shared" si="171"/>
        <v>1.2829169480081948E-3</v>
      </c>
      <c r="V656">
        <f t="shared" si="172"/>
        <v>-8.4373945325788569E-5</v>
      </c>
      <c r="W656">
        <f t="shared" si="173"/>
        <v>-2.4679170779862147E-4</v>
      </c>
      <c r="X656">
        <f t="shared" si="174"/>
        <v>1.6072863648530777E-4</v>
      </c>
      <c r="Y656">
        <f t="shared" si="175"/>
        <v>-4.1455073064555759E-4</v>
      </c>
      <c r="AA656">
        <f>T656</f>
        <v>-2.7413642426751261E-3</v>
      </c>
      <c r="AB656">
        <f>SUMPRODUCT($J$1:$N$1,U656:Y656)</f>
        <v>-2.9134818498663438E-4</v>
      </c>
      <c r="AC656">
        <f t="shared" si="176"/>
        <v>-2.4500160576884917E-3</v>
      </c>
    </row>
    <row r="657" spans="1:29" x14ac:dyDescent="0.35">
      <c r="A657" s="1">
        <v>44173.82916666667</v>
      </c>
      <c r="B657">
        <v>1087.0450000000001</v>
      </c>
      <c r="C657">
        <v>0.74055000000000004</v>
      </c>
      <c r="D657">
        <v>6.5186999999999999</v>
      </c>
      <c r="E657">
        <v>14182</v>
      </c>
      <c r="F657">
        <v>27.997499999999999</v>
      </c>
      <c r="G657">
        <v>48.244999999999997</v>
      </c>
      <c r="I657">
        <f t="shared" si="184"/>
        <v>2.6749189453441069E-3</v>
      </c>
      <c r="J657">
        <f t="shared" si="182"/>
        <v>-2.7605709668730993E-3</v>
      </c>
      <c r="K657">
        <f t="shared" si="185"/>
        <v>1.2671935119692446E-3</v>
      </c>
      <c r="L657">
        <f t="shared" si="179"/>
        <v>5.2911919291687148E-4</v>
      </c>
      <c r="M657">
        <f t="shared" si="183"/>
        <v>4.4666785778102458E-4</v>
      </c>
      <c r="N657">
        <f t="shared" si="180"/>
        <v>8.2978944092926277E-4</v>
      </c>
      <c r="P657" s="2">
        <f t="shared" si="177"/>
        <v>2.6749189453441069E-3</v>
      </c>
      <c r="Q657" s="2">
        <f t="shared" si="178"/>
        <v>1.3072703059887952E-3</v>
      </c>
      <c r="R657" s="2">
        <f t="shared" si="181"/>
        <v>1.3676486393553117E-3</v>
      </c>
      <c r="T657">
        <f t="shared" si="170"/>
        <v>-2.7367772263339196E-3</v>
      </c>
      <c r="U657">
        <f t="shared" si="171"/>
        <v>1.215312943082969E-3</v>
      </c>
      <c r="V657">
        <f t="shared" si="172"/>
        <v>-9.971313298673401E-5</v>
      </c>
      <c r="W657">
        <f t="shared" si="173"/>
        <v>-2.4679170779862147E-4</v>
      </c>
      <c r="X657">
        <f t="shared" si="174"/>
        <v>1.6072863648530777E-4</v>
      </c>
      <c r="Y657">
        <f t="shared" si="175"/>
        <v>-4.1455073064555759E-4</v>
      </c>
      <c r="AA657">
        <f>T657</f>
        <v>-2.7367772263339196E-3</v>
      </c>
      <c r="AB657">
        <f>SUMPRODUCT($J$1:$N$1,U657:Y657)</f>
        <v>-2.8661733265518413E-4</v>
      </c>
      <c r="AC657">
        <f t="shared" si="176"/>
        <v>-2.4501598936787355E-3</v>
      </c>
    </row>
    <row r="658" spans="1:29" x14ac:dyDescent="0.35">
      <c r="A658" s="1">
        <v>44173.829861111109</v>
      </c>
      <c r="B658">
        <v>1087.0050000000001</v>
      </c>
      <c r="C658">
        <v>0.74050000000000005</v>
      </c>
      <c r="D658">
        <v>6.5186999999999999</v>
      </c>
      <c r="E658">
        <v>14182</v>
      </c>
      <c r="F658">
        <v>27.997499999999999</v>
      </c>
      <c r="G658">
        <v>48.244999999999997</v>
      </c>
      <c r="I658">
        <f t="shared" si="184"/>
        <v>2.6380235116152395E-3</v>
      </c>
      <c r="J658">
        <f t="shared" si="182"/>
        <v>-2.8279019660651938E-3</v>
      </c>
      <c r="K658">
        <f t="shared" si="185"/>
        <v>1.2671935119692446E-3</v>
      </c>
      <c r="L658">
        <f t="shared" si="179"/>
        <v>5.2911919291687148E-4</v>
      </c>
      <c r="M658">
        <f t="shared" si="183"/>
        <v>4.4666785778102458E-4</v>
      </c>
      <c r="N658">
        <f t="shared" si="180"/>
        <v>8.2978944092926277E-4</v>
      </c>
      <c r="P658" s="2">
        <f t="shared" si="177"/>
        <v>2.6380235116152395E-3</v>
      </c>
      <c r="Q658" s="2">
        <f t="shared" si="178"/>
        <v>1.31855082847736E-3</v>
      </c>
      <c r="R658" s="2">
        <f t="shared" si="181"/>
        <v>1.3194726831378795E-3</v>
      </c>
      <c r="T658">
        <f t="shared" si="170"/>
        <v>-2.7000795764510199E-3</v>
      </c>
      <c r="U658">
        <f t="shared" si="171"/>
        <v>1.2829169480081948E-3</v>
      </c>
      <c r="V658">
        <f t="shared" si="172"/>
        <v>-9.971313298673401E-5</v>
      </c>
      <c r="W658">
        <f t="shared" si="173"/>
        <v>-2.4679170779862147E-4</v>
      </c>
      <c r="X658">
        <f t="shared" si="174"/>
        <v>1.6072863648530777E-4</v>
      </c>
      <c r="Y658">
        <f t="shared" si="175"/>
        <v>-4.1455073064555759E-4</v>
      </c>
      <c r="AA658">
        <f>T658</f>
        <v>-2.7000795764510199E-3</v>
      </c>
      <c r="AB658">
        <f>SUMPRODUCT($J$1:$N$1,U658:Y658)</f>
        <v>-2.9794359406562818E-4</v>
      </c>
      <c r="AC658">
        <f t="shared" si="176"/>
        <v>-2.4021359823853919E-3</v>
      </c>
    </row>
    <row r="659" spans="1:29" x14ac:dyDescent="0.35">
      <c r="A659" s="1">
        <v>44173.830555555556</v>
      </c>
      <c r="B659">
        <v>1086.9949999999999</v>
      </c>
      <c r="C659">
        <v>0.74065000000000003</v>
      </c>
      <c r="D659">
        <v>6.5186500000000001</v>
      </c>
      <c r="E659">
        <v>14182</v>
      </c>
      <c r="F659">
        <v>27.997499999999999</v>
      </c>
      <c r="G659">
        <v>48.244999999999997</v>
      </c>
      <c r="I659">
        <f t="shared" si="184"/>
        <v>2.6287996531828561E-3</v>
      </c>
      <c r="J659">
        <f t="shared" si="182"/>
        <v>-2.6259089684891324E-3</v>
      </c>
      <c r="K659">
        <f t="shared" si="185"/>
        <v>1.2595135512907252E-3</v>
      </c>
      <c r="L659">
        <f t="shared" si="179"/>
        <v>5.2911919291687148E-4</v>
      </c>
      <c r="M659">
        <f t="shared" si="183"/>
        <v>4.4666785778102458E-4</v>
      </c>
      <c r="N659">
        <f t="shared" si="180"/>
        <v>8.2978944092926277E-4</v>
      </c>
      <c r="P659" s="2">
        <f t="shared" si="177"/>
        <v>2.6287996531828561E-3</v>
      </c>
      <c r="Q659" s="2">
        <f t="shared" si="178"/>
        <v>1.281407099026007E-3</v>
      </c>
      <c r="R659" s="2">
        <f t="shared" si="181"/>
        <v>1.3473925541568491E-3</v>
      </c>
      <c r="T659">
        <f t="shared" si="170"/>
        <v>-2.6909047419720888E-3</v>
      </c>
      <c r="U659">
        <f t="shared" si="171"/>
        <v>1.0801323162088483E-3</v>
      </c>
      <c r="V659">
        <f t="shared" si="172"/>
        <v>-9.2043597984314829E-5</v>
      </c>
      <c r="W659">
        <f t="shared" si="173"/>
        <v>-2.4679170779862147E-4</v>
      </c>
      <c r="X659">
        <f t="shared" si="174"/>
        <v>1.6072863648530777E-4</v>
      </c>
      <c r="Y659">
        <f t="shared" si="175"/>
        <v>-4.1455073064555759E-4</v>
      </c>
      <c r="AA659">
        <f>T659</f>
        <v>-2.6909047419720888E-3</v>
      </c>
      <c r="AB659">
        <f>SUMPRODUCT($J$1:$N$1,U659:Y659)</f>
        <v>-2.6067171828701957E-4</v>
      </c>
      <c r="AC659">
        <f t="shared" si="176"/>
        <v>-2.4302330236850691E-3</v>
      </c>
    </row>
    <row r="660" spans="1:29" x14ac:dyDescent="0.35">
      <c r="A660" s="1">
        <v>44173.831250000003</v>
      </c>
      <c r="B660">
        <v>1086.9949999999999</v>
      </c>
      <c r="C660">
        <v>0.74065000000000003</v>
      </c>
      <c r="D660">
        <v>6.5186500000000001</v>
      </c>
      <c r="E660">
        <v>14182</v>
      </c>
      <c r="F660">
        <v>27.997499999999999</v>
      </c>
      <c r="G660">
        <v>48.244999999999997</v>
      </c>
      <c r="I660">
        <f t="shared" si="184"/>
        <v>2.6287996531828561E-3</v>
      </c>
      <c r="J660">
        <f t="shared" si="182"/>
        <v>-2.6259089684891324E-3</v>
      </c>
      <c r="K660">
        <f t="shared" si="185"/>
        <v>1.2595135512907252E-3</v>
      </c>
      <c r="L660">
        <f t="shared" si="179"/>
        <v>5.2911919291687148E-4</v>
      </c>
      <c r="M660">
        <f t="shared" si="183"/>
        <v>4.4666785778102458E-4</v>
      </c>
      <c r="N660">
        <f t="shared" si="180"/>
        <v>8.2978944092926277E-4</v>
      </c>
      <c r="P660" s="2">
        <f t="shared" si="177"/>
        <v>2.6287996531828561E-3</v>
      </c>
      <c r="Q660" s="2">
        <f t="shared" si="178"/>
        <v>1.281407099026007E-3</v>
      </c>
      <c r="R660" s="2">
        <f t="shared" si="181"/>
        <v>1.3473925541568491E-3</v>
      </c>
      <c r="T660">
        <f t="shared" si="170"/>
        <v>-2.6909047419720888E-3</v>
      </c>
      <c r="U660">
        <f t="shared" si="171"/>
        <v>1.0801323162088483E-3</v>
      </c>
      <c r="V660">
        <f t="shared" si="172"/>
        <v>-9.2043597984314829E-5</v>
      </c>
      <c r="W660">
        <f t="shared" si="173"/>
        <v>-2.4679170779862147E-4</v>
      </c>
      <c r="X660">
        <f t="shared" si="174"/>
        <v>1.6072863648530777E-4</v>
      </c>
      <c r="Y660">
        <f t="shared" si="175"/>
        <v>-4.1455073064555759E-4</v>
      </c>
      <c r="AA660">
        <f>T660</f>
        <v>-2.6909047419720888E-3</v>
      </c>
      <c r="AB660">
        <f>SUMPRODUCT($J$1:$N$1,U660:Y660)</f>
        <v>-2.6067171828701957E-4</v>
      </c>
      <c r="AC660">
        <f t="shared" si="176"/>
        <v>-2.4302330236850691E-3</v>
      </c>
    </row>
    <row r="661" spans="1:29" x14ac:dyDescent="0.35">
      <c r="A661" s="1">
        <v>44173.831944444442</v>
      </c>
      <c r="B661">
        <v>1086.9949999999999</v>
      </c>
      <c r="C661">
        <v>0.74060000000000004</v>
      </c>
      <c r="D661">
        <v>6.5186999999999999</v>
      </c>
      <c r="E661">
        <v>14182</v>
      </c>
      <c r="F661">
        <v>27.997499999999999</v>
      </c>
      <c r="G661">
        <v>48.244999999999997</v>
      </c>
      <c r="I661">
        <f t="shared" si="184"/>
        <v>2.6287996531828561E-3</v>
      </c>
      <c r="J661">
        <f t="shared" si="182"/>
        <v>-2.6932399676811158E-3</v>
      </c>
      <c r="K661">
        <f t="shared" si="185"/>
        <v>1.2671935119692446E-3</v>
      </c>
      <c r="L661">
        <f t="shared" si="179"/>
        <v>5.2911919291687148E-4</v>
      </c>
      <c r="M661">
        <f t="shared" si="183"/>
        <v>4.4666785778102458E-4</v>
      </c>
      <c r="N661">
        <f t="shared" si="180"/>
        <v>8.2978944092926277E-4</v>
      </c>
      <c r="P661" s="2">
        <f t="shared" si="177"/>
        <v>2.6287996531828561E-3</v>
      </c>
      <c r="Q661" s="2">
        <f t="shared" si="178"/>
        <v>1.2959897835002488E-3</v>
      </c>
      <c r="R661" s="2">
        <f t="shared" si="181"/>
        <v>1.3328098696826073E-3</v>
      </c>
      <c r="T661">
        <f t="shared" si="170"/>
        <v>-2.6909047419720888E-3</v>
      </c>
      <c r="U661">
        <f t="shared" si="171"/>
        <v>1.1477180664325459E-3</v>
      </c>
      <c r="V661">
        <f t="shared" si="172"/>
        <v>-9.971313298673401E-5</v>
      </c>
      <c r="W661">
        <f t="shared" si="173"/>
        <v>-2.4679170779862147E-4</v>
      </c>
      <c r="X661">
        <f t="shared" si="174"/>
        <v>1.6072863648530777E-4</v>
      </c>
      <c r="Y661">
        <f t="shared" si="175"/>
        <v>-4.1455073064555759E-4</v>
      </c>
      <c r="AA661">
        <f>T661</f>
        <v>-2.6909047419720888E-3</v>
      </c>
      <c r="AB661">
        <f>SUMPRODUCT($J$1:$N$1,U661:Y661)</f>
        <v>-2.7529260058056505E-4</v>
      </c>
      <c r="AC661">
        <f t="shared" si="176"/>
        <v>-2.4156121413915236E-3</v>
      </c>
    </row>
    <row r="662" spans="1:29" x14ac:dyDescent="0.35">
      <c r="A662" s="1">
        <v>44173.832638888889</v>
      </c>
      <c r="B662">
        <v>1086.9949999999999</v>
      </c>
      <c r="C662">
        <v>0.74065000000000003</v>
      </c>
      <c r="D662">
        <v>6.5186500000000001</v>
      </c>
      <c r="E662">
        <v>14182</v>
      </c>
      <c r="F662">
        <v>27.997499999999999</v>
      </c>
      <c r="G662">
        <v>48.244999999999997</v>
      </c>
      <c r="I662">
        <f t="shared" si="184"/>
        <v>2.6287996531828561E-3</v>
      </c>
      <c r="J662">
        <f t="shared" si="182"/>
        <v>-2.6259089684891324E-3</v>
      </c>
      <c r="K662">
        <f t="shared" si="185"/>
        <v>1.2595135512907252E-3</v>
      </c>
      <c r="L662">
        <f t="shared" si="179"/>
        <v>5.2911919291687148E-4</v>
      </c>
      <c r="M662">
        <f t="shared" si="183"/>
        <v>4.4666785778102458E-4</v>
      </c>
      <c r="N662">
        <f t="shared" si="180"/>
        <v>8.2978944092926277E-4</v>
      </c>
      <c r="P662" s="2">
        <f t="shared" si="177"/>
        <v>2.6287996531828561E-3</v>
      </c>
      <c r="Q662" s="2">
        <f t="shared" si="178"/>
        <v>1.281407099026007E-3</v>
      </c>
      <c r="R662" s="2">
        <f t="shared" si="181"/>
        <v>1.3473925541568491E-3</v>
      </c>
      <c r="T662">
        <f t="shared" si="170"/>
        <v>-2.6909047419720888E-3</v>
      </c>
      <c r="U662">
        <f t="shared" si="171"/>
        <v>1.0801323162088483E-3</v>
      </c>
      <c r="V662">
        <f t="shared" si="172"/>
        <v>-9.2043597984314829E-5</v>
      </c>
      <c r="W662">
        <f t="shared" si="173"/>
        <v>-2.4679170779862147E-4</v>
      </c>
      <c r="X662">
        <f t="shared" si="174"/>
        <v>1.6072863648530777E-4</v>
      </c>
      <c r="Y662">
        <f t="shared" si="175"/>
        <v>-4.1455073064555759E-4</v>
      </c>
      <c r="AA662">
        <f>T662</f>
        <v>-2.6909047419720888E-3</v>
      </c>
      <c r="AB662">
        <f>SUMPRODUCT($J$1:$N$1,U662:Y662)</f>
        <v>-2.6067171828701957E-4</v>
      </c>
      <c r="AC662">
        <f t="shared" si="176"/>
        <v>-2.4302330236850691E-3</v>
      </c>
    </row>
    <row r="663" spans="1:29" x14ac:dyDescent="0.35">
      <c r="A663" s="1">
        <v>44173.833333333336</v>
      </c>
      <c r="B663">
        <v>1086.9949999999999</v>
      </c>
      <c r="C663">
        <v>0.74065000000000003</v>
      </c>
      <c r="D663">
        <v>6.5186999999999999</v>
      </c>
      <c r="E663">
        <v>14182</v>
      </c>
      <c r="F663">
        <v>27.997499999999999</v>
      </c>
      <c r="G663">
        <v>48.244999999999997</v>
      </c>
      <c r="I663">
        <f t="shared" si="184"/>
        <v>2.6287996531828561E-3</v>
      </c>
      <c r="J663">
        <f t="shared" si="182"/>
        <v>-2.6259089684891324E-3</v>
      </c>
      <c r="K663">
        <f t="shared" si="185"/>
        <v>1.2671935119692446E-3</v>
      </c>
      <c r="L663">
        <f t="shared" si="179"/>
        <v>5.2911919291687148E-4</v>
      </c>
      <c r="M663">
        <f t="shared" si="183"/>
        <v>4.4666785778102458E-4</v>
      </c>
      <c r="N663">
        <f t="shared" si="180"/>
        <v>8.2978944092926277E-4</v>
      </c>
      <c r="P663" s="2">
        <f t="shared" si="177"/>
        <v>2.6287996531828561E-3</v>
      </c>
      <c r="Q663" s="2">
        <f t="shared" si="178"/>
        <v>1.2847092610117025E-3</v>
      </c>
      <c r="R663" s="2">
        <f t="shared" si="181"/>
        <v>1.3440903921711537E-3</v>
      </c>
      <c r="T663">
        <f t="shared" si="170"/>
        <v>-2.6909047419720888E-3</v>
      </c>
      <c r="U663">
        <f t="shared" si="171"/>
        <v>1.0801323162088483E-3</v>
      </c>
      <c r="V663">
        <f t="shared" si="172"/>
        <v>-9.971313298673401E-5</v>
      </c>
      <c r="W663">
        <f t="shared" si="173"/>
        <v>-2.4679170779862147E-4</v>
      </c>
      <c r="X663">
        <f t="shared" si="174"/>
        <v>1.6072863648530777E-4</v>
      </c>
      <c r="Y663">
        <f t="shared" si="175"/>
        <v>-4.1455073064555759E-4</v>
      </c>
      <c r="AA663">
        <f>T663</f>
        <v>-2.6909047419720888E-3</v>
      </c>
      <c r="AB663">
        <f>SUMPRODUCT($J$1:$N$1,U663:Y663)</f>
        <v>-2.6396939753214709E-4</v>
      </c>
      <c r="AC663">
        <f t="shared" si="176"/>
        <v>-2.4269353444399417E-3</v>
      </c>
    </row>
    <row r="664" spans="1:29" x14ac:dyDescent="0.35">
      <c r="A664" s="1"/>
      <c r="P664" s="2"/>
      <c r="Q664" s="2"/>
      <c r="R664" s="2"/>
    </row>
    <row r="665" spans="1:29" x14ac:dyDescent="0.35">
      <c r="A665" s="1"/>
      <c r="P665" s="2"/>
      <c r="Q665" s="2"/>
      <c r="R665" s="2"/>
    </row>
    <row r="666" spans="1:29" x14ac:dyDescent="0.35">
      <c r="A666" s="1"/>
      <c r="P666" s="2"/>
      <c r="Q666" s="2"/>
      <c r="R666" s="2"/>
    </row>
    <row r="667" spans="1:29" x14ac:dyDescent="0.35">
      <c r="A667" s="1"/>
      <c r="P667" s="2"/>
      <c r="Q667" s="2"/>
      <c r="R667" s="2"/>
    </row>
    <row r="668" spans="1:29" x14ac:dyDescent="0.35">
      <c r="A668" s="1"/>
      <c r="P668" s="2"/>
      <c r="Q668" s="2"/>
      <c r="R668" s="2"/>
    </row>
    <row r="669" spans="1:29" x14ac:dyDescent="0.35">
      <c r="A669" s="1"/>
      <c r="P669" s="2"/>
      <c r="Q669" s="2"/>
      <c r="R669" s="2"/>
    </row>
    <row r="670" spans="1:29" x14ac:dyDescent="0.35">
      <c r="A670" s="1"/>
      <c r="P670" s="2"/>
      <c r="Q670" s="2"/>
      <c r="R670" s="2"/>
    </row>
    <row r="671" spans="1:29" x14ac:dyDescent="0.35">
      <c r="A671" s="1"/>
      <c r="P671" s="2"/>
      <c r="Q671" s="2"/>
      <c r="R671" s="2"/>
    </row>
    <row r="672" spans="1:29" x14ac:dyDescent="0.35">
      <c r="A672" s="1"/>
      <c r="P672" s="2"/>
      <c r="Q672" s="2"/>
      <c r="R672" s="2"/>
    </row>
    <row r="673" spans="1:18" x14ac:dyDescent="0.35">
      <c r="A673" s="1"/>
      <c r="P673" s="2"/>
      <c r="Q673" s="2"/>
      <c r="R673" s="2"/>
    </row>
    <row r="674" spans="1:18" x14ac:dyDescent="0.35">
      <c r="A674" s="1"/>
      <c r="P674" s="2"/>
      <c r="Q674" s="2"/>
      <c r="R674" s="2"/>
    </row>
    <row r="675" spans="1:18" x14ac:dyDescent="0.35">
      <c r="A675" s="1"/>
      <c r="P675" s="2"/>
      <c r="Q675" s="2"/>
      <c r="R675" s="2"/>
    </row>
    <row r="676" spans="1:18" x14ac:dyDescent="0.35">
      <c r="A676" s="1"/>
      <c r="P676" s="2"/>
      <c r="Q676" s="2"/>
      <c r="R676" s="2"/>
    </row>
    <row r="677" spans="1:18" x14ac:dyDescent="0.35">
      <c r="A677" s="1"/>
      <c r="P677" s="2"/>
      <c r="Q677" s="2"/>
      <c r="R677" s="2"/>
    </row>
    <row r="678" spans="1:18" x14ac:dyDescent="0.35">
      <c r="A678" s="1"/>
      <c r="P678" s="2"/>
      <c r="Q678" s="2"/>
      <c r="R678" s="2"/>
    </row>
    <row r="679" spans="1:18" x14ac:dyDescent="0.35">
      <c r="A679" s="1"/>
      <c r="P679" s="2"/>
      <c r="Q679" s="2"/>
      <c r="R679" s="2"/>
    </row>
    <row r="680" spans="1:18" x14ac:dyDescent="0.35">
      <c r="A680" s="1"/>
      <c r="P680" s="2"/>
      <c r="Q680" s="2"/>
      <c r="R680" s="2"/>
    </row>
    <row r="681" spans="1:18" x14ac:dyDescent="0.35">
      <c r="A681" s="1"/>
      <c r="P681" s="2"/>
      <c r="Q681" s="2"/>
      <c r="R681" s="2"/>
    </row>
    <row r="682" spans="1:18" x14ac:dyDescent="0.35">
      <c r="A682" s="1"/>
      <c r="P682" s="2"/>
      <c r="Q682" s="2"/>
      <c r="R682" s="2"/>
    </row>
    <row r="683" spans="1:18" x14ac:dyDescent="0.35">
      <c r="A683" s="1"/>
      <c r="P683" s="2"/>
      <c r="Q683" s="2"/>
      <c r="R683" s="2"/>
    </row>
    <row r="684" spans="1:18" x14ac:dyDescent="0.35">
      <c r="A684" s="1"/>
      <c r="P684" s="2"/>
      <c r="Q684" s="2"/>
      <c r="R684" s="2"/>
    </row>
    <row r="685" spans="1:18" x14ac:dyDescent="0.35">
      <c r="A685" s="1"/>
      <c r="P685" s="2"/>
      <c r="Q685" s="2"/>
      <c r="R685" s="2"/>
    </row>
    <row r="686" spans="1:18" x14ac:dyDescent="0.35">
      <c r="A686" s="1"/>
      <c r="P686" s="2"/>
      <c r="Q686" s="2"/>
      <c r="R686" s="2"/>
    </row>
    <row r="687" spans="1:18" x14ac:dyDescent="0.35">
      <c r="A687" s="1"/>
      <c r="P687" s="2"/>
      <c r="Q687" s="2"/>
      <c r="R687" s="2"/>
    </row>
    <row r="688" spans="1:18" x14ac:dyDescent="0.35">
      <c r="A688" s="1"/>
      <c r="P688" s="2"/>
      <c r="Q688" s="2"/>
      <c r="R688" s="2"/>
    </row>
    <row r="689" spans="1:18" x14ac:dyDescent="0.35">
      <c r="A689" s="1"/>
      <c r="P689" s="2"/>
      <c r="Q689" s="2"/>
      <c r="R689" s="2"/>
    </row>
    <row r="690" spans="1:18" x14ac:dyDescent="0.35">
      <c r="A690" s="1"/>
      <c r="P690" s="2"/>
      <c r="Q690" s="2"/>
      <c r="R690" s="2"/>
    </row>
    <row r="691" spans="1:18" x14ac:dyDescent="0.35">
      <c r="A691" s="1"/>
      <c r="P691" s="2"/>
      <c r="Q691" s="2"/>
      <c r="R691" s="2"/>
    </row>
    <row r="692" spans="1:18" x14ac:dyDescent="0.35">
      <c r="A692" s="1"/>
      <c r="P692" s="2"/>
      <c r="Q692" s="2"/>
      <c r="R692" s="2"/>
    </row>
    <row r="693" spans="1:18" x14ac:dyDescent="0.35">
      <c r="A693" s="1"/>
      <c r="P693" s="2"/>
      <c r="Q693" s="2"/>
      <c r="R693" s="2"/>
    </row>
    <row r="694" spans="1:18" x14ac:dyDescent="0.35">
      <c r="A694" s="1"/>
      <c r="P694" s="2"/>
      <c r="Q694" s="2"/>
      <c r="R694" s="2"/>
    </row>
    <row r="695" spans="1:18" x14ac:dyDescent="0.35">
      <c r="A695" s="1"/>
      <c r="P695" s="2"/>
      <c r="Q695" s="2"/>
      <c r="R695" s="2"/>
    </row>
    <row r="696" spans="1:18" x14ac:dyDescent="0.35">
      <c r="A696" s="1"/>
      <c r="P696" s="2"/>
      <c r="Q696" s="2"/>
      <c r="R696" s="2"/>
    </row>
    <row r="697" spans="1:18" x14ac:dyDescent="0.35">
      <c r="A697" s="1"/>
      <c r="P697" s="2"/>
      <c r="Q697" s="2"/>
      <c r="R697" s="2"/>
    </row>
    <row r="698" spans="1:18" x14ac:dyDescent="0.35">
      <c r="A698" s="1"/>
      <c r="P698" s="2"/>
      <c r="Q698" s="2"/>
      <c r="R698" s="2"/>
    </row>
    <row r="699" spans="1:18" x14ac:dyDescent="0.35">
      <c r="A699" s="1"/>
      <c r="P699" s="2"/>
      <c r="Q699" s="2"/>
      <c r="R699" s="2"/>
    </row>
    <row r="700" spans="1:18" x14ac:dyDescent="0.35">
      <c r="A700" s="1"/>
      <c r="P700" s="2"/>
      <c r="Q700" s="2"/>
      <c r="R700" s="2"/>
    </row>
    <row r="701" spans="1:18" x14ac:dyDescent="0.35">
      <c r="A701" s="1"/>
      <c r="P701" s="2"/>
      <c r="Q701" s="2"/>
      <c r="R701" s="2"/>
    </row>
    <row r="702" spans="1:18" x14ac:dyDescent="0.35">
      <c r="A702" s="1"/>
      <c r="P702" s="2"/>
      <c r="Q702" s="2"/>
      <c r="R702" s="2"/>
    </row>
    <row r="703" spans="1:18" x14ac:dyDescent="0.35">
      <c r="A703" s="1"/>
      <c r="P703" s="2"/>
      <c r="Q703" s="2"/>
      <c r="R703" s="2"/>
    </row>
    <row r="704" spans="1:18" x14ac:dyDescent="0.35">
      <c r="A704" s="1"/>
      <c r="P704" s="2"/>
      <c r="Q704" s="2"/>
      <c r="R704" s="2"/>
    </row>
    <row r="705" spans="1:18" x14ac:dyDescent="0.35">
      <c r="A705" s="1"/>
      <c r="P705" s="2"/>
      <c r="Q705" s="2"/>
      <c r="R705" s="2"/>
    </row>
    <row r="706" spans="1:18" x14ac:dyDescent="0.35">
      <c r="A706" s="1"/>
      <c r="P706" s="2"/>
      <c r="Q706" s="2"/>
      <c r="R706" s="2"/>
    </row>
    <row r="707" spans="1:18" x14ac:dyDescent="0.35">
      <c r="A707" s="1"/>
      <c r="P707" s="2"/>
      <c r="Q707" s="2"/>
      <c r="R707" s="2"/>
    </row>
    <row r="708" spans="1:18" x14ac:dyDescent="0.35">
      <c r="A708" s="1"/>
      <c r="P708" s="2"/>
      <c r="Q708" s="2"/>
      <c r="R708" s="2"/>
    </row>
    <row r="709" spans="1:18" x14ac:dyDescent="0.35">
      <c r="A709" s="1"/>
      <c r="P709" s="2"/>
      <c r="Q709" s="2"/>
      <c r="R709" s="2"/>
    </row>
    <row r="710" spans="1:18" x14ac:dyDescent="0.35">
      <c r="A710" s="1"/>
      <c r="P710" s="2"/>
      <c r="Q710" s="2"/>
      <c r="R710" s="2"/>
    </row>
    <row r="711" spans="1:18" x14ac:dyDescent="0.35">
      <c r="A711" s="1"/>
      <c r="P711" s="2"/>
      <c r="Q711" s="2"/>
      <c r="R711" s="2"/>
    </row>
    <row r="712" spans="1:18" x14ac:dyDescent="0.35">
      <c r="A712" s="1"/>
      <c r="P712" s="2"/>
      <c r="Q712" s="2"/>
      <c r="R712" s="2"/>
    </row>
    <row r="713" spans="1:18" x14ac:dyDescent="0.35">
      <c r="A713" s="1"/>
      <c r="P713" s="2"/>
      <c r="Q713" s="2"/>
      <c r="R713" s="2"/>
    </row>
    <row r="714" spans="1:18" x14ac:dyDescent="0.35">
      <c r="A714" s="1"/>
      <c r="P714" s="2"/>
      <c r="Q714" s="2"/>
      <c r="R714" s="2"/>
    </row>
    <row r="715" spans="1:18" x14ac:dyDescent="0.35">
      <c r="A715" s="1"/>
      <c r="P715" s="2"/>
      <c r="Q715" s="2"/>
      <c r="R715" s="2"/>
    </row>
    <row r="716" spans="1:18" x14ac:dyDescent="0.35">
      <c r="A716" s="1"/>
      <c r="P716" s="2"/>
      <c r="Q716" s="2"/>
      <c r="R716" s="2"/>
    </row>
    <row r="717" spans="1:18" x14ac:dyDescent="0.35">
      <c r="A717" s="1"/>
      <c r="P717" s="2"/>
      <c r="Q717" s="2"/>
      <c r="R717" s="2"/>
    </row>
    <row r="718" spans="1:18" x14ac:dyDescent="0.35">
      <c r="A718" s="1"/>
      <c r="P718" s="2"/>
      <c r="Q718" s="2"/>
      <c r="R718" s="2"/>
    </row>
    <row r="719" spans="1:18" x14ac:dyDescent="0.35">
      <c r="A719" s="1"/>
      <c r="P719" s="2"/>
      <c r="Q719" s="2"/>
      <c r="R719" s="2"/>
    </row>
    <row r="720" spans="1:18" x14ac:dyDescent="0.35">
      <c r="A720" s="1"/>
      <c r="P720" s="2"/>
      <c r="Q720" s="2"/>
      <c r="R720" s="2"/>
    </row>
    <row r="721" spans="1:18" x14ac:dyDescent="0.35">
      <c r="A721" s="1"/>
      <c r="P721" s="2"/>
      <c r="Q721" s="2"/>
      <c r="R721" s="2"/>
    </row>
    <row r="722" spans="1:18" x14ac:dyDescent="0.35">
      <c r="A722" s="1"/>
      <c r="P722" s="2"/>
      <c r="Q722" s="2"/>
      <c r="R722" s="2"/>
    </row>
    <row r="723" spans="1:18" x14ac:dyDescent="0.35">
      <c r="A723" s="1"/>
      <c r="P723" s="2"/>
      <c r="Q723" s="2"/>
      <c r="R723" s="2"/>
    </row>
    <row r="724" spans="1:18" x14ac:dyDescent="0.35">
      <c r="A724" s="1"/>
    </row>
    <row r="725" spans="1:18" x14ac:dyDescent="0.35">
      <c r="A725" s="1"/>
    </row>
    <row r="726" spans="1:18" x14ac:dyDescent="0.35">
      <c r="A726" s="1"/>
    </row>
    <row r="727" spans="1:18" x14ac:dyDescent="0.35">
      <c r="A727" s="1"/>
    </row>
    <row r="728" spans="1:18" x14ac:dyDescent="0.35">
      <c r="A728" s="1"/>
    </row>
    <row r="729" spans="1:18" x14ac:dyDescent="0.35">
      <c r="A729" s="1"/>
    </row>
    <row r="730" spans="1:18" x14ac:dyDescent="0.35">
      <c r="A730" s="1"/>
    </row>
    <row r="731" spans="1:18" x14ac:dyDescent="0.35">
      <c r="A731" s="1"/>
    </row>
    <row r="732" spans="1:18" x14ac:dyDescent="0.35">
      <c r="A732" s="1"/>
    </row>
    <row r="733" spans="1:18" x14ac:dyDescent="0.35">
      <c r="A733" s="1"/>
    </row>
    <row r="734" spans="1:18" x14ac:dyDescent="0.35">
      <c r="A734" s="1"/>
    </row>
    <row r="735" spans="1:18" x14ac:dyDescent="0.35">
      <c r="A735" s="1"/>
    </row>
    <row r="736" spans="1:18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4"/>
  <sheetViews>
    <sheetView tabSelected="1" zoomScale="75" zoomScaleNormal="75" workbookViewId="0">
      <pane xSplit="1" ySplit="2" topLeftCell="AC491" activePane="bottomRight" state="frozen"/>
      <selection pane="topRight" activeCell="B1" sqref="B1"/>
      <selection pane="bottomLeft" activeCell="A3" sqref="A3"/>
      <selection pane="bottomRight" activeCell="AJ564" sqref="AJ564"/>
    </sheetView>
  </sheetViews>
  <sheetFormatPr defaultRowHeight="14.5" x14ac:dyDescent="0.35"/>
  <cols>
    <col min="1" max="1" width="17.08984375" bestFit="1" customWidth="1"/>
    <col min="2" max="2" width="24.54296875" bestFit="1" customWidth="1"/>
    <col min="3" max="3" width="20.1796875" bestFit="1" customWidth="1"/>
    <col min="4" max="4" width="23.6328125" bestFit="1" customWidth="1"/>
    <col min="5" max="5" width="23.81640625" bestFit="1" customWidth="1"/>
    <col min="6" max="6" width="24" bestFit="1" customWidth="1"/>
    <col min="7" max="7" width="20.08984375" bestFit="1" customWidth="1"/>
    <col min="9" max="9" width="30" bestFit="1" customWidth="1"/>
    <col min="10" max="10" width="25.6328125" bestFit="1" customWidth="1"/>
    <col min="11" max="11" width="29.08984375" bestFit="1" customWidth="1"/>
    <col min="12" max="12" width="29.26953125" bestFit="1" customWidth="1"/>
    <col min="13" max="13" width="29.453125" bestFit="1" customWidth="1"/>
    <col min="14" max="14" width="25.54296875" bestFit="1" customWidth="1"/>
    <col min="16" max="16" width="20.08984375" bestFit="1" customWidth="1"/>
    <col min="17" max="17" width="20.453125" bestFit="1" customWidth="1"/>
    <col min="18" max="18" width="9.1796875" bestFit="1" customWidth="1"/>
    <col min="19" max="19" width="4.81640625" bestFit="1" customWidth="1"/>
    <col min="20" max="20" width="28.36328125" bestFit="1" customWidth="1"/>
    <col min="21" max="21" width="24" bestFit="1" customWidth="1"/>
    <col min="22" max="22" width="27.26953125" bestFit="1" customWidth="1"/>
    <col min="23" max="23" width="27.453125" bestFit="1" customWidth="1"/>
    <col min="24" max="24" width="27.7265625" bestFit="1" customWidth="1"/>
    <col min="25" max="25" width="23.81640625" bestFit="1" customWidth="1"/>
    <col min="27" max="27" width="24.1796875" bestFit="1" customWidth="1"/>
    <col min="28" max="35" width="13.6328125" bestFit="1" customWidth="1"/>
    <col min="36" max="36" width="13.08984375" bestFit="1" customWidth="1"/>
  </cols>
  <sheetData>
    <row r="1" spans="1:29" x14ac:dyDescent="0.35">
      <c r="J1">
        <v>-0.16753831999999999</v>
      </c>
      <c r="K1">
        <v>0.10174105999999999</v>
      </c>
      <c r="L1">
        <v>0.14523359</v>
      </c>
      <c r="M1">
        <v>0.28111650999999999</v>
      </c>
      <c r="N1">
        <v>0.42997120999999999</v>
      </c>
      <c r="S1" t="s">
        <v>9</v>
      </c>
      <c r="T1">
        <v>1084</v>
      </c>
      <c r="U1">
        <v>0.74139999999999995</v>
      </c>
      <c r="V1">
        <v>14184.5</v>
      </c>
      <c r="W1">
        <v>48.185000000000002</v>
      </c>
      <c r="X1">
        <v>28.018999999999998</v>
      </c>
      <c r="Y1">
        <v>6.5239500000000001</v>
      </c>
    </row>
    <row r="2" spans="1:29" x14ac:dyDescent="0.35">
      <c r="A2" s="3"/>
      <c r="B2" s="3" t="s">
        <v>0</v>
      </c>
      <c r="C2" s="3" t="s">
        <v>1</v>
      </c>
      <c r="D2" s="3" t="s">
        <v>3</v>
      </c>
      <c r="E2" s="3" t="s">
        <v>5</v>
      </c>
      <c r="F2" s="3" t="s">
        <v>4</v>
      </c>
      <c r="G2" s="3" t="s">
        <v>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P2" s="3" t="s">
        <v>19</v>
      </c>
      <c r="Q2" s="3" t="s">
        <v>20</v>
      </c>
      <c r="R2" s="3" t="s">
        <v>8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AA2" s="3" t="s">
        <v>27</v>
      </c>
      <c r="AB2" s="3" t="s">
        <v>7</v>
      </c>
      <c r="AC2" s="3" t="s">
        <v>10</v>
      </c>
    </row>
    <row r="3" spans="1:29" x14ac:dyDescent="0.35">
      <c r="A3" s="1">
        <v>44172.375</v>
      </c>
      <c r="B3">
        <v>1086.1949999999999</v>
      </c>
      <c r="C3">
        <v>0.73965000000000003</v>
      </c>
      <c r="D3">
        <v>14226</v>
      </c>
      <c r="E3">
        <v>48.204999999999998</v>
      </c>
      <c r="F3">
        <v>28.017499999999998</v>
      </c>
      <c r="G3">
        <v>6.5286999999999997</v>
      </c>
      <c r="I3">
        <f t="shared" ref="I3:I66" si="0">B3/$B$3 -1</f>
        <v>0</v>
      </c>
      <c r="J3">
        <f t="shared" ref="J3:J66" si="1">C3/$C$3 - 1</f>
        <v>0</v>
      </c>
      <c r="K3">
        <f t="shared" ref="K3:K66" si="2">D3/$D$3 -1</f>
        <v>0</v>
      </c>
      <c r="L3">
        <f t="shared" ref="L3:L66" si="3">E3/$E$3 - 1</f>
        <v>0</v>
      </c>
      <c r="M3">
        <f t="shared" ref="M3:M66" si="4">F3/$F$3 -1</f>
        <v>0</v>
      </c>
      <c r="N3">
        <f t="shared" ref="N3:N66" si="5">G3/$G$3 -1</f>
        <v>0</v>
      </c>
      <c r="P3" s="2">
        <f>I3</f>
        <v>0</v>
      </c>
      <c r="Q3" s="2">
        <f>SUMPRODUCT($J$1:$N$1, J3:N3)</f>
        <v>0</v>
      </c>
      <c r="R3" s="2">
        <f>P3-Q3</f>
        <v>0</v>
      </c>
      <c r="T3">
        <f>T$1/B3-1</f>
        <v>-2.0208157835378548E-3</v>
      </c>
      <c r="U3">
        <f t="shared" ref="U3:Y10" si="6">U$1/C3-1</f>
        <v>2.3659839113092662E-3</v>
      </c>
      <c r="V3">
        <f t="shared" si="6"/>
        <v>-2.917193870378143E-3</v>
      </c>
      <c r="W3">
        <f t="shared" si="6"/>
        <v>-4.1489472046463138E-4</v>
      </c>
      <c r="X3">
        <f t="shared" si="6"/>
        <v>5.3537967341865667E-5</v>
      </c>
      <c r="Y3">
        <f t="shared" si="6"/>
        <v>-7.2755678772185028E-4</v>
      </c>
      <c r="AA3">
        <f t="shared" ref="AA3:AA66" si="7">T3</f>
        <v>-2.0208157835378548E-3</v>
      </c>
      <c r="AB3">
        <f>SUMPRODUCT($J$1:$N$1,U3:Y3)</f>
        <v>-1.0512260817995211E-3</v>
      </c>
      <c r="AC3">
        <f t="shared" ref="AC3:AC66" si="8">AA3-AB3</f>
        <v>-9.6958970173833376E-4</v>
      </c>
    </row>
    <row r="4" spans="1:29" x14ac:dyDescent="0.35">
      <c r="A4" s="1">
        <v>44172.375694444447</v>
      </c>
      <c r="B4">
        <v>1086.1949999999999</v>
      </c>
      <c r="C4">
        <v>0.73939999999999995</v>
      </c>
      <c r="D4">
        <v>14229</v>
      </c>
      <c r="E4">
        <v>48.22</v>
      </c>
      <c r="F4">
        <v>28.017499999999998</v>
      </c>
      <c r="G4">
        <v>6.5293999999999999</v>
      </c>
      <c r="I4">
        <f t="shared" si="0"/>
        <v>0</v>
      </c>
      <c r="J4">
        <f t="shared" si="1"/>
        <v>-3.3799770161568876E-4</v>
      </c>
      <c r="K4">
        <f t="shared" si="2"/>
        <v>2.1088148460557399E-4</v>
      </c>
      <c r="L4">
        <f t="shared" si="3"/>
        <v>3.1117104034850129E-4</v>
      </c>
      <c r="M4">
        <f t="shared" si="4"/>
        <v>0</v>
      </c>
      <c r="N4">
        <f t="shared" si="5"/>
        <v>1.0721889503262361E-4</v>
      </c>
      <c r="P4" s="2">
        <f>I4</f>
        <v>0</v>
      </c>
      <c r="Q4" s="2">
        <f t="shared" ref="Q4:Q67" si="9">SUMPRODUCT($J$1:$N$1, J4:N4)</f>
        <v>1.6937639819658641E-4</v>
      </c>
      <c r="R4" s="2">
        <f>P4-Q4</f>
        <v>-1.6937639819658641E-4</v>
      </c>
      <c r="T4">
        <f t="shared" ref="T4:T11" si="10">T$1/B4-1</f>
        <v>-2.0208157835378548E-3</v>
      </c>
      <c r="U4">
        <f t="shared" si="6"/>
        <v>2.7048958615092378E-3</v>
      </c>
      <c r="V4">
        <f t="shared" si="6"/>
        <v>-3.1274158408883812E-3</v>
      </c>
      <c r="W4">
        <f t="shared" si="6"/>
        <v>-7.2583990045615998E-4</v>
      </c>
      <c r="X4">
        <f t="shared" si="6"/>
        <v>5.3537967341865667E-5</v>
      </c>
      <c r="Y4">
        <f t="shared" si="6"/>
        <v>-8.3468618862370114E-4</v>
      </c>
      <c r="AA4">
        <f t="shared" si="7"/>
        <v>-2.0208157835378548E-3</v>
      </c>
      <c r="AB4">
        <f>SUMPRODUCT($J$1:$N$1,U4:Y4)</f>
        <v>-1.220617269594658E-3</v>
      </c>
      <c r="AC4">
        <f t="shared" si="8"/>
        <v>-8.0019851394319682E-4</v>
      </c>
    </row>
    <row r="5" spans="1:29" x14ac:dyDescent="0.35">
      <c r="A5" s="1">
        <v>44172.376388888886</v>
      </c>
      <c r="B5">
        <v>1086.2449999999999</v>
      </c>
      <c r="C5">
        <v>0.73934999999999995</v>
      </c>
      <c r="D5">
        <v>14230</v>
      </c>
      <c r="E5">
        <v>48.22</v>
      </c>
      <c r="F5">
        <v>28.02</v>
      </c>
      <c r="G5">
        <v>6.5288000000000004</v>
      </c>
      <c r="I5">
        <f t="shared" si="0"/>
        <v>4.6032250194505409E-5</v>
      </c>
      <c r="J5">
        <f t="shared" si="1"/>
        <v>-4.0559724193889313E-4</v>
      </c>
      <c r="K5">
        <f t="shared" si="2"/>
        <v>2.8117531280758001E-4</v>
      </c>
      <c r="L5">
        <f t="shared" si="3"/>
        <v>3.1117104034850129E-4</v>
      </c>
      <c r="M5">
        <f t="shared" si="4"/>
        <v>8.9229945569702096E-5</v>
      </c>
      <c r="N5">
        <f t="shared" si="5"/>
        <v>1.5316985004787398E-5</v>
      </c>
      <c r="P5" s="2">
        <f t="shared" ref="P5:P68" si="11">I5</f>
        <v>4.6032250194505409E-5</v>
      </c>
      <c r="Q5" s="2">
        <f t="shared" si="9"/>
        <v>1.7342251563790304E-4</v>
      </c>
      <c r="R5" s="2">
        <f t="shared" ref="R5:R68" si="12">P5-Q5</f>
        <v>-1.2739026544339763E-4</v>
      </c>
      <c r="T5">
        <f t="shared" si="10"/>
        <v>-2.066752896445867E-3</v>
      </c>
      <c r="U5">
        <f t="shared" si="6"/>
        <v>2.7727057550550605E-3</v>
      </c>
      <c r="V5">
        <f t="shared" si="6"/>
        <v>-3.1974701335207856E-3</v>
      </c>
      <c r="W5">
        <f t="shared" si="6"/>
        <v>-7.2583990045615998E-4</v>
      </c>
      <c r="X5">
        <f t="shared" si="6"/>
        <v>-3.568879371884659E-5</v>
      </c>
      <c r="Y5">
        <f t="shared" si="6"/>
        <v>-7.4286239431442525E-4</v>
      </c>
      <c r="AA5">
        <f t="shared" si="7"/>
        <v>-2.066752896445867E-3</v>
      </c>
      <c r="AB5">
        <f>SUMPRODUCT($J$1:$N$1,U5:Y5)</f>
        <v>-1.2247069509507161E-3</v>
      </c>
      <c r="AC5">
        <f t="shared" si="8"/>
        <v>-8.4204594549515096E-4</v>
      </c>
    </row>
    <row r="6" spans="1:29" x14ac:dyDescent="0.35">
      <c r="A6" s="1">
        <v>44172.377083333333</v>
      </c>
      <c r="B6">
        <v>1086.385</v>
      </c>
      <c r="C6">
        <v>0.73924999999999996</v>
      </c>
      <c r="D6">
        <v>14230</v>
      </c>
      <c r="E6">
        <v>48.21</v>
      </c>
      <c r="F6">
        <v>28.02</v>
      </c>
      <c r="G6">
        <v>6.52935</v>
      </c>
      <c r="I6">
        <f t="shared" si="0"/>
        <v>1.7492255073903173E-4</v>
      </c>
      <c r="J6">
        <f t="shared" si="1"/>
        <v>-5.4079632258507981E-4</v>
      </c>
      <c r="K6">
        <f t="shared" si="2"/>
        <v>2.8117531280758001E-4</v>
      </c>
      <c r="L6">
        <f t="shared" si="3"/>
        <v>1.0372368011624111E-4</v>
      </c>
      <c r="M6">
        <f t="shared" si="4"/>
        <v>8.9229945569702096E-5</v>
      </c>
      <c r="N6">
        <f t="shared" si="5"/>
        <v>9.9560402530451952E-5</v>
      </c>
      <c r="P6" s="2">
        <f t="shared" si="11"/>
        <v>1.7492255073903173E-4</v>
      </c>
      <c r="Q6" s="2">
        <f t="shared" si="9"/>
        <v>2.0216746178040049E-4</v>
      </c>
      <c r="R6" s="2">
        <f t="shared" si="12"/>
        <v>-2.7244911041368754E-5</v>
      </c>
      <c r="T6">
        <f t="shared" si="10"/>
        <v>-2.1953543173000023E-3</v>
      </c>
      <c r="U6">
        <f t="shared" si="6"/>
        <v>2.9083530605342744E-3</v>
      </c>
      <c r="V6">
        <f t="shared" si="6"/>
        <v>-3.1974701335207856E-3</v>
      </c>
      <c r="W6">
        <f t="shared" si="6"/>
        <v>-5.1856461315080704E-4</v>
      </c>
      <c r="X6">
        <f t="shared" si="6"/>
        <v>-3.568879371884659E-5</v>
      </c>
      <c r="Y6">
        <f t="shared" si="6"/>
        <v>-8.270348503296443E-4</v>
      </c>
      <c r="AA6">
        <f t="shared" si="7"/>
        <v>-2.1953543173000023E-3</v>
      </c>
      <c r="AB6">
        <f>SUMPRODUCT($J$1:$N$1,U6:Y6)</f>
        <v>-1.2535214712911277E-3</v>
      </c>
      <c r="AC6">
        <f t="shared" si="8"/>
        <v>-9.4183284600887459E-4</v>
      </c>
    </row>
    <row r="7" spans="1:29" x14ac:dyDescent="0.35">
      <c r="A7" s="1">
        <v>44172.37777777778</v>
      </c>
      <c r="B7">
        <v>1086.44</v>
      </c>
      <c r="C7">
        <v>0.73914999999999997</v>
      </c>
      <c r="D7">
        <v>14230</v>
      </c>
      <c r="E7">
        <v>48.204999999999998</v>
      </c>
      <c r="F7">
        <v>28.024999999999999</v>
      </c>
      <c r="G7">
        <v>6.5295500000000004</v>
      </c>
      <c r="I7">
        <f t="shared" si="0"/>
        <v>2.2555802595314312E-4</v>
      </c>
      <c r="J7">
        <f t="shared" si="1"/>
        <v>-6.7599540323137752E-4</v>
      </c>
      <c r="K7">
        <f t="shared" si="2"/>
        <v>2.8117531280758001E-4</v>
      </c>
      <c r="L7">
        <f t="shared" si="3"/>
        <v>0</v>
      </c>
      <c r="M7">
        <f t="shared" si="4"/>
        <v>2.6768983670910629E-4</v>
      </c>
      <c r="N7">
        <f t="shared" si="5"/>
        <v>1.301943725398047E-4</v>
      </c>
      <c r="P7" s="2">
        <f t="shared" si="11"/>
        <v>2.2555802595314312E-4</v>
      </c>
      <c r="Q7" s="2">
        <f t="shared" si="9"/>
        <v>2.7309407311024674E-4</v>
      </c>
      <c r="R7" s="2">
        <f t="shared" si="12"/>
        <v>-4.7536047157103621E-5</v>
      </c>
      <c r="T7">
        <f t="shared" si="10"/>
        <v>-2.2458672361106435E-3</v>
      </c>
      <c r="U7">
        <f t="shared" si="6"/>
        <v>3.0440370696069863E-3</v>
      </c>
      <c r="V7">
        <f t="shared" si="6"/>
        <v>-3.1974701335207856E-3</v>
      </c>
      <c r="W7">
        <f t="shared" si="6"/>
        <v>-4.1489472046463138E-4</v>
      </c>
      <c r="X7">
        <f t="shared" si="6"/>
        <v>-2.1409455843002245E-4</v>
      </c>
      <c r="Y7">
        <f t="shared" si="6"/>
        <v>-8.5763950042505588E-4</v>
      </c>
      <c r="AA7">
        <f t="shared" si="7"/>
        <v>-2.2458672361106435E-3</v>
      </c>
      <c r="AB7">
        <f>SUMPRODUCT($J$1:$N$1,U7:Y7)</f>
        <v>-1.3245093159049443E-3</v>
      </c>
      <c r="AC7">
        <f t="shared" si="8"/>
        <v>-9.2135792020569922E-4</v>
      </c>
    </row>
    <row r="8" spans="1:29" x14ac:dyDescent="0.35">
      <c r="A8" s="1">
        <v>44172.378472222219</v>
      </c>
      <c r="B8">
        <v>1086.58</v>
      </c>
      <c r="C8">
        <v>0.73880000000000001</v>
      </c>
      <c r="D8">
        <v>14230</v>
      </c>
      <c r="E8">
        <v>48.204999999999998</v>
      </c>
      <c r="F8">
        <v>28.0275</v>
      </c>
      <c r="G8">
        <v>6.5311500000000002</v>
      </c>
      <c r="I8">
        <f t="shared" si="0"/>
        <v>3.544483264974474E-4</v>
      </c>
      <c r="J8">
        <f t="shared" si="1"/>
        <v>-1.1491921854931419E-3</v>
      </c>
      <c r="K8">
        <f t="shared" si="2"/>
        <v>2.8117531280758001E-4</v>
      </c>
      <c r="L8">
        <f t="shared" si="3"/>
        <v>0</v>
      </c>
      <c r="M8">
        <f t="shared" si="4"/>
        <v>3.5691978227903043E-4</v>
      </c>
      <c r="N8">
        <f t="shared" si="5"/>
        <v>3.7526613261462671E-4</v>
      </c>
      <c r="P8" s="2">
        <f t="shared" si="11"/>
        <v>3.544483264974474E-4</v>
      </c>
      <c r="Q8" s="2">
        <f t="shared" si="9"/>
        <v>4.8283047914209651E-4</v>
      </c>
      <c r="R8" s="2">
        <f t="shared" si="12"/>
        <v>-1.2838215264464911E-4</v>
      </c>
      <c r="T8">
        <f t="shared" si="10"/>
        <v>-2.3744224999538988E-3</v>
      </c>
      <c r="U8">
        <f t="shared" si="6"/>
        <v>3.5192203573362058E-3</v>
      </c>
      <c r="V8">
        <f t="shared" si="6"/>
        <v>-3.1974701335207856E-3</v>
      </c>
      <c r="W8">
        <f t="shared" si="6"/>
        <v>-4.1489472046463138E-4</v>
      </c>
      <c r="X8">
        <f t="shared" si="6"/>
        <v>-3.0327357060033755E-4</v>
      </c>
      <c r="Y8">
        <f t="shared" si="6"/>
        <v>-1.1024092234904748E-3</v>
      </c>
      <c r="AA8">
        <f t="shared" si="7"/>
        <v>-2.3744224999538988E-3</v>
      </c>
      <c r="AB8">
        <f>SUMPRODUCT($J$1:$N$1,U8:Y8)</f>
        <v>-1.5344343522875441E-3</v>
      </c>
      <c r="AC8">
        <f t="shared" si="8"/>
        <v>-8.3998814766635468E-4</v>
      </c>
    </row>
    <row r="9" spans="1:29" x14ac:dyDescent="0.35">
      <c r="A9" s="1">
        <v>44172.379166666666</v>
      </c>
      <c r="B9">
        <v>1086.585</v>
      </c>
      <c r="C9">
        <v>0.73885000000000001</v>
      </c>
      <c r="D9">
        <v>14232</v>
      </c>
      <c r="E9">
        <v>48.204999999999998</v>
      </c>
      <c r="F9">
        <v>28.0275</v>
      </c>
      <c r="G9">
        <v>6.53085</v>
      </c>
      <c r="I9">
        <f t="shared" si="0"/>
        <v>3.5905155151705337E-4</v>
      </c>
      <c r="J9">
        <f t="shared" si="1"/>
        <v>-1.0815926451700486E-3</v>
      </c>
      <c r="K9">
        <f t="shared" si="2"/>
        <v>4.2176296921137002E-4</v>
      </c>
      <c r="L9">
        <f t="shared" si="3"/>
        <v>0</v>
      </c>
      <c r="M9">
        <f t="shared" si="4"/>
        <v>3.5691978227903043E-4</v>
      </c>
      <c r="N9">
        <f t="shared" si="5"/>
        <v>3.2931517760048656E-4</v>
      </c>
      <c r="P9" s="2">
        <f t="shared" si="11"/>
        <v>3.5905155151705337E-4</v>
      </c>
      <c r="Q9" s="2">
        <f t="shared" si="9"/>
        <v>4.6605091518094521E-4</v>
      </c>
      <c r="R9" s="2">
        <f t="shared" si="12"/>
        <v>-1.0699936366389184E-4</v>
      </c>
      <c r="T9">
        <f t="shared" si="10"/>
        <v>-2.3790131466935316E-3</v>
      </c>
      <c r="U9">
        <f t="shared" si="6"/>
        <v>3.4513094674155642E-3</v>
      </c>
      <c r="V9">
        <f t="shared" si="6"/>
        <v>-3.33754918493534E-3</v>
      </c>
      <c r="W9">
        <f t="shared" si="6"/>
        <v>-4.1489472046463138E-4</v>
      </c>
      <c r="X9">
        <f t="shared" si="6"/>
        <v>-3.0327357060033755E-4</v>
      </c>
      <c r="Y9">
        <f t="shared" si="6"/>
        <v>-1.0565240359218242E-3</v>
      </c>
      <c r="AA9">
        <f t="shared" si="7"/>
        <v>-2.3790131466935316E-3</v>
      </c>
      <c r="AB9">
        <f>SUMPRODUCT($J$1:$N$1,U9:Y9)</f>
        <v>-1.5175791574352764E-3</v>
      </c>
      <c r="AC9">
        <f t="shared" si="8"/>
        <v>-8.6143398925825516E-4</v>
      </c>
    </row>
    <row r="10" spans="1:29" x14ac:dyDescent="0.35">
      <c r="A10" s="1">
        <v>44172.379861111112</v>
      </c>
      <c r="B10">
        <v>1086.6500000000001</v>
      </c>
      <c r="C10">
        <v>0.73885000000000001</v>
      </c>
      <c r="D10">
        <v>14231.5</v>
      </c>
      <c r="E10">
        <v>48.22</v>
      </c>
      <c r="F10">
        <v>28.037500000000001</v>
      </c>
      <c r="G10">
        <v>6.5311000000000003</v>
      </c>
      <c r="I10">
        <f t="shared" si="0"/>
        <v>4.188934767699326E-4</v>
      </c>
      <c r="J10">
        <f t="shared" si="1"/>
        <v>-1.0815926451700486E-3</v>
      </c>
      <c r="K10">
        <f t="shared" si="2"/>
        <v>3.8661605511025599E-4</v>
      </c>
      <c r="L10">
        <f t="shared" si="3"/>
        <v>3.1117104034850129E-4</v>
      </c>
      <c r="M10">
        <f t="shared" si="4"/>
        <v>7.1383956455806086E-4</v>
      </c>
      <c r="N10">
        <f t="shared" si="5"/>
        <v>3.6760764011223301E-4</v>
      </c>
      <c r="P10" s="2">
        <f t="shared" si="11"/>
        <v>4.188934767699326E-4</v>
      </c>
      <c r="Q10" s="2">
        <f t="shared" si="9"/>
        <v>6.2446821816271271E-4</v>
      </c>
      <c r="R10" s="2">
        <f t="shared" si="12"/>
        <v>-2.055747413927801E-4</v>
      </c>
      <c r="T10">
        <f t="shared" si="10"/>
        <v>-2.438687709934273E-3</v>
      </c>
      <c r="U10">
        <f t="shared" si="6"/>
        <v>3.4513094674155642E-3</v>
      </c>
      <c r="V10">
        <f t="shared" si="6"/>
        <v>-3.3025331131644187E-3</v>
      </c>
      <c r="W10">
        <f t="shared" si="6"/>
        <v>-7.2583990045615998E-4</v>
      </c>
      <c r="X10">
        <f t="shared" si="6"/>
        <v>-6.5983058403928929E-4</v>
      </c>
      <c r="Y10">
        <f t="shared" si="6"/>
        <v>-1.0947619849642765E-3</v>
      </c>
      <c r="AA10">
        <f t="shared" si="7"/>
        <v>-2.438687709934273E-3</v>
      </c>
      <c r="AB10">
        <f>SUMPRODUCT($J$1:$N$1,U10:Y10)</f>
        <v>-1.6758515504113154E-3</v>
      </c>
      <c r="AC10">
        <f t="shared" si="8"/>
        <v>-7.6283615952295759E-4</v>
      </c>
    </row>
    <row r="11" spans="1:29" x14ac:dyDescent="0.35">
      <c r="A11" s="1">
        <v>44172.380555555559</v>
      </c>
      <c r="B11">
        <v>1086.645</v>
      </c>
      <c r="C11">
        <v>0.73860000000000003</v>
      </c>
      <c r="D11">
        <v>14232.5</v>
      </c>
      <c r="E11">
        <v>48.22</v>
      </c>
      <c r="F11">
        <v>28.037500000000001</v>
      </c>
      <c r="G11">
        <v>6.5315499999999904</v>
      </c>
      <c r="I11">
        <f t="shared" si="0"/>
        <v>4.1429025175032663E-4</v>
      </c>
      <c r="J11">
        <f t="shared" si="1"/>
        <v>-1.4195903467856263E-3</v>
      </c>
      <c r="K11">
        <f t="shared" si="2"/>
        <v>4.5690988331226201E-4</v>
      </c>
      <c r="L11">
        <f t="shared" si="3"/>
        <v>3.1117104034850129E-4</v>
      </c>
      <c r="M11">
        <f t="shared" si="4"/>
        <v>7.1383956455806086E-4</v>
      </c>
      <c r="N11">
        <f t="shared" si="5"/>
        <v>4.365340726317779E-4</v>
      </c>
      <c r="P11" s="2">
        <f t="shared" si="11"/>
        <v>4.1429025175032663E-4</v>
      </c>
      <c r="Q11" s="2">
        <f t="shared" si="9"/>
        <v>7.178839354393899E-4</v>
      </c>
      <c r="R11" s="2">
        <f t="shared" si="12"/>
        <v>-3.0359368368906327E-4</v>
      </c>
      <c r="T11">
        <f t="shared" si="10"/>
        <v>-2.4340976123756741E-3</v>
      </c>
      <c r="U11">
        <f t="shared" ref="U11:U74" si="13">U$1/C11-1</f>
        <v>3.790955862442269E-3</v>
      </c>
      <c r="V11">
        <f t="shared" ref="V11:V74" si="14">V$1/D11-1</f>
        <v>-3.3725627964166227E-3</v>
      </c>
      <c r="W11">
        <f t="shared" ref="W11:W74" si="15">W$1/E11-1</f>
        <v>-7.2583990045615998E-4</v>
      </c>
      <c r="X11">
        <f t="shared" ref="X11:X74" si="16">X$1/F11-1</f>
        <v>-6.5983058403928929E-4</v>
      </c>
      <c r="Y11">
        <f t="shared" ref="Y11:Y74" si="17">Y$1/G11-1</f>
        <v>-1.1635829167641054E-3</v>
      </c>
      <c r="AA11">
        <f t="shared" si="7"/>
        <v>-2.4340976123756741E-3</v>
      </c>
      <c r="AB11">
        <f>SUMPRODUCT($J$1:$N$1,U11:Y11)</f>
        <v>-1.7694712503529895E-3</v>
      </c>
      <c r="AC11">
        <f t="shared" si="8"/>
        <v>-6.6462636202268459E-4</v>
      </c>
    </row>
    <row r="12" spans="1:29" x14ac:dyDescent="0.35">
      <c r="A12" s="1">
        <v>44172.381249999999</v>
      </c>
      <c r="B12">
        <v>1086.6500000000001</v>
      </c>
      <c r="C12">
        <v>0.73855000000000004</v>
      </c>
      <c r="D12">
        <v>14232</v>
      </c>
      <c r="E12">
        <v>48.22</v>
      </c>
      <c r="F12">
        <v>28.037500000000001</v>
      </c>
      <c r="G12">
        <v>6.5316999999999998</v>
      </c>
      <c r="I12">
        <f t="shared" si="0"/>
        <v>4.188934767699326E-4</v>
      </c>
      <c r="J12">
        <f t="shared" si="1"/>
        <v>-1.4871898871087197E-3</v>
      </c>
      <c r="K12">
        <f t="shared" si="2"/>
        <v>4.2176296921137002E-4</v>
      </c>
      <c r="L12">
        <f t="shared" si="3"/>
        <v>3.1117104034850129E-4</v>
      </c>
      <c r="M12">
        <f t="shared" si="4"/>
        <v>7.1383956455806086E-4</v>
      </c>
      <c r="N12">
        <f t="shared" si="5"/>
        <v>4.5950955014006922E-4</v>
      </c>
      <c r="P12" s="2">
        <f t="shared" si="11"/>
        <v>4.188934767699326E-4</v>
      </c>
      <c r="Q12" s="2">
        <f t="shared" si="9"/>
        <v>7.3551235842610749E-4</v>
      </c>
      <c r="R12" s="2">
        <f t="shared" si="12"/>
        <v>-3.1661888165617489E-4</v>
      </c>
      <c r="T12">
        <f t="shared" ref="T12:T75" si="18">T$1/B12-1</f>
        <v>-2.438687709934273E-3</v>
      </c>
      <c r="U12">
        <f t="shared" si="13"/>
        <v>3.8589127344119678E-3</v>
      </c>
      <c r="V12">
        <f t="shared" si="14"/>
        <v>-3.33754918493534E-3</v>
      </c>
      <c r="W12">
        <f t="shared" si="15"/>
        <v>-7.2583990045615998E-4</v>
      </c>
      <c r="X12">
        <f t="shared" si="16"/>
        <v>-6.5983058403928929E-4</v>
      </c>
      <c r="Y12">
        <f t="shared" si="17"/>
        <v>-1.1865211200758896E-3</v>
      </c>
      <c r="AA12">
        <f t="shared" si="7"/>
        <v>-2.438687709934273E-3</v>
      </c>
      <c r="AB12">
        <f>SUMPRODUCT($J$1:$N$1,U12:Y12)</f>
        <v>-1.7871570756019077E-3</v>
      </c>
      <c r="AC12">
        <f t="shared" si="8"/>
        <v>-6.5153063433236527E-4</v>
      </c>
    </row>
    <row r="13" spans="1:29" x14ac:dyDescent="0.35">
      <c r="A13" s="1">
        <v>44172.381944444445</v>
      </c>
      <c r="B13">
        <v>1086.6849999999999</v>
      </c>
      <c r="C13">
        <v>0.73834999999999995</v>
      </c>
      <c r="D13">
        <v>14232</v>
      </c>
      <c r="E13">
        <v>48.22</v>
      </c>
      <c r="F13">
        <v>28.037500000000001</v>
      </c>
      <c r="G13">
        <v>6.5326000000000004</v>
      </c>
      <c r="I13">
        <f t="shared" si="0"/>
        <v>4.5111605190606419E-4</v>
      </c>
      <c r="J13">
        <f t="shared" si="1"/>
        <v>-1.7575880484014261E-3</v>
      </c>
      <c r="K13">
        <f t="shared" si="2"/>
        <v>4.2176296921137002E-4</v>
      </c>
      <c r="L13">
        <f t="shared" si="3"/>
        <v>3.1117104034850129E-4</v>
      </c>
      <c r="M13">
        <f t="shared" si="4"/>
        <v>7.1383956455806086E-4</v>
      </c>
      <c r="N13">
        <f t="shared" si="5"/>
        <v>5.9736241518226763E-4</v>
      </c>
      <c r="P13" s="2">
        <f t="shared" si="11"/>
        <v>4.5111605190606419E-4</v>
      </c>
      <c r="Q13" s="2">
        <f t="shared" si="9"/>
        <v>8.4008717528433717E-4</v>
      </c>
      <c r="R13" s="2">
        <f t="shared" si="12"/>
        <v>-3.8897112337827298E-4</v>
      </c>
      <c r="T13">
        <f t="shared" si="18"/>
        <v>-2.4708172101390868E-3</v>
      </c>
      <c r="U13">
        <f t="shared" si="13"/>
        <v>4.1308322611228743E-3</v>
      </c>
      <c r="V13">
        <f t="shared" si="14"/>
        <v>-3.33754918493534E-3</v>
      </c>
      <c r="W13">
        <f t="shared" si="15"/>
        <v>-7.2583990045615998E-4</v>
      </c>
      <c r="X13">
        <f t="shared" si="16"/>
        <v>-6.5983058403928929E-4</v>
      </c>
      <c r="Y13">
        <f t="shared" si="17"/>
        <v>-1.324128218473497E-3</v>
      </c>
      <c r="AA13">
        <f t="shared" si="7"/>
        <v>-2.4708172101390868E-3</v>
      </c>
      <c r="AB13">
        <f>SUMPRODUCT($J$1:$N$1,U13:Y13)</f>
        <v>-1.8918811068848566E-3</v>
      </c>
      <c r="AC13">
        <f t="shared" si="8"/>
        <v>-5.789361032542302E-4</v>
      </c>
    </row>
    <row r="14" spans="1:29" x14ac:dyDescent="0.35">
      <c r="A14" s="1">
        <v>44172.382638888892</v>
      </c>
      <c r="B14">
        <v>1086.8699999999999</v>
      </c>
      <c r="C14">
        <v>0.73819999999999997</v>
      </c>
      <c r="D14">
        <v>14237.5</v>
      </c>
      <c r="E14">
        <v>48.22</v>
      </c>
      <c r="F14">
        <v>28.037500000000001</v>
      </c>
      <c r="G14">
        <v>6.5320999999999998</v>
      </c>
      <c r="I14">
        <f t="shared" si="0"/>
        <v>6.2143537762548995E-4</v>
      </c>
      <c r="J14">
        <f t="shared" si="1"/>
        <v>-1.9603866693707062E-3</v>
      </c>
      <c r="K14">
        <f t="shared" si="2"/>
        <v>8.0837902432162601E-4</v>
      </c>
      <c r="L14">
        <f t="shared" si="3"/>
        <v>3.1117104034850129E-4</v>
      </c>
      <c r="M14">
        <f t="shared" si="4"/>
        <v>7.1383956455806086E-4</v>
      </c>
      <c r="N14">
        <f t="shared" si="5"/>
        <v>5.2077749015877473E-4</v>
      </c>
      <c r="P14" s="2">
        <f t="shared" si="11"/>
        <v>6.2143537762548995E-4</v>
      </c>
      <c r="Q14" s="2">
        <f t="shared" si="9"/>
        <v>8.8046912991967239E-4</v>
      </c>
      <c r="R14" s="2">
        <f t="shared" si="12"/>
        <v>-2.5903375229418245E-4</v>
      </c>
      <c r="T14">
        <f t="shared" si="18"/>
        <v>-2.6406101925712244E-3</v>
      </c>
      <c r="U14">
        <f t="shared" si="13"/>
        <v>4.3348685992956604E-3</v>
      </c>
      <c r="V14">
        <f t="shared" si="14"/>
        <v>-3.7225636523265937E-3</v>
      </c>
      <c r="W14">
        <f t="shared" si="15"/>
        <v>-7.2583990045615998E-4</v>
      </c>
      <c r="X14">
        <f t="shared" si="16"/>
        <v>-6.5983058403928929E-4</v>
      </c>
      <c r="Y14">
        <f t="shared" si="17"/>
        <v>-1.2476845118720714E-3</v>
      </c>
      <c r="AA14">
        <f t="shared" si="7"/>
        <v>-2.6406101925712244E-3</v>
      </c>
      <c r="AB14">
        <f>SUMPRODUCT($J$1:$N$1,U14:Y14)</f>
        <v>-1.9323681992046984E-3</v>
      </c>
      <c r="AC14">
        <f t="shared" si="8"/>
        <v>-7.0824199336652605E-4</v>
      </c>
    </row>
    <row r="15" spans="1:29" x14ac:dyDescent="0.35">
      <c r="A15" s="1">
        <v>44172.383333333331</v>
      </c>
      <c r="B15">
        <v>1086.895</v>
      </c>
      <c r="C15">
        <v>0.73814999999999997</v>
      </c>
      <c r="D15">
        <v>14238</v>
      </c>
      <c r="E15">
        <v>48.22</v>
      </c>
      <c r="F15">
        <v>28.045000000000002</v>
      </c>
      <c r="G15">
        <v>6.5327000000000002</v>
      </c>
      <c r="I15">
        <f t="shared" si="0"/>
        <v>6.4445150272285368E-4</v>
      </c>
      <c r="J15">
        <f t="shared" si="1"/>
        <v>-2.0279862096937995E-3</v>
      </c>
      <c r="K15">
        <f t="shared" si="2"/>
        <v>8.43525938422518E-4</v>
      </c>
      <c r="L15">
        <f t="shared" si="3"/>
        <v>3.1117104034850129E-4</v>
      </c>
      <c r="M15">
        <f t="shared" si="4"/>
        <v>9.8152940126716715E-4</v>
      </c>
      <c r="N15">
        <f t="shared" si="5"/>
        <v>6.1267940018683298E-4</v>
      </c>
      <c r="P15" s="2">
        <f t="shared" si="11"/>
        <v>6.4445150272285368E-4</v>
      </c>
      <c r="Q15" s="2">
        <f t="shared" si="9"/>
        <v>1.0101377357487386E-3</v>
      </c>
      <c r="R15" s="2">
        <f t="shared" si="12"/>
        <v>-3.6568623302588488E-4</v>
      </c>
      <c r="T15">
        <f t="shared" si="18"/>
        <v>-2.6635507569727768E-3</v>
      </c>
      <c r="U15">
        <f t="shared" si="13"/>
        <v>4.4028991397411232E-3</v>
      </c>
      <c r="V15">
        <f t="shared" si="14"/>
        <v>-3.757550217727168E-3</v>
      </c>
      <c r="W15">
        <f t="shared" si="15"/>
        <v>-7.2583990045615998E-4</v>
      </c>
      <c r="X15">
        <f t="shared" si="16"/>
        <v>-9.2708147619913195E-4</v>
      </c>
      <c r="Y15">
        <f t="shared" si="17"/>
        <v>-1.3394155555895848E-3</v>
      </c>
      <c r="AA15">
        <f t="shared" si="7"/>
        <v>-2.6635507569727768E-3</v>
      </c>
      <c r="AB15">
        <f>SUMPRODUCT($J$1:$N$1,U15:Y15)</f>
        <v>-2.0618958378693804E-3</v>
      </c>
      <c r="AC15">
        <f t="shared" si="8"/>
        <v>-6.0165491910339633E-4</v>
      </c>
    </row>
    <row r="16" spans="1:29" x14ac:dyDescent="0.35">
      <c r="A16" s="1">
        <v>44172.384027777778</v>
      </c>
      <c r="B16">
        <v>1086.9949999999999</v>
      </c>
      <c r="C16">
        <v>0.73819999999999997</v>
      </c>
      <c r="D16">
        <v>14231</v>
      </c>
      <c r="E16">
        <v>48.22</v>
      </c>
      <c r="F16">
        <v>28.048500000000001</v>
      </c>
      <c r="G16">
        <v>6.5331999999999999</v>
      </c>
      <c r="I16">
        <f t="shared" si="0"/>
        <v>7.3651600311164245E-4</v>
      </c>
      <c r="J16">
        <f t="shared" si="1"/>
        <v>-1.9603866693707062E-3</v>
      </c>
      <c r="K16">
        <f t="shared" si="2"/>
        <v>3.5146914100936399E-4</v>
      </c>
      <c r="L16">
        <f t="shared" si="3"/>
        <v>3.1117104034850129E-4</v>
      </c>
      <c r="M16">
        <f t="shared" si="4"/>
        <v>1.1064513250647057E-3</v>
      </c>
      <c r="N16">
        <f t="shared" si="5"/>
        <v>6.8926432521032588E-4</v>
      </c>
      <c r="P16" s="2">
        <f t="shared" si="11"/>
        <v>7.3651600311164245E-4</v>
      </c>
      <c r="Q16" s="2">
        <f t="shared" si="9"/>
        <v>1.0167967703017763E-3</v>
      </c>
      <c r="R16" s="2">
        <f t="shared" si="12"/>
        <v>-2.8028076719013384E-4</v>
      </c>
      <c r="T16">
        <f t="shared" si="18"/>
        <v>-2.7553024622927191E-3</v>
      </c>
      <c r="U16">
        <f t="shared" si="13"/>
        <v>4.3348685992956604E-3</v>
      </c>
      <c r="V16">
        <f t="shared" si="14"/>
        <v>-3.2675145808446215E-3</v>
      </c>
      <c r="W16">
        <f t="shared" si="15"/>
        <v>-7.2583990045615998E-4</v>
      </c>
      <c r="X16">
        <f t="shared" si="16"/>
        <v>-1.0517496479313104E-3</v>
      </c>
      <c r="Y16">
        <f t="shared" si="17"/>
        <v>-1.4158452213309802E-3</v>
      </c>
      <c r="AA16">
        <f t="shared" si="7"/>
        <v>-2.7553024622927191E-3</v>
      </c>
      <c r="AB16">
        <f>SUMPRODUCT($J$1:$N$1,U16:Y16)</f>
        <v>-2.0685502074844044E-3</v>
      </c>
      <c r="AC16">
        <f t="shared" si="8"/>
        <v>-6.8675225480831475E-4</v>
      </c>
    </row>
    <row r="17" spans="1:29" x14ac:dyDescent="0.35">
      <c r="A17" s="1">
        <v>44172.384722222225</v>
      </c>
      <c r="B17">
        <v>1087.1949999999999</v>
      </c>
      <c r="C17">
        <v>0.73824999999999996</v>
      </c>
      <c r="D17">
        <v>14232.5</v>
      </c>
      <c r="E17">
        <v>48.22</v>
      </c>
      <c r="F17">
        <v>28.047499999999999</v>
      </c>
      <c r="G17">
        <v>6.5326500000000003</v>
      </c>
      <c r="I17">
        <f t="shared" si="0"/>
        <v>9.2064500388966408E-4</v>
      </c>
      <c r="J17">
        <f t="shared" si="1"/>
        <v>-1.8927871290476128E-3</v>
      </c>
      <c r="K17">
        <f t="shared" si="2"/>
        <v>4.5690988331226201E-4</v>
      </c>
      <c r="L17">
        <f t="shared" si="3"/>
        <v>3.1117104034850129E-4</v>
      </c>
      <c r="M17">
        <f t="shared" si="4"/>
        <v>1.0707593468368692E-3</v>
      </c>
      <c r="N17">
        <f t="shared" si="5"/>
        <v>6.0502090768466132E-4</v>
      </c>
      <c r="P17" s="2">
        <f t="shared" si="11"/>
        <v>9.2064500388966408E-4</v>
      </c>
      <c r="Q17" s="2">
        <f t="shared" si="9"/>
        <v>9.6994306124990599E-4</v>
      </c>
      <c r="R17" s="2">
        <f t="shared" si="12"/>
        <v>-4.929805736024191E-5</v>
      </c>
      <c r="T17">
        <f t="shared" si="18"/>
        <v>-2.9387552371009651E-3</v>
      </c>
      <c r="U17">
        <f t="shared" si="13"/>
        <v>4.2668472739586516E-3</v>
      </c>
      <c r="V17">
        <f t="shared" si="14"/>
        <v>-3.3725627964166227E-3</v>
      </c>
      <c r="W17">
        <f t="shared" si="15"/>
        <v>-7.2583990045615998E-4</v>
      </c>
      <c r="X17">
        <f t="shared" si="16"/>
        <v>-1.0161333452179955E-3</v>
      </c>
      <c r="Y17">
        <f t="shared" si="17"/>
        <v>-1.3317719455351318E-3</v>
      </c>
      <c r="AA17">
        <f t="shared" si="7"/>
        <v>-2.9387552371009651E-3</v>
      </c>
      <c r="AB17">
        <f>SUMPRODUCT($J$1:$N$1,U17:Y17)</f>
        <v>-2.0216803268761972E-3</v>
      </c>
      <c r="AC17">
        <f t="shared" si="8"/>
        <v>-9.1707491022476788E-4</v>
      </c>
    </row>
    <row r="18" spans="1:29" x14ac:dyDescent="0.35">
      <c r="A18" s="1">
        <v>44172.385416666664</v>
      </c>
      <c r="B18">
        <v>1087.2</v>
      </c>
      <c r="C18">
        <v>0.73804999999999998</v>
      </c>
      <c r="D18">
        <v>14235.5</v>
      </c>
      <c r="E18">
        <v>48.22</v>
      </c>
      <c r="F18">
        <v>28.047499999999999</v>
      </c>
      <c r="G18">
        <v>6.53315</v>
      </c>
      <c r="I18">
        <f t="shared" si="0"/>
        <v>9.2524822890927005E-4</v>
      </c>
      <c r="J18">
        <f t="shared" si="1"/>
        <v>-2.1631852903400972E-3</v>
      </c>
      <c r="K18">
        <f t="shared" si="2"/>
        <v>6.67791367917836E-4</v>
      </c>
      <c r="L18">
        <f t="shared" si="3"/>
        <v>3.1117104034850129E-4</v>
      </c>
      <c r="M18">
        <f t="shared" si="4"/>
        <v>1.0707593468368692E-3</v>
      </c>
      <c r="N18">
        <f t="shared" si="5"/>
        <v>6.8160583270793218E-4</v>
      </c>
      <c r="P18" s="2">
        <f t="shared" si="11"/>
        <v>9.2524822890927005E-4</v>
      </c>
      <c r="Q18" s="2">
        <f t="shared" si="9"/>
        <v>1.0696297335820977E-3</v>
      </c>
      <c r="R18" s="2">
        <f t="shared" si="12"/>
        <v>-1.4438150467282768E-4</v>
      </c>
      <c r="T18">
        <f t="shared" si="18"/>
        <v>-2.9433406916851146E-3</v>
      </c>
      <c r="U18">
        <f t="shared" si="13"/>
        <v>4.5389878734503064E-3</v>
      </c>
      <c r="V18">
        <f t="shared" si="14"/>
        <v>-3.5825928137402929E-3</v>
      </c>
      <c r="W18">
        <f t="shared" si="15"/>
        <v>-7.2583990045615998E-4</v>
      </c>
      <c r="X18">
        <f t="shared" si="16"/>
        <v>-1.0161333452179955E-3</v>
      </c>
      <c r="Y18">
        <f t="shared" si="17"/>
        <v>-1.4082027812004627E-3</v>
      </c>
      <c r="AA18">
        <f t="shared" si="7"/>
        <v>-2.9433406916851146E-3</v>
      </c>
      <c r="AB18">
        <f>SUMPRODUCT($J$1:$N$1,U18:Y18)</f>
        <v>-2.1215060412054839E-3</v>
      </c>
      <c r="AC18">
        <f t="shared" si="8"/>
        <v>-8.2183465047963068E-4</v>
      </c>
    </row>
    <row r="19" spans="1:29" x14ac:dyDescent="0.35">
      <c r="A19" s="1">
        <v>44172.386111111111</v>
      </c>
      <c r="B19">
        <v>1087.2550000000001</v>
      </c>
      <c r="C19">
        <v>0.73780000000000001</v>
      </c>
      <c r="D19">
        <v>14235.5</v>
      </c>
      <c r="E19">
        <v>48.215000000000003</v>
      </c>
      <c r="F19">
        <v>28.047499999999999</v>
      </c>
      <c r="G19">
        <v>6.5337999999999896</v>
      </c>
      <c r="I19">
        <f t="shared" si="0"/>
        <v>9.7588370412315939E-4</v>
      </c>
      <c r="J19">
        <f t="shared" si="1"/>
        <v>-2.501182991955675E-3</v>
      </c>
      <c r="K19">
        <f t="shared" si="2"/>
        <v>6.67791367917836E-4</v>
      </c>
      <c r="L19">
        <f t="shared" si="3"/>
        <v>2.0744736023248223E-4</v>
      </c>
      <c r="M19">
        <f t="shared" si="4"/>
        <v>1.0707593468368692E-3</v>
      </c>
      <c r="N19">
        <f t="shared" si="5"/>
        <v>7.8116623523660778E-4</v>
      </c>
      <c r="P19" s="2">
        <f t="shared" si="11"/>
        <v>9.7588370412315939E-4</v>
      </c>
      <c r="Q19" s="2">
        <f t="shared" si="9"/>
        <v>1.1540012449867136E-3</v>
      </c>
      <c r="R19" s="2">
        <f t="shared" si="12"/>
        <v>-1.7811754086355424E-4</v>
      </c>
      <c r="T19">
        <f t="shared" si="18"/>
        <v>-2.9937779085863481E-3</v>
      </c>
      <c r="U19">
        <f t="shared" si="13"/>
        <v>4.8793711032799614E-3</v>
      </c>
      <c r="V19">
        <f t="shared" si="14"/>
        <v>-3.5825928137402929E-3</v>
      </c>
      <c r="W19">
        <f t="shared" si="15"/>
        <v>-6.222130042518037E-4</v>
      </c>
      <c r="X19">
        <f t="shared" si="16"/>
        <v>-1.0161333452179955E-3</v>
      </c>
      <c r="Y19">
        <f t="shared" si="17"/>
        <v>-1.5075453794101135E-3</v>
      </c>
      <c r="AA19">
        <f t="shared" si="7"/>
        <v>-2.9937779085863481E-3</v>
      </c>
      <c r="AB19">
        <f>SUMPRODUCT($J$1:$N$1,U19:Y19)</f>
        <v>-2.2061976266877495E-3</v>
      </c>
      <c r="AC19">
        <f t="shared" si="8"/>
        <v>-7.8758028189859861E-4</v>
      </c>
    </row>
    <row r="20" spans="1:29" x14ac:dyDescent="0.35">
      <c r="A20" s="1">
        <v>44172.386805555558</v>
      </c>
      <c r="B20">
        <v>1087.2049999999999</v>
      </c>
      <c r="C20">
        <v>0.73765000000000003</v>
      </c>
      <c r="D20">
        <v>14234</v>
      </c>
      <c r="E20">
        <v>48.215000000000003</v>
      </c>
      <c r="F20">
        <v>28.052</v>
      </c>
      <c r="G20">
        <v>6.5339999999999998</v>
      </c>
      <c r="I20">
        <f t="shared" si="0"/>
        <v>9.2985145392865398E-4</v>
      </c>
      <c r="J20">
        <f t="shared" si="1"/>
        <v>-2.703981612925066E-3</v>
      </c>
      <c r="K20">
        <f t="shared" si="2"/>
        <v>5.6235062561516003E-4</v>
      </c>
      <c r="L20">
        <f t="shared" si="3"/>
        <v>2.0744736023248223E-4</v>
      </c>
      <c r="M20">
        <f t="shared" si="4"/>
        <v>1.2313732488624662E-3</v>
      </c>
      <c r="N20">
        <f t="shared" si="5"/>
        <v>8.1180020524751484E-4</v>
      </c>
      <c r="P20" s="2">
        <f t="shared" si="11"/>
        <v>9.2985145392865398E-4</v>
      </c>
      <c r="Q20" s="2">
        <f t="shared" si="9"/>
        <v>1.2355730771007923E-3</v>
      </c>
      <c r="R20" s="2">
        <f t="shared" si="12"/>
        <v>-3.0572162317213836E-4</v>
      </c>
      <c r="T20">
        <f t="shared" si="18"/>
        <v>-2.9479261040925575E-3</v>
      </c>
      <c r="U20">
        <f t="shared" si="13"/>
        <v>5.0837117874329429E-3</v>
      </c>
      <c r="V20">
        <f t="shared" si="14"/>
        <v>-3.4775888717155645E-3</v>
      </c>
      <c r="W20">
        <f t="shared" si="15"/>
        <v>-6.222130042518037E-4</v>
      </c>
      <c r="X20">
        <f t="shared" si="16"/>
        <v>-1.1763867103949943E-3</v>
      </c>
      <c r="Y20">
        <f t="shared" si="17"/>
        <v>-1.538108356290091E-3</v>
      </c>
      <c r="AA20">
        <f t="shared" si="7"/>
        <v>-2.9479261040925575E-3</v>
      </c>
      <c r="AB20">
        <f>SUMPRODUCT($J$1:$N$1,U20:Y20)</f>
        <v>-2.2879403761372156E-3</v>
      </c>
      <c r="AC20">
        <f t="shared" si="8"/>
        <v>-6.5998572795534192E-4</v>
      </c>
    </row>
    <row r="21" spans="1:29" x14ac:dyDescent="0.35">
      <c r="A21" s="1">
        <v>44172.387499999997</v>
      </c>
      <c r="B21">
        <v>1087.17</v>
      </c>
      <c r="C21">
        <v>0.73794999999999999</v>
      </c>
      <c r="D21">
        <v>14235.5</v>
      </c>
      <c r="E21">
        <v>48.215000000000003</v>
      </c>
      <c r="F21">
        <v>28.053000000000001</v>
      </c>
      <c r="G21">
        <v>6.5330000000000004</v>
      </c>
      <c r="I21">
        <f t="shared" si="0"/>
        <v>8.976288787925224E-4</v>
      </c>
      <c r="J21">
        <f t="shared" si="1"/>
        <v>-2.2983843709862839E-3</v>
      </c>
      <c r="K21">
        <f t="shared" si="2"/>
        <v>6.67791367917836E-4</v>
      </c>
      <c r="L21">
        <f t="shared" si="3"/>
        <v>2.0744736023248223E-4</v>
      </c>
      <c r="M21">
        <f t="shared" si="4"/>
        <v>1.2670652270903027E-3</v>
      </c>
      <c r="N21">
        <f t="shared" si="5"/>
        <v>6.5863035520097313E-4</v>
      </c>
      <c r="P21" s="2">
        <f t="shared" si="11"/>
        <v>8.976288787925224E-4</v>
      </c>
      <c r="Q21" s="2">
        <f t="shared" si="9"/>
        <v>1.1225226280731715E-3</v>
      </c>
      <c r="R21" s="2">
        <f t="shared" si="12"/>
        <v>-2.2489374928064913E-4</v>
      </c>
      <c r="T21">
        <f t="shared" si="18"/>
        <v>-2.9158273315121885E-3</v>
      </c>
      <c r="U21">
        <f t="shared" si="13"/>
        <v>4.6751134900737679E-3</v>
      </c>
      <c r="V21">
        <f t="shared" si="14"/>
        <v>-3.5825928137402929E-3</v>
      </c>
      <c r="W21">
        <f t="shared" si="15"/>
        <v>-6.222130042518037E-4</v>
      </c>
      <c r="X21">
        <f t="shared" si="16"/>
        <v>-1.2119915873526343E-3</v>
      </c>
      <c r="Y21">
        <f t="shared" si="17"/>
        <v>-1.3852747589162551E-3</v>
      </c>
      <c r="AA21">
        <f t="shared" si="7"/>
        <v>-2.9158273315121885E-3</v>
      </c>
      <c r="AB21">
        <f>SUMPRODUCT($J$1:$N$1,U21:Y21)</f>
        <v>-2.1744627881664035E-3</v>
      </c>
      <c r="AC21">
        <f t="shared" si="8"/>
        <v>-7.4136454334578503E-4</v>
      </c>
    </row>
    <row r="22" spans="1:29" x14ac:dyDescent="0.35">
      <c r="A22" s="1">
        <v>44172.388194444444</v>
      </c>
      <c r="B22">
        <v>1087.2</v>
      </c>
      <c r="C22">
        <v>0.73765000000000003</v>
      </c>
      <c r="D22">
        <v>14239.5</v>
      </c>
      <c r="E22">
        <v>48.215000000000003</v>
      </c>
      <c r="F22">
        <v>28.053000000000001</v>
      </c>
      <c r="G22">
        <v>6.5343</v>
      </c>
      <c r="I22">
        <f t="shared" si="0"/>
        <v>9.2524822890927005E-4</v>
      </c>
      <c r="J22">
        <f t="shared" si="1"/>
        <v>-2.703981612925066E-3</v>
      </c>
      <c r="K22">
        <f t="shared" si="2"/>
        <v>9.4896668072541601E-4</v>
      </c>
      <c r="L22">
        <f t="shared" si="3"/>
        <v>2.0744736023248223E-4</v>
      </c>
      <c r="M22">
        <f t="shared" si="4"/>
        <v>1.2670652270903027E-3</v>
      </c>
      <c r="N22">
        <f t="shared" si="5"/>
        <v>8.5775116026165499E-4</v>
      </c>
      <c r="P22" s="2">
        <f t="shared" si="11"/>
        <v>9.2524822890927005E-4</v>
      </c>
      <c r="Q22" s="2">
        <f t="shared" si="9"/>
        <v>1.3046989964432189E-3</v>
      </c>
      <c r="R22" s="2">
        <f t="shared" si="12"/>
        <v>-3.7945076753394887E-4</v>
      </c>
      <c r="T22">
        <f t="shared" si="18"/>
        <v>-2.9433406916851146E-3</v>
      </c>
      <c r="U22">
        <f t="shared" si="13"/>
        <v>5.0837117874329429E-3</v>
      </c>
      <c r="V22">
        <f t="shared" si="14"/>
        <v>-3.8624951718810863E-3</v>
      </c>
      <c r="W22">
        <f t="shared" si="15"/>
        <v>-6.222130042518037E-4</v>
      </c>
      <c r="X22">
        <f t="shared" si="16"/>
        <v>-1.2119915873526343E-3</v>
      </c>
      <c r="Y22">
        <f t="shared" si="17"/>
        <v>-1.5839493136219351E-3</v>
      </c>
      <c r="AA22">
        <f t="shared" si="7"/>
        <v>-2.9433406916851146E-3</v>
      </c>
      <c r="AB22">
        <f>SUMPRODUCT($J$1:$N$1,U22:Y22)</f>
        <v>-2.3568205617575766E-3</v>
      </c>
      <c r="AC22">
        <f t="shared" si="8"/>
        <v>-5.8652012992753801E-4</v>
      </c>
    </row>
    <row r="23" spans="1:29" x14ac:dyDescent="0.35">
      <c r="A23" s="1">
        <v>44172.388888888891</v>
      </c>
      <c r="B23">
        <v>1087.2</v>
      </c>
      <c r="C23">
        <v>0.73755000000000004</v>
      </c>
      <c r="D23">
        <v>14239</v>
      </c>
      <c r="E23">
        <v>48.21</v>
      </c>
      <c r="F23">
        <v>28.052499999999998</v>
      </c>
      <c r="G23">
        <v>6.5332999999999997</v>
      </c>
      <c r="I23">
        <f t="shared" si="0"/>
        <v>9.2524822890927005E-4</v>
      </c>
      <c r="J23">
        <f t="shared" si="1"/>
        <v>-2.8391806935712527E-3</v>
      </c>
      <c r="K23">
        <f t="shared" si="2"/>
        <v>9.1381976662452402E-4</v>
      </c>
      <c r="L23">
        <f t="shared" si="3"/>
        <v>1.0372368011624111E-4</v>
      </c>
      <c r="M23">
        <f t="shared" si="4"/>
        <v>1.2492192379762734E-3</v>
      </c>
      <c r="N23">
        <f t="shared" si="5"/>
        <v>7.0458131021489123E-4</v>
      </c>
      <c r="P23" s="2">
        <f t="shared" si="11"/>
        <v>9.2524822890927005E-4</v>
      </c>
      <c r="Q23" s="2">
        <f t="shared" si="9"/>
        <v>1.2378345486152189E-3</v>
      </c>
      <c r="R23" s="2">
        <f t="shared" si="12"/>
        <v>-3.1258631970594889E-4</v>
      </c>
      <c r="T23">
        <f t="shared" si="18"/>
        <v>-2.9433406916851146E-3</v>
      </c>
      <c r="U23">
        <f t="shared" si="13"/>
        <v>5.2199850857568286E-3</v>
      </c>
      <c r="V23">
        <f t="shared" si="14"/>
        <v>-3.8275159772456213E-3</v>
      </c>
      <c r="W23">
        <f t="shared" si="15"/>
        <v>-5.1856461315080704E-4</v>
      </c>
      <c r="X23">
        <f t="shared" si="16"/>
        <v>-1.1941894661794406E-3</v>
      </c>
      <c r="Y23">
        <f t="shared" si="17"/>
        <v>-1.4311297506619525E-3</v>
      </c>
      <c r="AA23">
        <f t="shared" si="7"/>
        <v>-2.9433406916851146E-3</v>
      </c>
      <c r="AB23">
        <f>SUMPRODUCT($J$1:$N$1,U23:Y23)</f>
        <v>-2.2903270303697583E-3</v>
      </c>
      <c r="AC23">
        <f t="shared" si="8"/>
        <v>-6.5301366131535624E-4</v>
      </c>
    </row>
    <row r="24" spans="1:29" x14ac:dyDescent="0.35">
      <c r="A24" s="1">
        <v>44172.38958333333</v>
      </c>
      <c r="B24">
        <v>1087.2</v>
      </c>
      <c r="C24">
        <v>0.73745000000000005</v>
      </c>
      <c r="D24">
        <v>14241</v>
      </c>
      <c r="E24">
        <v>48.21</v>
      </c>
      <c r="F24">
        <v>28.052</v>
      </c>
      <c r="G24">
        <v>6.5349500000000003</v>
      </c>
      <c r="I24">
        <f t="shared" si="0"/>
        <v>9.2524822890927005E-4</v>
      </c>
      <c r="J24">
        <f t="shared" si="1"/>
        <v>-2.9743797742175504E-3</v>
      </c>
      <c r="K24">
        <f t="shared" si="2"/>
        <v>1.054407423028314E-3</v>
      </c>
      <c r="L24">
        <f t="shared" si="3"/>
        <v>1.0372368011624111E-4</v>
      </c>
      <c r="M24">
        <f t="shared" si="4"/>
        <v>1.2313732488624662E-3</v>
      </c>
      <c r="N24">
        <f t="shared" si="5"/>
        <v>9.5731156279210694E-4</v>
      </c>
      <c r="P24" s="2">
        <f t="shared" si="11"/>
        <v>9.2524822890927005E-4</v>
      </c>
      <c r="Q24" s="2">
        <f t="shared" si="9"/>
        <v>1.3784390429647411E-3</v>
      </c>
      <c r="R24" s="2">
        <f t="shared" si="12"/>
        <v>-4.5319081405547105E-4</v>
      </c>
      <c r="T24">
        <f t="shared" si="18"/>
        <v>-2.9433406916851146E-3</v>
      </c>
      <c r="U24">
        <f t="shared" si="13"/>
        <v>5.3562953420569492E-3</v>
      </c>
      <c r="V24">
        <f t="shared" si="14"/>
        <v>-3.9674180183976171E-3</v>
      </c>
      <c r="W24">
        <f t="shared" si="15"/>
        <v>-5.1856461315080704E-4</v>
      </c>
      <c r="X24">
        <f t="shared" si="16"/>
        <v>-1.1763867103949943E-3</v>
      </c>
      <c r="Y24">
        <f t="shared" si="17"/>
        <v>-1.6832569491732619E-3</v>
      </c>
      <c r="AA24">
        <f t="shared" si="7"/>
        <v>-2.9433406916851146E-3</v>
      </c>
      <c r="AB24">
        <f>SUMPRODUCT($J$1:$N$1,U24:Y24)</f>
        <v>-2.4308007917153299E-3</v>
      </c>
      <c r="AC24">
        <f t="shared" si="8"/>
        <v>-5.1253989996978468E-4</v>
      </c>
    </row>
    <row r="25" spans="1:29" x14ac:dyDescent="0.35">
      <c r="A25" s="1">
        <v>44172.390277777777</v>
      </c>
      <c r="B25">
        <v>1087.1949999999999</v>
      </c>
      <c r="C25">
        <v>0.73745000000000005</v>
      </c>
      <c r="D25">
        <v>14241</v>
      </c>
      <c r="E25">
        <v>48.21</v>
      </c>
      <c r="F25">
        <v>28.05</v>
      </c>
      <c r="G25">
        <v>6.5353499999999896</v>
      </c>
      <c r="I25">
        <f t="shared" si="0"/>
        <v>9.2064500388966408E-4</v>
      </c>
      <c r="J25">
        <f t="shared" si="1"/>
        <v>-2.9743797742175504E-3</v>
      </c>
      <c r="K25">
        <f t="shared" si="2"/>
        <v>1.054407423028314E-3</v>
      </c>
      <c r="L25">
        <f t="shared" si="3"/>
        <v>1.0372368011624111E-4</v>
      </c>
      <c r="M25">
        <f t="shared" si="4"/>
        <v>1.1599892924065713E-3</v>
      </c>
      <c r="N25">
        <f t="shared" si="5"/>
        <v>1.0185795028090361E-3</v>
      </c>
      <c r="P25" s="2">
        <f t="shared" si="11"/>
        <v>9.2064500388966408E-4</v>
      </c>
      <c r="Q25" s="2">
        <f t="shared" si="9"/>
        <v>1.3847152845591546E-3</v>
      </c>
      <c r="R25" s="2">
        <f t="shared" si="12"/>
        <v>-4.6407028066949049E-4</v>
      </c>
      <c r="T25">
        <f t="shared" si="18"/>
        <v>-2.9387552371009651E-3</v>
      </c>
      <c r="U25">
        <f t="shared" si="13"/>
        <v>5.3562953420569492E-3</v>
      </c>
      <c r="V25">
        <f t="shared" si="14"/>
        <v>-3.9674180183976171E-3</v>
      </c>
      <c r="W25">
        <f t="shared" si="15"/>
        <v>-5.1856461315080704E-4</v>
      </c>
      <c r="X25">
        <f t="shared" si="16"/>
        <v>-1.1051693404635632E-3</v>
      </c>
      <c r="Y25">
        <f t="shared" si="17"/>
        <v>-1.7443595216766195E-3</v>
      </c>
      <c r="AA25">
        <f t="shared" si="7"/>
        <v>-2.9387552371009651E-3</v>
      </c>
      <c r="AB25">
        <f>SUMPRODUCT($J$1:$N$1,U25:Y25)</f>
        <v>-2.4370527602622085E-3</v>
      </c>
      <c r="AC25">
        <f t="shared" si="8"/>
        <v>-5.0170247683875655E-4</v>
      </c>
    </row>
    <row r="26" spans="1:29" x14ac:dyDescent="0.35">
      <c r="A26" s="1">
        <v>44172.390972222223</v>
      </c>
      <c r="B26">
        <v>1087.32</v>
      </c>
      <c r="C26">
        <v>0.73724999999999996</v>
      </c>
      <c r="D26">
        <v>14241</v>
      </c>
      <c r="E26">
        <v>48.21</v>
      </c>
      <c r="F26">
        <v>28.05</v>
      </c>
      <c r="G26">
        <v>6.5343999999999998</v>
      </c>
      <c r="I26">
        <f t="shared" si="0"/>
        <v>1.0357256293760386E-3</v>
      </c>
      <c r="J26">
        <f t="shared" si="1"/>
        <v>-3.2447779355101458E-3</v>
      </c>
      <c r="K26">
        <f t="shared" si="2"/>
        <v>1.054407423028314E-3</v>
      </c>
      <c r="L26">
        <f t="shared" si="3"/>
        <v>1.0372368011624111E-4</v>
      </c>
      <c r="M26">
        <f t="shared" si="4"/>
        <v>1.1599892924065713E-3</v>
      </c>
      <c r="N26">
        <f t="shared" si="5"/>
        <v>8.7306814526622034E-4</v>
      </c>
      <c r="P26" s="2">
        <f t="shared" si="11"/>
        <v>1.0357256293760386E-3</v>
      </c>
      <c r="Q26" s="2">
        <f t="shared" si="9"/>
        <v>1.3674516437617778E-3</v>
      </c>
      <c r="R26" s="2">
        <f t="shared" si="12"/>
        <v>-3.317260143857392E-4</v>
      </c>
      <c r="T26">
        <f t="shared" si="18"/>
        <v>-3.0533789500790665E-3</v>
      </c>
      <c r="U26">
        <f t="shared" si="13"/>
        <v>5.6290267887419976E-3</v>
      </c>
      <c r="V26">
        <f t="shared" si="14"/>
        <v>-3.9674180183976171E-3</v>
      </c>
      <c r="W26">
        <f t="shared" si="15"/>
        <v>-5.1856461315080704E-4</v>
      </c>
      <c r="X26">
        <f t="shared" si="16"/>
        <v>-1.1051693404635632E-3</v>
      </c>
      <c r="Y26">
        <f t="shared" si="17"/>
        <v>-1.5992286973555148E-3</v>
      </c>
      <c r="AA26">
        <f t="shared" si="7"/>
        <v>-3.0533789500790665E-3</v>
      </c>
      <c r="AB26">
        <f>SUMPRODUCT($J$1:$N$1,U26:Y26)</f>
        <v>-2.4203436525093483E-3</v>
      </c>
      <c r="AC26">
        <f t="shared" si="8"/>
        <v>-6.3303529756971811E-4</v>
      </c>
    </row>
    <row r="27" spans="1:29" x14ac:dyDescent="0.35">
      <c r="A27" s="1">
        <v>44172.39166666667</v>
      </c>
      <c r="B27">
        <v>1087.2950000000001</v>
      </c>
      <c r="C27">
        <v>0.73740000000000006</v>
      </c>
      <c r="D27">
        <v>14241</v>
      </c>
      <c r="E27">
        <v>48.21</v>
      </c>
      <c r="F27">
        <v>28.05</v>
      </c>
      <c r="G27">
        <v>6.5343</v>
      </c>
      <c r="I27">
        <f t="shared" si="0"/>
        <v>1.0127095042788969E-3</v>
      </c>
      <c r="J27">
        <f t="shared" si="1"/>
        <v>-3.0419793145406437E-3</v>
      </c>
      <c r="K27">
        <f t="shared" si="2"/>
        <v>1.054407423028314E-3</v>
      </c>
      <c r="L27">
        <f t="shared" si="3"/>
        <v>1.0372368011624111E-4</v>
      </c>
      <c r="M27">
        <f t="shared" si="4"/>
        <v>1.1599892924065713E-3</v>
      </c>
      <c r="N27">
        <f t="shared" si="5"/>
        <v>8.5775116026165499E-4</v>
      </c>
      <c r="P27" s="2">
        <f t="shared" si="11"/>
        <v>1.0127095042788969E-3</v>
      </c>
      <c r="Q27" s="2">
        <f t="shared" si="9"/>
        <v>1.3268892409302659E-3</v>
      </c>
      <c r="R27" s="2">
        <f t="shared" si="12"/>
        <v>-3.1417973665136896E-4</v>
      </c>
      <c r="T27">
        <f t="shared" si="18"/>
        <v>-3.0304563159032627E-3</v>
      </c>
      <c r="U27">
        <f t="shared" si="13"/>
        <v>5.4244643341467835E-3</v>
      </c>
      <c r="V27">
        <f t="shared" si="14"/>
        <v>-3.9674180183976171E-3</v>
      </c>
      <c r="W27">
        <f t="shared" si="15"/>
        <v>-5.1856461315080704E-4</v>
      </c>
      <c r="X27">
        <f t="shared" si="16"/>
        <v>-1.1051693404635632E-3</v>
      </c>
      <c r="Y27">
        <f t="shared" si="17"/>
        <v>-1.5839493136219351E-3</v>
      </c>
      <c r="AA27">
        <f t="shared" si="7"/>
        <v>-3.0304563159032627E-3</v>
      </c>
      <c r="AB27">
        <f>SUMPRODUCT($J$1:$N$1,U27:Y27)</f>
        <v>-2.3795019074194083E-3</v>
      </c>
      <c r="AC27">
        <f t="shared" si="8"/>
        <v>-6.5095440848385441E-4</v>
      </c>
    </row>
    <row r="28" spans="1:29" x14ac:dyDescent="0.35">
      <c r="A28" s="1">
        <v>44172.392361111109</v>
      </c>
      <c r="B28">
        <v>1087.335</v>
      </c>
      <c r="C28">
        <v>0.73765000000000003</v>
      </c>
      <c r="D28">
        <v>14241</v>
      </c>
      <c r="E28">
        <v>48.21</v>
      </c>
      <c r="F28">
        <v>28.05</v>
      </c>
      <c r="G28">
        <v>6.5324499999999999</v>
      </c>
      <c r="I28">
        <f t="shared" si="0"/>
        <v>1.0495353044344125E-3</v>
      </c>
      <c r="J28">
        <f t="shared" si="1"/>
        <v>-2.703981612925066E-3</v>
      </c>
      <c r="K28">
        <f t="shared" si="2"/>
        <v>1.054407423028314E-3</v>
      </c>
      <c r="L28">
        <f t="shared" si="3"/>
        <v>1.0372368011624111E-4</v>
      </c>
      <c r="M28">
        <f t="shared" si="4"/>
        <v>1.1599892924065713E-3</v>
      </c>
      <c r="N28">
        <f t="shared" si="5"/>
        <v>5.7438693767530857E-4</v>
      </c>
      <c r="P28" s="2">
        <f t="shared" si="11"/>
        <v>1.0495353044344125E-3</v>
      </c>
      <c r="Q28" s="2">
        <f t="shared" si="9"/>
        <v>1.14842321618157E-3</v>
      </c>
      <c r="R28" s="2">
        <f t="shared" si="12"/>
        <v>-9.8887911747157567E-5</v>
      </c>
      <c r="T28">
        <f t="shared" si="18"/>
        <v>-3.067132024629049E-3</v>
      </c>
      <c r="U28">
        <f t="shared" si="13"/>
        <v>5.0837117874329429E-3</v>
      </c>
      <c r="V28">
        <f t="shared" si="14"/>
        <v>-3.9674180183976171E-3</v>
      </c>
      <c r="W28">
        <f t="shared" si="15"/>
        <v>-5.1856461315080704E-4</v>
      </c>
      <c r="X28">
        <f t="shared" si="16"/>
        <v>-1.1051693404635632E-3</v>
      </c>
      <c r="Y28">
        <f t="shared" si="17"/>
        <v>-1.3011963352187461E-3</v>
      </c>
      <c r="AA28">
        <f t="shared" si="7"/>
        <v>-3.067132024629049E-3</v>
      </c>
      <c r="AB28">
        <f>SUMPRODUCT($J$1:$N$1,U28:Y28)</f>
        <v>-2.2008371579521268E-3</v>
      </c>
      <c r="AC28">
        <f t="shared" si="8"/>
        <v>-8.6629486667692216E-4</v>
      </c>
    </row>
    <row r="29" spans="1:29" x14ac:dyDescent="0.35">
      <c r="A29" s="1">
        <v>44172.393055555556</v>
      </c>
      <c r="B29">
        <v>1087.3900000000001</v>
      </c>
      <c r="C29">
        <v>0.73765000000000003</v>
      </c>
      <c r="D29">
        <v>14241</v>
      </c>
      <c r="E29">
        <v>48.21</v>
      </c>
      <c r="F29">
        <v>28.05</v>
      </c>
      <c r="G29">
        <v>6.5321499999999997</v>
      </c>
      <c r="I29">
        <f t="shared" si="0"/>
        <v>1.1001707796483018E-3</v>
      </c>
      <c r="J29">
        <f t="shared" si="1"/>
        <v>-2.703981612925066E-3</v>
      </c>
      <c r="K29">
        <f t="shared" si="2"/>
        <v>1.054407423028314E-3</v>
      </c>
      <c r="L29">
        <f t="shared" si="3"/>
        <v>1.0372368011624111E-4</v>
      </c>
      <c r="M29">
        <f t="shared" si="4"/>
        <v>1.1599892924065713E-3</v>
      </c>
      <c r="N29">
        <f t="shared" si="5"/>
        <v>5.2843598266116842E-4</v>
      </c>
      <c r="P29" s="2">
        <f t="shared" si="11"/>
        <v>1.1001707796483018E-3</v>
      </c>
      <c r="Q29" s="2">
        <f t="shared" si="9"/>
        <v>1.1286656284534846E-3</v>
      </c>
      <c r="R29" s="2">
        <f t="shared" si="12"/>
        <v>-2.8494848805182826E-5</v>
      </c>
      <c r="T29">
        <f t="shared" si="18"/>
        <v>-3.1175567183807651E-3</v>
      </c>
      <c r="U29">
        <f t="shared" si="13"/>
        <v>5.0837117874329429E-3</v>
      </c>
      <c r="V29">
        <f t="shared" si="14"/>
        <v>-3.9674180183976171E-3</v>
      </c>
      <c r="W29">
        <f t="shared" si="15"/>
        <v>-5.1856461315080704E-4</v>
      </c>
      <c r="X29">
        <f t="shared" si="16"/>
        <v>-1.1051693404635632E-3</v>
      </c>
      <c r="Y29">
        <f t="shared" si="17"/>
        <v>-1.255329409153072E-3</v>
      </c>
      <c r="AA29">
        <f t="shared" si="7"/>
        <v>-3.1175567183807651E-3</v>
      </c>
      <c r="AB29">
        <f>SUMPRODUCT($J$1:$N$1,U29:Y29)</f>
        <v>-2.1811157002526883E-3</v>
      </c>
      <c r="AC29">
        <f t="shared" si="8"/>
        <v>-9.3644101812807683E-4</v>
      </c>
    </row>
    <row r="30" spans="1:29" x14ac:dyDescent="0.35">
      <c r="A30" s="1">
        <v>44172.393750000003</v>
      </c>
      <c r="B30">
        <v>1087.53</v>
      </c>
      <c r="C30">
        <v>0.73775000000000002</v>
      </c>
      <c r="D30">
        <v>14241.5</v>
      </c>
      <c r="E30">
        <v>48.215000000000003</v>
      </c>
      <c r="F30">
        <v>28.05</v>
      </c>
      <c r="G30">
        <v>6.5310499999999996</v>
      </c>
      <c r="I30">
        <f t="shared" si="0"/>
        <v>1.2290610801928281E-3</v>
      </c>
      <c r="J30">
        <f t="shared" si="1"/>
        <v>-2.5687825322787683E-3</v>
      </c>
      <c r="K30">
        <f t="shared" si="2"/>
        <v>1.089554337129206E-3</v>
      </c>
      <c r="L30">
        <f t="shared" si="3"/>
        <v>2.0744736023248223E-4</v>
      </c>
      <c r="M30">
        <f t="shared" si="4"/>
        <v>1.1599892924065713E-3</v>
      </c>
      <c r="N30">
        <f t="shared" si="5"/>
        <v>3.5994914760983932E-4</v>
      </c>
      <c r="P30" s="2">
        <f t="shared" si="11"/>
        <v>1.2290610801928281E-3</v>
      </c>
      <c r="Q30" s="2">
        <f t="shared" si="9"/>
        <v>1.052210160008016E-3</v>
      </c>
      <c r="R30" s="2">
        <f t="shared" si="12"/>
        <v>1.7685092018481213E-4</v>
      </c>
      <c r="T30">
        <f t="shared" si="18"/>
        <v>-3.2458874697709472E-3</v>
      </c>
      <c r="U30">
        <f t="shared" si="13"/>
        <v>4.9474754320568692E-3</v>
      </c>
      <c r="V30">
        <f t="shared" si="14"/>
        <v>-4.0023873889688533E-3</v>
      </c>
      <c r="W30">
        <f t="shared" si="15"/>
        <v>-6.222130042518037E-4</v>
      </c>
      <c r="X30">
        <f t="shared" si="16"/>
        <v>-1.1051693404635632E-3</v>
      </c>
      <c r="Y30">
        <f t="shared" si="17"/>
        <v>-1.0871146293474077E-3</v>
      </c>
      <c r="AA30">
        <f t="shared" si="7"/>
        <v>-3.2458874697709472E-3</v>
      </c>
      <c r="AB30">
        <f t="shared" ref="AB30:AB93" si="19">SUMPRODUCT($J$1:$N$1,U30:Y30)</f>
        <v>-2.1045744265039052E-3</v>
      </c>
      <c r="AC30">
        <f t="shared" si="8"/>
        <v>-1.141313043267042E-3</v>
      </c>
    </row>
    <row r="31" spans="1:29" x14ac:dyDescent="0.35">
      <c r="A31" s="1">
        <v>44172.394444444442</v>
      </c>
      <c r="B31">
        <v>1087.54</v>
      </c>
      <c r="C31">
        <v>0.73780000000000001</v>
      </c>
      <c r="D31">
        <v>14241</v>
      </c>
      <c r="E31">
        <v>48.215000000000003</v>
      </c>
      <c r="F31">
        <v>28.05</v>
      </c>
      <c r="G31">
        <v>6.5312000000000001</v>
      </c>
      <c r="I31">
        <f t="shared" si="0"/>
        <v>1.238267530231596E-3</v>
      </c>
      <c r="J31">
        <f t="shared" si="1"/>
        <v>-2.501182991955675E-3</v>
      </c>
      <c r="K31">
        <f t="shared" si="2"/>
        <v>1.054407423028314E-3</v>
      </c>
      <c r="L31">
        <f t="shared" si="3"/>
        <v>2.0744736023248223E-4</v>
      </c>
      <c r="M31">
        <f t="shared" si="4"/>
        <v>1.1599892924065713E-3</v>
      </c>
      <c r="N31">
        <f t="shared" si="5"/>
        <v>3.8292462511679837E-4</v>
      </c>
      <c r="P31" s="2">
        <f t="shared" si="11"/>
        <v>1.238267530231596E-3</v>
      </c>
      <c r="Q31" s="2">
        <f t="shared" si="9"/>
        <v>1.047187556157154E-3</v>
      </c>
      <c r="R31" s="2">
        <f t="shared" si="12"/>
        <v>1.9107997407444201E-4</v>
      </c>
      <c r="T31">
        <f t="shared" si="18"/>
        <v>-3.255052687717197E-3</v>
      </c>
      <c r="U31">
        <f t="shared" si="13"/>
        <v>4.8793711032799614E-3</v>
      </c>
      <c r="V31">
        <f t="shared" si="14"/>
        <v>-3.9674180183976171E-3</v>
      </c>
      <c r="W31">
        <f t="shared" si="15"/>
        <v>-6.222130042518037E-4</v>
      </c>
      <c r="X31">
        <f t="shared" si="16"/>
        <v>-1.1051693404635632E-3</v>
      </c>
      <c r="Y31">
        <f t="shared" si="17"/>
        <v>-1.1100563449290002E-3</v>
      </c>
      <c r="AA31">
        <f t="shared" si="7"/>
        <v>-3.255052687717197E-3</v>
      </c>
      <c r="AB31">
        <f t="shared" si="19"/>
        <v>-2.0994707980545374E-3</v>
      </c>
      <c r="AC31">
        <f t="shared" si="8"/>
        <v>-1.1555818896626597E-3</v>
      </c>
    </row>
    <row r="32" spans="1:29" x14ac:dyDescent="0.35">
      <c r="A32" s="1">
        <v>44172.395138888889</v>
      </c>
      <c r="B32">
        <v>1087.5450000000001</v>
      </c>
      <c r="C32">
        <v>0.73785000000000001</v>
      </c>
      <c r="D32">
        <v>14242</v>
      </c>
      <c r="E32">
        <v>48.215000000000003</v>
      </c>
      <c r="F32">
        <v>28.05</v>
      </c>
      <c r="G32">
        <v>6.5309499999999998</v>
      </c>
      <c r="I32">
        <f t="shared" si="0"/>
        <v>1.2428707552512019E-3</v>
      </c>
      <c r="J32">
        <f t="shared" si="1"/>
        <v>-2.4335834516325816E-3</v>
      </c>
      <c r="K32">
        <f t="shared" si="2"/>
        <v>1.124701251230098E-3</v>
      </c>
      <c r="L32">
        <f t="shared" si="3"/>
        <v>2.0744736023248223E-4</v>
      </c>
      <c r="M32">
        <f t="shared" si="4"/>
        <v>1.1599892924065713E-3</v>
      </c>
      <c r="N32">
        <f t="shared" si="5"/>
        <v>3.4463216260505192E-4</v>
      </c>
      <c r="P32" s="2">
        <f t="shared" si="11"/>
        <v>1.2428707552512019E-3</v>
      </c>
      <c r="Q32" s="2">
        <f t="shared" si="9"/>
        <v>1.026549154891303E-3</v>
      </c>
      <c r="R32" s="2">
        <f t="shared" si="12"/>
        <v>2.1632160035989895E-4</v>
      </c>
      <c r="T32">
        <f t="shared" si="18"/>
        <v>-3.2596352334846035E-3</v>
      </c>
      <c r="U32">
        <f t="shared" si="13"/>
        <v>4.8112760046079561E-3</v>
      </c>
      <c r="V32">
        <f t="shared" si="14"/>
        <v>-4.0373543041707372E-3</v>
      </c>
      <c r="W32">
        <f t="shared" si="15"/>
        <v>-6.222130042518037E-4</v>
      </c>
      <c r="X32">
        <f t="shared" si="16"/>
        <v>-1.1051693404635632E-3</v>
      </c>
      <c r="Y32">
        <f t="shared" si="17"/>
        <v>-1.0718195668317776E-3</v>
      </c>
      <c r="AA32">
        <f t="shared" si="7"/>
        <v>-3.2596352334846035E-3</v>
      </c>
      <c r="AB32">
        <f t="shared" si="19"/>
        <v>-2.0787369377248512E-3</v>
      </c>
      <c r="AC32">
        <f t="shared" si="8"/>
        <v>-1.1808982957597523E-3</v>
      </c>
    </row>
    <row r="33" spans="1:29" x14ac:dyDescent="0.35">
      <c r="A33" s="1">
        <v>44172.395833333336</v>
      </c>
      <c r="B33">
        <v>1087.5050000000001</v>
      </c>
      <c r="C33">
        <v>0.73780000000000001</v>
      </c>
      <c r="D33">
        <v>14242</v>
      </c>
      <c r="E33">
        <v>48.215000000000003</v>
      </c>
      <c r="F33">
        <v>28.05</v>
      </c>
      <c r="G33">
        <v>6.5308999999999999</v>
      </c>
      <c r="I33">
        <f t="shared" si="0"/>
        <v>1.2060449550956864E-3</v>
      </c>
      <c r="J33">
        <f t="shared" si="1"/>
        <v>-2.501182991955675E-3</v>
      </c>
      <c r="K33">
        <f t="shared" si="2"/>
        <v>1.124701251230098E-3</v>
      </c>
      <c r="L33">
        <f t="shared" si="3"/>
        <v>2.0744736023248223E-4</v>
      </c>
      <c r="M33">
        <f t="shared" si="4"/>
        <v>1.1599892924065713E-3</v>
      </c>
      <c r="N33">
        <f t="shared" si="5"/>
        <v>3.3697367010288026E-4</v>
      </c>
      <c r="P33" s="2">
        <f t="shared" si="11"/>
        <v>1.2060449550956864E-3</v>
      </c>
      <c r="Q33" s="2">
        <f t="shared" si="9"/>
        <v>1.0345817370218714E-3</v>
      </c>
      <c r="R33" s="2">
        <f t="shared" si="12"/>
        <v>1.7146321807381504E-4</v>
      </c>
      <c r="T33">
        <f t="shared" si="18"/>
        <v>-3.2229736874773707E-3</v>
      </c>
      <c r="U33">
        <f t="shared" si="13"/>
        <v>4.8793711032799614E-3</v>
      </c>
      <c r="V33">
        <f t="shared" si="14"/>
        <v>-4.0373543041707372E-3</v>
      </c>
      <c r="W33">
        <f t="shared" si="15"/>
        <v>-6.222130042518037E-4</v>
      </c>
      <c r="X33">
        <f t="shared" si="16"/>
        <v>-1.1051693404635632E-3</v>
      </c>
      <c r="Y33">
        <f t="shared" si="17"/>
        <v>-1.0641718599273542E-3</v>
      </c>
      <c r="AA33">
        <f t="shared" si="7"/>
        <v>-3.2229736874773707E-3</v>
      </c>
      <c r="AB33">
        <f t="shared" si="19"/>
        <v>-2.086857182365173E-3</v>
      </c>
      <c r="AC33">
        <f t="shared" si="8"/>
        <v>-1.1361165051121977E-3</v>
      </c>
    </row>
    <row r="34" spans="1:29" x14ac:dyDescent="0.35">
      <c r="A34" s="1">
        <v>44172.396527777775</v>
      </c>
      <c r="B34">
        <v>1087.5350000000001</v>
      </c>
      <c r="C34">
        <v>0.73785000000000001</v>
      </c>
      <c r="D34">
        <v>14242</v>
      </c>
      <c r="E34">
        <v>48.215000000000003</v>
      </c>
      <c r="F34">
        <v>28.05</v>
      </c>
      <c r="G34">
        <v>6.5310499999999996</v>
      </c>
      <c r="I34">
        <f t="shared" si="0"/>
        <v>1.2336643052124341E-3</v>
      </c>
      <c r="J34">
        <f t="shared" si="1"/>
        <v>-2.4335834516325816E-3</v>
      </c>
      <c r="K34">
        <f t="shared" si="2"/>
        <v>1.124701251230098E-3</v>
      </c>
      <c r="L34">
        <f t="shared" si="3"/>
        <v>2.0744736023248223E-4</v>
      </c>
      <c r="M34">
        <f t="shared" si="4"/>
        <v>1.1599892924065713E-3</v>
      </c>
      <c r="N34">
        <f t="shared" si="5"/>
        <v>3.5994914760983932E-4</v>
      </c>
      <c r="P34" s="2">
        <f t="shared" si="11"/>
        <v>1.2336643052124341E-3</v>
      </c>
      <c r="Q34" s="2">
        <f t="shared" si="9"/>
        <v>1.0331350174673632E-3</v>
      </c>
      <c r="R34" s="2">
        <f t="shared" si="12"/>
        <v>2.005292877450709E-4</v>
      </c>
      <c r="T34">
        <f t="shared" si="18"/>
        <v>-3.250470099812941E-3</v>
      </c>
      <c r="U34">
        <f t="shared" si="13"/>
        <v>4.8112760046079561E-3</v>
      </c>
      <c r="V34">
        <f t="shared" si="14"/>
        <v>-4.0373543041707372E-3</v>
      </c>
      <c r="W34">
        <f t="shared" si="15"/>
        <v>-6.222130042518037E-4</v>
      </c>
      <c r="X34">
        <f t="shared" si="16"/>
        <v>-1.1051693404635632E-3</v>
      </c>
      <c r="Y34">
        <f t="shared" si="17"/>
        <v>-1.0871146293474077E-3</v>
      </c>
      <c r="AA34">
        <f t="shared" si="7"/>
        <v>-3.250470099812941E-3</v>
      </c>
      <c r="AB34">
        <f t="shared" si="19"/>
        <v>-2.0853133742617224E-3</v>
      </c>
      <c r="AC34">
        <f t="shared" si="8"/>
        <v>-1.1651567255512186E-3</v>
      </c>
    </row>
    <row r="35" spans="1:29" x14ac:dyDescent="0.35">
      <c r="A35" s="1">
        <v>44172.397222222222</v>
      </c>
      <c r="B35">
        <v>1087.5250000000001</v>
      </c>
      <c r="C35">
        <v>0.73819999999999997</v>
      </c>
      <c r="D35">
        <v>14242</v>
      </c>
      <c r="E35">
        <v>48.215000000000003</v>
      </c>
      <c r="F35">
        <v>28.05</v>
      </c>
      <c r="G35">
        <v>6.5304000000000002</v>
      </c>
      <c r="I35">
        <f t="shared" si="0"/>
        <v>1.2244578551734442E-3</v>
      </c>
      <c r="J35">
        <f t="shared" si="1"/>
        <v>-1.9603866693707062E-3</v>
      </c>
      <c r="K35">
        <f t="shared" si="2"/>
        <v>1.124701251230098E-3</v>
      </c>
      <c r="L35">
        <f t="shared" si="3"/>
        <v>2.0744736023248223E-4</v>
      </c>
      <c r="M35">
        <f t="shared" si="4"/>
        <v>1.1599892924065713E-3</v>
      </c>
      <c r="N35">
        <f t="shared" si="5"/>
        <v>2.6038874507938736E-4</v>
      </c>
      <c r="P35" s="2">
        <f t="shared" si="11"/>
        <v>1.2244578551734442E-3</v>
      </c>
      <c r="Q35" s="2">
        <f t="shared" si="9"/>
        <v>9.110483167936972E-4</v>
      </c>
      <c r="R35" s="2">
        <f t="shared" si="12"/>
        <v>3.1340953837974699E-4</v>
      </c>
      <c r="T35">
        <f t="shared" si="18"/>
        <v>-3.2413047975909937E-3</v>
      </c>
      <c r="U35">
        <f t="shared" si="13"/>
        <v>4.3348685992956604E-3</v>
      </c>
      <c r="V35">
        <f t="shared" si="14"/>
        <v>-4.0373543041707372E-3</v>
      </c>
      <c r="W35">
        <f t="shared" si="15"/>
        <v>-6.222130042518037E-4</v>
      </c>
      <c r="X35">
        <f t="shared" si="16"/>
        <v>-1.1051693404635632E-3</v>
      </c>
      <c r="Y35">
        <f t="shared" si="17"/>
        <v>-9.876883498713962E-4</v>
      </c>
      <c r="AA35">
        <f t="shared" si="7"/>
        <v>-3.2413047975909937E-3</v>
      </c>
      <c r="AB35">
        <f t="shared" si="19"/>
        <v>-1.962746440248042E-3</v>
      </c>
      <c r="AC35">
        <f t="shared" si="8"/>
        <v>-1.2785583573429516E-3</v>
      </c>
    </row>
    <row r="36" spans="1:29" x14ac:dyDescent="0.35">
      <c r="A36" s="1">
        <v>44172.397916666669</v>
      </c>
      <c r="B36">
        <v>1087.5250000000001</v>
      </c>
      <c r="C36">
        <v>0.73819999999999997</v>
      </c>
      <c r="D36">
        <v>14245</v>
      </c>
      <c r="E36">
        <v>48.215000000000003</v>
      </c>
      <c r="F36">
        <v>28.05</v>
      </c>
      <c r="G36">
        <v>6.5305</v>
      </c>
      <c r="I36">
        <f t="shared" si="0"/>
        <v>1.2244578551734442E-3</v>
      </c>
      <c r="J36">
        <f t="shared" si="1"/>
        <v>-1.9603866693707062E-3</v>
      </c>
      <c r="K36">
        <f t="shared" si="2"/>
        <v>1.335582735835894E-3</v>
      </c>
      <c r="L36">
        <f t="shared" si="3"/>
        <v>2.0744736023248223E-4</v>
      </c>
      <c r="M36">
        <f t="shared" si="4"/>
        <v>1.1599892924065713E-3</v>
      </c>
      <c r="N36">
        <f t="shared" si="5"/>
        <v>2.7570573008417476E-4</v>
      </c>
      <c r="P36" s="2">
        <f t="shared" si="11"/>
        <v>1.2244578551734442E-3</v>
      </c>
      <c r="Q36" s="2">
        <f t="shared" si="9"/>
        <v>9.3908948514792481E-4</v>
      </c>
      <c r="R36" s="2">
        <f t="shared" si="12"/>
        <v>2.8536837002551938E-4</v>
      </c>
      <c r="T36">
        <f t="shared" si="18"/>
        <v>-3.2413047975909937E-3</v>
      </c>
      <c r="U36">
        <f t="shared" si="13"/>
        <v>4.3348685992956604E-3</v>
      </c>
      <c r="V36">
        <f t="shared" si="14"/>
        <v>-4.247104247104283E-3</v>
      </c>
      <c r="W36">
        <f t="shared" si="15"/>
        <v>-6.222130042518037E-4</v>
      </c>
      <c r="X36">
        <f t="shared" si="16"/>
        <v>-1.1051693404635632E-3</v>
      </c>
      <c r="Y36">
        <f t="shared" si="17"/>
        <v>-1.0029859888216475E-3</v>
      </c>
      <c r="AA36">
        <f t="shared" si="7"/>
        <v>-3.2413047975909937E-3</v>
      </c>
      <c r="AB36">
        <f t="shared" si="19"/>
        <v>-1.9906641661066237E-3</v>
      </c>
      <c r="AC36">
        <f t="shared" si="8"/>
        <v>-1.2506406314843699E-3</v>
      </c>
    </row>
    <row r="37" spans="1:29" x14ac:dyDescent="0.35">
      <c r="A37" s="1">
        <v>44172.398611111108</v>
      </c>
      <c r="B37">
        <v>1087.5350000000001</v>
      </c>
      <c r="C37">
        <v>0.73829999999999996</v>
      </c>
      <c r="D37">
        <v>14245.5</v>
      </c>
      <c r="E37">
        <v>48.215000000000003</v>
      </c>
      <c r="F37">
        <v>28.05</v>
      </c>
      <c r="G37">
        <v>6.5301999999999998</v>
      </c>
      <c r="I37">
        <f t="shared" si="0"/>
        <v>1.2336643052124341E-3</v>
      </c>
      <c r="J37">
        <f t="shared" si="1"/>
        <v>-1.8251875887245195E-3</v>
      </c>
      <c r="K37">
        <f t="shared" si="2"/>
        <v>1.370729649936786E-3</v>
      </c>
      <c r="L37">
        <f t="shared" si="3"/>
        <v>2.0744736023248223E-4</v>
      </c>
      <c r="M37">
        <f t="shared" si="4"/>
        <v>1.1599892924065713E-3</v>
      </c>
      <c r="N37">
        <f t="shared" si="5"/>
        <v>2.2975477507003461E-4</v>
      </c>
      <c r="P37" s="2">
        <f t="shared" si="11"/>
        <v>1.2336643052124341E-3</v>
      </c>
      <c r="Q37" s="2">
        <f t="shared" si="9"/>
        <v>9.002567548791865E-4</v>
      </c>
      <c r="R37" s="2">
        <f t="shared" si="12"/>
        <v>3.3340755033324759E-4</v>
      </c>
      <c r="T37">
        <f t="shared" si="18"/>
        <v>-3.250470099812941E-3</v>
      </c>
      <c r="U37">
        <f t="shared" si="13"/>
        <v>4.1988351618582609E-3</v>
      </c>
      <c r="V37">
        <f t="shared" si="14"/>
        <v>-4.282053981959244E-3</v>
      </c>
      <c r="W37">
        <f t="shared" si="15"/>
        <v>-6.222130042518037E-4</v>
      </c>
      <c r="X37">
        <f t="shared" si="16"/>
        <v>-1.1051693404635632E-3</v>
      </c>
      <c r="Y37">
        <f t="shared" si="17"/>
        <v>-9.5709166641133603E-4</v>
      </c>
      <c r="AA37">
        <f t="shared" si="7"/>
        <v>-3.250470099812941E-3</v>
      </c>
      <c r="AB37">
        <f t="shared" si="19"/>
        <v>-1.9516959382665075E-3</v>
      </c>
      <c r="AC37">
        <f t="shared" si="8"/>
        <v>-1.2987741615464335E-3</v>
      </c>
    </row>
    <row r="38" spans="1:29" x14ac:dyDescent="0.35">
      <c r="A38" s="1">
        <v>44172.399305555555</v>
      </c>
      <c r="B38">
        <v>1087.5250000000001</v>
      </c>
      <c r="C38">
        <v>0.73834999999999995</v>
      </c>
      <c r="D38">
        <v>14246</v>
      </c>
      <c r="E38">
        <v>48.215000000000003</v>
      </c>
      <c r="F38">
        <v>28.05</v>
      </c>
      <c r="G38">
        <v>6.5301</v>
      </c>
      <c r="I38">
        <f t="shared" si="0"/>
        <v>1.2244578551734442E-3</v>
      </c>
      <c r="J38">
        <f t="shared" si="1"/>
        <v>-1.7575880484014261E-3</v>
      </c>
      <c r="K38">
        <f t="shared" si="2"/>
        <v>1.405876564037678E-3</v>
      </c>
      <c r="L38">
        <f t="shared" si="3"/>
        <v>2.0744736023248223E-4</v>
      </c>
      <c r="M38">
        <f t="shared" si="4"/>
        <v>1.1599892924065713E-3</v>
      </c>
      <c r="N38">
        <f t="shared" si="5"/>
        <v>2.1443779006546926E-4</v>
      </c>
      <c r="P38" s="2">
        <f t="shared" si="11"/>
        <v>1.2244578551734442E-3</v>
      </c>
      <c r="Q38" s="2">
        <f t="shared" si="9"/>
        <v>8.8592126318107201E-4</v>
      </c>
      <c r="R38" s="2">
        <f t="shared" si="12"/>
        <v>3.3853659199237218E-4</v>
      </c>
      <c r="T38">
        <f t="shared" si="18"/>
        <v>-3.2413047975909937E-3</v>
      </c>
      <c r="U38">
        <f t="shared" si="13"/>
        <v>4.1308322611228743E-3</v>
      </c>
      <c r="V38">
        <f t="shared" si="14"/>
        <v>-4.3170012635125321E-3</v>
      </c>
      <c r="W38">
        <f t="shared" si="15"/>
        <v>-6.222130042518037E-4</v>
      </c>
      <c r="X38">
        <f t="shared" si="16"/>
        <v>-1.1051693404635632E-3</v>
      </c>
      <c r="Y38">
        <f t="shared" si="17"/>
        <v>-9.4179262185878354E-4</v>
      </c>
      <c r="AA38">
        <f t="shared" si="7"/>
        <v>-3.2413047975909937E-3</v>
      </c>
      <c r="AB38">
        <f t="shared" si="19"/>
        <v>-1.9372802712934191E-3</v>
      </c>
      <c r="AC38">
        <f t="shared" si="8"/>
        <v>-1.3040245262975745E-3</v>
      </c>
    </row>
    <row r="39" spans="1:29" x14ac:dyDescent="0.35">
      <c r="A39" s="1">
        <v>44172.4</v>
      </c>
      <c r="B39">
        <v>1087.54</v>
      </c>
      <c r="C39">
        <v>0.73834999999999995</v>
      </c>
      <c r="D39">
        <v>14246</v>
      </c>
      <c r="E39">
        <v>48.215000000000003</v>
      </c>
      <c r="F39">
        <v>28.049499999999998</v>
      </c>
      <c r="G39">
        <v>6.5304500000000001</v>
      </c>
      <c r="I39">
        <f t="shared" si="0"/>
        <v>1.238267530231596E-3</v>
      </c>
      <c r="J39">
        <f t="shared" si="1"/>
        <v>-1.7575880484014261E-3</v>
      </c>
      <c r="K39">
        <f t="shared" si="2"/>
        <v>1.405876564037678E-3</v>
      </c>
      <c r="L39">
        <f t="shared" si="3"/>
        <v>2.0744736023248223E-4</v>
      </c>
      <c r="M39">
        <f t="shared" si="4"/>
        <v>1.1421433032925421E-3</v>
      </c>
      <c r="N39">
        <f t="shared" si="5"/>
        <v>2.6804723758178106E-4</v>
      </c>
      <c r="P39" s="2">
        <f t="shared" si="11"/>
        <v>1.238267530231596E-3</v>
      </c>
      <c r="Q39" s="2">
        <f t="shared" si="9"/>
        <v>9.0395498001985823E-4</v>
      </c>
      <c r="R39" s="2">
        <f t="shared" si="12"/>
        <v>3.3431255021173774E-4</v>
      </c>
      <c r="T39">
        <f t="shared" si="18"/>
        <v>-3.255052687717197E-3</v>
      </c>
      <c r="U39">
        <f t="shared" si="13"/>
        <v>4.1308322611228743E-3</v>
      </c>
      <c r="V39">
        <f t="shared" si="14"/>
        <v>-4.3170012635125321E-3</v>
      </c>
      <c r="W39">
        <f t="shared" si="15"/>
        <v>-6.222130042518037E-4</v>
      </c>
      <c r="X39">
        <f t="shared" si="16"/>
        <v>-1.0873634111124852E-3</v>
      </c>
      <c r="Y39">
        <f t="shared" si="17"/>
        <v>-9.9533722790923207E-4</v>
      </c>
      <c r="AA39">
        <f t="shared" si="7"/>
        <v>-3.255052687717197E-3</v>
      </c>
      <c r="AB39">
        <f t="shared" si="19"/>
        <v>-1.9552973696294221E-3</v>
      </c>
      <c r="AC39">
        <f t="shared" si="8"/>
        <v>-1.299755318087775E-3</v>
      </c>
    </row>
    <row r="40" spans="1:29" x14ac:dyDescent="0.35">
      <c r="A40" s="1">
        <v>44172.400694444441</v>
      </c>
      <c r="B40">
        <v>1087.4849999999999</v>
      </c>
      <c r="C40">
        <v>0.73814999999999997</v>
      </c>
      <c r="D40">
        <v>14242</v>
      </c>
      <c r="E40">
        <v>48.215000000000003</v>
      </c>
      <c r="F40">
        <v>28.05</v>
      </c>
      <c r="G40">
        <v>6.5307499999999896</v>
      </c>
      <c r="I40">
        <f t="shared" si="0"/>
        <v>1.1876320550177066E-3</v>
      </c>
      <c r="J40">
        <f t="shared" si="1"/>
        <v>-2.0279862096937995E-3</v>
      </c>
      <c r="K40">
        <f t="shared" si="2"/>
        <v>1.124701251230098E-3</v>
      </c>
      <c r="L40">
        <f t="shared" si="3"/>
        <v>2.0744736023248223E-4</v>
      </c>
      <c r="M40">
        <f t="shared" si="4"/>
        <v>1.1599892924065713E-3</v>
      </c>
      <c r="N40">
        <f t="shared" si="5"/>
        <v>3.1399819259414485E-4</v>
      </c>
      <c r="P40" s="2">
        <f t="shared" si="11"/>
        <v>1.1876320550177066E-3</v>
      </c>
      <c r="Q40" s="2">
        <f t="shared" si="9"/>
        <v>9.4542434922755231E-4</v>
      </c>
      <c r="R40" s="2">
        <f t="shared" si="12"/>
        <v>2.4220770579015433E-4</v>
      </c>
      <c r="T40">
        <f t="shared" si="18"/>
        <v>-3.2046419031066531E-3</v>
      </c>
      <c r="U40">
        <f t="shared" si="13"/>
        <v>4.4028991397411232E-3</v>
      </c>
      <c r="V40">
        <f t="shared" si="14"/>
        <v>-4.0373543041707372E-3</v>
      </c>
      <c r="W40">
        <f t="shared" si="15"/>
        <v>-6.222130042518037E-4</v>
      </c>
      <c r="X40">
        <f t="shared" si="16"/>
        <v>-1.1051693404635632E-3</v>
      </c>
      <c r="Y40">
        <f t="shared" si="17"/>
        <v>-1.0412280365944548E-3</v>
      </c>
      <c r="AA40">
        <f t="shared" si="7"/>
        <v>-3.2046419031066531E-3</v>
      </c>
      <c r="AB40">
        <f t="shared" si="19"/>
        <v>-1.9971646865863018E-3</v>
      </c>
      <c r="AC40">
        <f t="shared" si="8"/>
        <v>-1.2074772165203513E-3</v>
      </c>
    </row>
    <row r="41" spans="1:29" x14ac:dyDescent="0.35">
      <c r="A41" s="1">
        <v>44172.401388888888</v>
      </c>
      <c r="B41">
        <v>1087.56</v>
      </c>
      <c r="C41">
        <v>0.73824999999999996</v>
      </c>
      <c r="D41">
        <v>14241</v>
      </c>
      <c r="E41">
        <v>48.215000000000003</v>
      </c>
      <c r="F41">
        <v>28.05</v>
      </c>
      <c r="G41">
        <v>6.5305499999999999</v>
      </c>
      <c r="I41">
        <f t="shared" si="0"/>
        <v>1.2566804303095758E-3</v>
      </c>
      <c r="J41">
        <f t="shared" si="1"/>
        <v>-1.8927871290476128E-3</v>
      </c>
      <c r="K41">
        <f t="shared" si="2"/>
        <v>1.054407423028314E-3</v>
      </c>
      <c r="L41">
        <f t="shared" si="3"/>
        <v>2.0744736023248223E-4</v>
      </c>
      <c r="M41">
        <f t="shared" si="4"/>
        <v>1.1599892924065713E-3</v>
      </c>
      <c r="N41">
        <f t="shared" si="5"/>
        <v>2.8336422258634641E-4</v>
      </c>
      <c r="P41" s="2">
        <f t="shared" si="11"/>
        <v>1.2566804303095758E-3</v>
      </c>
      <c r="Q41" s="2">
        <f t="shared" si="9"/>
        <v>9.0244982864648145E-4</v>
      </c>
      <c r="R41" s="2">
        <f t="shared" si="12"/>
        <v>3.5423060166309432E-4</v>
      </c>
      <c r="T41">
        <f t="shared" si="18"/>
        <v>-3.2733826179704995E-3</v>
      </c>
      <c r="U41">
        <f t="shared" si="13"/>
        <v>4.2668472739586516E-3</v>
      </c>
      <c r="V41">
        <f t="shared" si="14"/>
        <v>-3.9674180183976171E-3</v>
      </c>
      <c r="W41">
        <f t="shared" si="15"/>
        <v>-6.222130042518037E-4</v>
      </c>
      <c r="X41">
        <f t="shared" si="16"/>
        <v>-1.1051693404635632E-3</v>
      </c>
      <c r="Y41">
        <f t="shared" si="17"/>
        <v>-1.0106346326113069E-3</v>
      </c>
      <c r="AA41">
        <f t="shared" si="7"/>
        <v>-3.2733826179704995E-3</v>
      </c>
      <c r="AB41">
        <f t="shared" si="19"/>
        <v>-1.9541011107845679E-3</v>
      </c>
      <c r="AC41">
        <f t="shared" si="8"/>
        <v>-1.3192815071859315E-3</v>
      </c>
    </row>
    <row r="42" spans="1:29" x14ac:dyDescent="0.35">
      <c r="A42" s="1">
        <v>44172.402083333334</v>
      </c>
      <c r="B42">
        <v>1087.635</v>
      </c>
      <c r="C42">
        <v>0.73824999999999996</v>
      </c>
      <c r="D42">
        <v>14246.5</v>
      </c>
      <c r="E42">
        <v>48.215000000000003</v>
      </c>
      <c r="F42">
        <v>28.047499999999999</v>
      </c>
      <c r="G42">
        <v>6.5307000000000004</v>
      </c>
      <c r="I42">
        <f t="shared" si="0"/>
        <v>1.3257288056012229E-3</v>
      </c>
      <c r="J42">
        <f t="shared" si="1"/>
        <v>-1.8927871290476128E-3</v>
      </c>
      <c r="K42">
        <f t="shared" si="2"/>
        <v>1.44102347813857E-3</v>
      </c>
      <c r="L42">
        <f t="shared" si="3"/>
        <v>2.0744736023248223E-4</v>
      </c>
      <c r="M42">
        <f t="shared" si="4"/>
        <v>1.0707593468368692E-3</v>
      </c>
      <c r="N42">
        <f t="shared" si="5"/>
        <v>3.0633970009352751E-4</v>
      </c>
      <c r="P42" s="2">
        <f t="shared" si="11"/>
        <v>1.3257288056012229E-3</v>
      </c>
      <c r="Q42" s="2">
        <f t="shared" si="9"/>
        <v>9.265793388844631E-4</v>
      </c>
      <c r="R42" s="2">
        <f t="shared" si="12"/>
        <v>3.9914946671675976E-4</v>
      </c>
      <c r="T42">
        <f t="shared" si="18"/>
        <v>-3.3421138525332461E-3</v>
      </c>
      <c r="U42">
        <f t="shared" si="13"/>
        <v>4.2668472739586516E-3</v>
      </c>
      <c r="V42">
        <f t="shared" si="14"/>
        <v>-4.3519460920226072E-3</v>
      </c>
      <c r="W42">
        <f t="shared" si="15"/>
        <v>-6.222130042518037E-4</v>
      </c>
      <c r="X42">
        <f t="shared" si="16"/>
        <v>-1.0161333452179955E-3</v>
      </c>
      <c r="Y42">
        <f t="shared" si="17"/>
        <v>-1.0335798612706171E-3</v>
      </c>
      <c r="AA42">
        <f t="shared" si="7"/>
        <v>-3.3421138525332461E-3</v>
      </c>
      <c r="AB42">
        <f t="shared" si="19"/>
        <v>-1.9780597040774919E-3</v>
      </c>
      <c r="AC42">
        <f t="shared" si="8"/>
        <v>-1.3640541484557542E-3</v>
      </c>
    </row>
    <row r="43" spans="1:29" x14ac:dyDescent="0.35">
      <c r="A43" s="1">
        <v>44172.402777777781</v>
      </c>
      <c r="B43">
        <v>1087.5999999999999</v>
      </c>
      <c r="C43">
        <v>0.73829999999999996</v>
      </c>
      <c r="D43">
        <v>14244.5</v>
      </c>
      <c r="E43">
        <v>48.215000000000003</v>
      </c>
      <c r="F43">
        <v>28.045000000000002</v>
      </c>
      <c r="G43">
        <v>6.5308999999999999</v>
      </c>
      <c r="I43">
        <f t="shared" si="0"/>
        <v>1.2935062304650913E-3</v>
      </c>
      <c r="J43">
        <f t="shared" si="1"/>
        <v>-1.8251875887245195E-3</v>
      </c>
      <c r="K43">
        <f t="shared" si="2"/>
        <v>1.30043582173478E-3</v>
      </c>
      <c r="L43">
        <f t="shared" si="3"/>
        <v>2.0744736023248223E-4</v>
      </c>
      <c r="M43">
        <f t="shared" si="4"/>
        <v>9.8152940126716715E-4</v>
      </c>
      <c r="N43">
        <f t="shared" si="5"/>
        <v>3.3697367010288026E-4</v>
      </c>
      <c r="P43" s="2">
        <f t="shared" si="11"/>
        <v>1.2935062304650913E-3</v>
      </c>
      <c r="Q43" s="2">
        <f t="shared" si="9"/>
        <v>8.8903800254650303E-4</v>
      </c>
      <c r="R43" s="2">
        <f t="shared" si="12"/>
        <v>4.0446822791858825E-4</v>
      </c>
      <c r="T43">
        <f t="shared" si="18"/>
        <v>-3.3100404560499896E-3</v>
      </c>
      <c r="U43">
        <f t="shared" si="13"/>
        <v>4.1988351618582609E-3</v>
      </c>
      <c r="V43">
        <f t="shared" si="14"/>
        <v>-4.2121520586893002E-3</v>
      </c>
      <c r="W43">
        <f t="shared" si="15"/>
        <v>-6.222130042518037E-4</v>
      </c>
      <c r="X43">
        <f t="shared" si="16"/>
        <v>-9.2708147619913195E-4</v>
      </c>
      <c r="Y43">
        <f t="shared" si="17"/>
        <v>-1.0641718599273542E-3</v>
      </c>
      <c r="AA43">
        <f t="shared" si="7"/>
        <v>-3.3100404560499896E-3</v>
      </c>
      <c r="AB43">
        <f t="shared" si="19"/>
        <v>-1.9405620039947306E-3</v>
      </c>
      <c r="AC43">
        <f t="shared" si="8"/>
        <v>-1.369478452055259E-3</v>
      </c>
    </row>
    <row r="44" spans="1:29" x14ac:dyDescent="0.35">
      <c r="A44" s="1">
        <v>44172.40347222222</v>
      </c>
      <c r="B44">
        <v>1087.59499999999</v>
      </c>
      <c r="C44">
        <v>0.73834999999999995</v>
      </c>
      <c r="D44">
        <v>14244.5</v>
      </c>
      <c r="E44">
        <v>48.215000000000003</v>
      </c>
      <c r="F44">
        <v>28.045000000000002</v>
      </c>
      <c r="G44">
        <v>6.5306499999999996</v>
      </c>
      <c r="I44">
        <f t="shared" si="0"/>
        <v>1.2889030054363815E-3</v>
      </c>
      <c r="J44">
        <f t="shared" si="1"/>
        <v>-1.7575880484014261E-3</v>
      </c>
      <c r="K44">
        <f t="shared" si="2"/>
        <v>1.30043582173478E-3</v>
      </c>
      <c r="L44">
        <f t="shared" si="3"/>
        <v>2.0744736023248223E-4</v>
      </c>
      <c r="M44">
        <f t="shared" si="4"/>
        <v>9.8152940126716715E-4</v>
      </c>
      <c r="N44">
        <f t="shared" si="5"/>
        <v>2.9868120759113381E-4</v>
      </c>
      <c r="P44" s="2">
        <f t="shared" si="11"/>
        <v>1.2889030054363815E-3</v>
      </c>
      <c r="Q44" s="2">
        <f t="shared" si="9"/>
        <v>8.612478326879443E-4</v>
      </c>
      <c r="R44" s="2">
        <f t="shared" si="12"/>
        <v>4.2765517274843718E-4</v>
      </c>
      <c r="T44">
        <f t="shared" si="18"/>
        <v>-3.3054583737420762E-3</v>
      </c>
      <c r="U44">
        <f t="shared" si="13"/>
        <v>4.1308322611228743E-3</v>
      </c>
      <c r="V44">
        <f t="shared" si="14"/>
        <v>-4.2121520586893002E-3</v>
      </c>
      <c r="W44">
        <f t="shared" si="15"/>
        <v>-6.222130042518037E-4</v>
      </c>
      <c r="X44">
        <f t="shared" si="16"/>
        <v>-9.2708147619913195E-4</v>
      </c>
      <c r="Y44">
        <f t="shared" si="17"/>
        <v>-1.0259315688330162E-3</v>
      </c>
      <c r="AA44">
        <f t="shared" si="7"/>
        <v>-3.3054583737420762E-3</v>
      </c>
      <c r="AB44">
        <f t="shared" si="19"/>
        <v>-1.9127266880178124E-3</v>
      </c>
      <c r="AC44">
        <f t="shared" si="8"/>
        <v>-1.3927316857242637E-3</v>
      </c>
    </row>
    <row r="45" spans="1:29" x14ac:dyDescent="0.35">
      <c r="A45" s="1">
        <v>44172.404166666667</v>
      </c>
      <c r="B45">
        <v>1087.5999999999999</v>
      </c>
      <c r="C45">
        <v>0.73814999999999997</v>
      </c>
      <c r="D45">
        <v>14241</v>
      </c>
      <c r="E45">
        <v>48.215000000000003</v>
      </c>
      <c r="F45">
        <v>28.045000000000002</v>
      </c>
      <c r="G45">
        <v>6.5315499999999904</v>
      </c>
      <c r="I45">
        <f t="shared" si="0"/>
        <v>1.2935062304650913E-3</v>
      </c>
      <c r="J45">
        <f t="shared" si="1"/>
        <v>-2.0279862096937995E-3</v>
      </c>
      <c r="K45">
        <f t="shared" si="2"/>
        <v>1.054407423028314E-3</v>
      </c>
      <c r="L45">
        <f t="shared" si="3"/>
        <v>2.0744736023248223E-4</v>
      </c>
      <c r="M45">
        <f t="shared" si="4"/>
        <v>9.8152940126716715E-4</v>
      </c>
      <c r="N45">
        <f t="shared" si="5"/>
        <v>4.365340726317779E-4</v>
      </c>
      <c r="P45" s="2">
        <f t="shared" si="11"/>
        <v>1.2935062304650913E-3</v>
      </c>
      <c r="Q45" s="2">
        <f t="shared" si="9"/>
        <v>9.4079145947095159E-4</v>
      </c>
      <c r="R45" s="2">
        <f t="shared" si="12"/>
        <v>3.5271477099413969E-4</v>
      </c>
      <c r="T45">
        <f t="shared" si="18"/>
        <v>-3.3100404560499896E-3</v>
      </c>
      <c r="U45">
        <f t="shared" si="13"/>
        <v>4.4028991397411232E-3</v>
      </c>
      <c r="V45">
        <f t="shared" si="14"/>
        <v>-3.9674180183976171E-3</v>
      </c>
      <c r="W45">
        <f t="shared" si="15"/>
        <v>-6.222130042518037E-4</v>
      </c>
      <c r="X45">
        <f t="shared" si="16"/>
        <v>-9.2708147619913195E-4</v>
      </c>
      <c r="Y45">
        <f t="shared" si="17"/>
        <v>-1.1635829167641054E-3</v>
      </c>
      <c r="AA45">
        <f t="shared" si="7"/>
        <v>-3.3100404560499896E-3</v>
      </c>
      <c r="AB45">
        <f t="shared" si="19"/>
        <v>-1.9925949317398605E-3</v>
      </c>
      <c r="AC45">
        <f t="shared" si="8"/>
        <v>-1.3174455243101292E-3</v>
      </c>
    </row>
    <row r="46" spans="1:29" x14ac:dyDescent="0.35">
      <c r="A46" s="1">
        <v>44172.404861111114</v>
      </c>
      <c r="B46">
        <v>1087.665</v>
      </c>
      <c r="C46">
        <v>0.73819999999999997</v>
      </c>
      <c r="D46">
        <v>14243</v>
      </c>
      <c r="E46">
        <v>48.215000000000003</v>
      </c>
      <c r="F46">
        <v>28.045000000000002</v>
      </c>
      <c r="G46">
        <v>6.53125</v>
      </c>
      <c r="I46">
        <f t="shared" si="0"/>
        <v>1.3533481557179705E-3</v>
      </c>
      <c r="J46">
        <f t="shared" si="1"/>
        <v>-1.9603866693707062E-3</v>
      </c>
      <c r="K46">
        <f t="shared" si="2"/>
        <v>1.194995079432104E-3</v>
      </c>
      <c r="L46">
        <f t="shared" si="3"/>
        <v>2.0744736023248223E-4</v>
      </c>
      <c r="M46">
        <f t="shared" si="4"/>
        <v>9.8152940126716715E-4</v>
      </c>
      <c r="N46">
        <f t="shared" si="5"/>
        <v>3.9058311761919207E-4</v>
      </c>
      <c r="P46" s="2">
        <f t="shared" si="11"/>
        <v>1.3533481557179705E-3</v>
      </c>
      <c r="Q46" s="2">
        <f t="shared" si="9"/>
        <v>9.2401189551046849E-4</v>
      </c>
      <c r="R46" s="2">
        <f t="shared" si="12"/>
        <v>4.2933626020750203E-4</v>
      </c>
      <c r="T46">
        <f t="shared" si="18"/>
        <v>-3.3696036923133166E-3</v>
      </c>
      <c r="U46">
        <f t="shared" si="13"/>
        <v>4.3348685992956604E-3</v>
      </c>
      <c r="V46">
        <f t="shared" si="14"/>
        <v>-4.1072807695008429E-3</v>
      </c>
      <c r="W46">
        <f t="shared" si="15"/>
        <v>-6.222130042518037E-4</v>
      </c>
      <c r="X46">
        <f t="shared" si="16"/>
        <v>-9.2708147619913195E-4</v>
      </c>
      <c r="Y46">
        <f t="shared" si="17"/>
        <v>-1.1177033492822952E-3</v>
      </c>
      <c r="AA46">
        <f t="shared" si="7"/>
        <v>-3.3696036923133166E-3</v>
      </c>
      <c r="AB46">
        <f t="shared" si="19"/>
        <v>-1.9757001006922635E-3</v>
      </c>
      <c r="AC46">
        <f t="shared" si="8"/>
        <v>-1.3939035916210531E-3</v>
      </c>
    </row>
    <row r="47" spans="1:29" x14ac:dyDescent="0.35">
      <c r="A47" s="1">
        <v>44172.405555555553</v>
      </c>
      <c r="B47">
        <v>1087.6949999999999</v>
      </c>
      <c r="C47">
        <v>0.73824999999999996</v>
      </c>
      <c r="D47">
        <v>14243</v>
      </c>
      <c r="E47">
        <v>48.22</v>
      </c>
      <c r="F47">
        <v>28.045000000000002</v>
      </c>
      <c r="G47">
        <v>6.5315999999999903</v>
      </c>
      <c r="I47">
        <f t="shared" si="0"/>
        <v>1.3809675058344961E-3</v>
      </c>
      <c r="J47">
        <f t="shared" si="1"/>
        <v>-1.8927871290476128E-3</v>
      </c>
      <c r="K47">
        <f t="shared" si="2"/>
        <v>1.194995079432104E-3</v>
      </c>
      <c r="L47">
        <f t="shared" si="3"/>
        <v>3.1117104034850129E-4</v>
      </c>
      <c r="M47">
        <f t="shared" si="4"/>
        <v>9.8152940126716715E-4</v>
      </c>
      <c r="N47">
        <f t="shared" si="5"/>
        <v>4.4419256513394956E-4</v>
      </c>
      <c r="P47" s="2">
        <f t="shared" si="11"/>
        <v>1.3809675058344961E-3</v>
      </c>
      <c r="Q47" s="2">
        <f t="shared" si="9"/>
        <v>9.5080106353857808E-4</v>
      </c>
      <c r="R47" s="2">
        <f t="shared" si="12"/>
        <v>4.3016644229591804E-4</v>
      </c>
      <c r="T47">
        <f t="shared" si="18"/>
        <v>-3.3970920156844997E-3</v>
      </c>
      <c r="U47">
        <f t="shared" si="13"/>
        <v>4.2668472739586516E-3</v>
      </c>
      <c r="V47">
        <f t="shared" si="14"/>
        <v>-4.1072807695008429E-3</v>
      </c>
      <c r="W47">
        <f t="shared" si="15"/>
        <v>-7.2583990045615998E-4</v>
      </c>
      <c r="X47">
        <f t="shared" si="16"/>
        <v>-9.2708147619913195E-4</v>
      </c>
      <c r="Y47">
        <f t="shared" si="17"/>
        <v>-1.1712291015968379E-3</v>
      </c>
      <c r="AA47">
        <f t="shared" si="7"/>
        <v>-3.3970920156844997E-3</v>
      </c>
      <c r="AB47">
        <f t="shared" si="19"/>
        <v>-2.0023685607662876E-3</v>
      </c>
      <c r="AC47">
        <f t="shared" si="8"/>
        <v>-1.3947234549182121E-3</v>
      </c>
    </row>
    <row r="48" spans="1:29" x14ac:dyDescent="0.35">
      <c r="A48" s="1">
        <v>44172.40625</v>
      </c>
      <c r="B48">
        <v>1087.75</v>
      </c>
      <c r="C48">
        <v>0.73804999999999998</v>
      </c>
      <c r="D48">
        <v>14242.5</v>
      </c>
      <c r="E48">
        <v>48.22</v>
      </c>
      <c r="F48">
        <v>28.045000000000002</v>
      </c>
      <c r="G48">
        <v>6.5313499999999998</v>
      </c>
      <c r="I48">
        <f t="shared" si="0"/>
        <v>1.4316029810486075E-3</v>
      </c>
      <c r="J48">
        <f t="shared" si="1"/>
        <v>-2.1631852903400972E-3</v>
      </c>
      <c r="K48">
        <f t="shared" si="2"/>
        <v>1.15984816533099E-3</v>
      </c>
      <c r="L48">
        <f t="shared" si="3"/>
        <v>3.1117104034850129E-4</v>
      </c>
      <c r="M48">
        <f t="shared" si="4"/>
        <v>9.8152940126716715E-4</v>
      </c>
      <c r="N48">
        <f t="shared" si="5"/>
        <v>4.0590010262375742E-4</v>
      </c>
      <c r="P48" s="2">
        <f t="shared" si="11"/>
        <v>1.4316029810486075E-3</v>
      </c>
      <c r="Q48" s="2">
        <f t="shared" si="9"/>
        <v>9.7606257647684671E-4</v>
      </c>
      <c r="R48" s="2">
        <f t="shared" si="12"/>
        <v>4.555404045717608E-4</v>
      </c>
      <c r="T48">
        <f t="shared" si="18"/>
        <v>-3.4474833371638258E-3</v>
      </c>
      <c r="U48">
        <f t="shared" si="13"/>
        <v>4.5389878734503064E-3</v>
      </c>
      <c r="V48">
        <f t="shared" si="14"/>
        <v>-4.0723187642618397E-3</v>
      </c>
      <c r="W48">
        <f t="shared" si="15"/>
        <v>-7.2583990045615998E-4</v>
      </c>
      <c r="X48">
        <f t="shared" si="16"/>
        <v>-9.2708147619913195E-4</v>
      </c>
      <c r="Y48">
        <f t="shared" si="17"/>
        <v>-1.1329970067442963E-3</v>
      </c>
      <c r="AA48">
        <f t="shared" si="7"/>
        <v>-3.4474833371638258E-3</v>
      </c>
      <c r="AB48">
        <f t="shared" si="19"/>
        <v>-2.0279667680515884E-3</v>
      </c>
      <c r="AC48">
        <f t="shared" si="8"/>
        <v>-1.4195165691122374E-3</v>
      </c>
    </row>
    <row r="49" spans="1:29" x14ac:dyDescent="0.35">
      <c r="A49" s="1">
        <v>44172.406944444447</v>
      </c>
      <c r="B49">
        <v>1087.8800000000001</v>
      </c>
      <c r="C49">
        <v>0.73814999999999997</v>
      </c>
      <c r="D49">
        <v>14237.5</v>
      </c>
      <c r="E49">
        <v>48.22</v>
      </c>
      <c r="F49">
        <v>28.045000000000002</v>
      </c>
      <c r="G49">
        <v>6.5314999999999896</v>
      </c>
      <c r="I49">
        <f t="shared" si="0"/>
        <v>1.551286831554366E-3</v>
      </c>
      <c r="J49">
        <f t="shared" si="1"/>
        <v>-2.0279862096937995E-3</v>
      </c>
      <c r="K49">
        <f t="shared" si="2"/>
        <v>8.0837902432162601E-4</v>
      </c>
      <c r="L49">
        <f t="shared" si="3"/>
        <v>3.1117104034850129E-4</v>
      </c>
      <c r="M49">
        <f t="shared" si="4"/>
        <v>9.8152940126716715E-4</v>
      </c>
      <c r="N49">
        <f t="shared" si="5"/>
        <v>4.2887558012916216E-4</v>
      </c>
      <c r="P49" s="2">
        <f t="shared" si="11"/>
        <v>1.551286831554366E-3</v>
      </c>
      <c r="Q49" s="2">
        <f t="shared" si="9"/>
        <v>9.2753150053956606E-4</v>
      </c>
      <c r="R49" s="2">
        <f t="shared" si="12"/>
        <v>6.2375533101479991E-4</v>
      </c>
      <c r="T49">
        <f t="shared" si="18"/>
        <v>-3.5665698422621128E-3</v>
      </c>
      <c r="U49">
        <f t="shared" si="13"/>
        <v>4.4028991397411232E-3</v>
      </c>
      <c r="V49">
        <f t="shared" si="14"/>
        <v>-3.7225636523265937E-3</v>
      </c>
      <c r="W49">
        <f t="shared" si="15"/>
        <v>-7.2583990045615998E-4</v>
      </c>
      <c r="X49">
        <f t="shared" si="16"/>
        <v>-9.2708147619913195E-4</v>
      </c>
      <c r="Y49">
        <f t="shared" si="17"/>
        <v>-1.1559366148647943E-3</v>
      </c>
      <c r="AA49">
        <f t="shared" si="7"/>
        <v>-3.5665698422621128E-3</v>
      </c>
      <c r="AB49">
        <f t="shared" si="19"/>
        <v>-1.9794456054668106E-3</v>
      </c>
      <c r="AC49">
        <f t="shared" si="8"/>
        <v>-1.5871242367953022E-3</v>
      </c>
    </row>
    <row r="50" spans="1:29" x14ac:dyDescent="0.35">
      <c r="A50" s="1">
        <v>44172.407638888886</v>
      </c>
      <c r="B50">
        <v>1087.7449999999999</v>
      </c>
      <c r="C50">
        <v>0.73819999999999997</v>
      </c>
      <c r="D50">
        <v>14237.5</v>
      </c>
      <c r="E50">
        <v>48.215000000000003</v>
      </c>
      <c r="F50">
        <v>28.038</v>
      </c>
      <c r="G50">
        <v>6.5309999999999997</v>
      </c>
      <c r="I50">
        <f t="shared" si="0"/>
        <v>1.4269997560290015E-3</v>
      </c>
      <c r="J50">
        <f t="shared" si="1"/>
        <v>-1.9603866693707062E-3</v>
      </c>
      <c r="K50">
        <f t="shared" si="2"/>
        <v>8.0837902432162601E-4</v>
      </c>
      <c r="L50">
        <f t="shared" si="3"/>
        <v>2.0744736023248223E-4</v>
      </c>
      <c r="M50">
        <f t="shared" si="4"/>
        <v>7.3168555367186805E-4</v>
      </c>
      <c r="N50">
        <f t="shared" si="5"/>
        <v>3.5229065510744562E-4</v>
      </c>
      <c r="P50" s="2">
        <f t="shared" si="11"/>
        <v>1.4269997560290015E-3</v>
      </c>
      <c r="Q50" s="2">
        <f t="shared" si="9"/>
        <v>7.9797728132949242E-4</v>
      </c>
      <c r="R50" s="2">
        <f t="shared" si="12"/>
        <v>6.2902247469950911E-4</v>
      </c>
      <c r="T50">
        <f t="shared" si="18"/>
        <v>-3.4429025185129802E-3</v>
      </c>
      <c r="U50">
        <f t="shared" si="13"/>
        <v>4.3348685992956604E-3</v>
      </c>
      <c r="V50">
        <f t="shared" si="14"/>
        <v>-3.7225636523265937E-3</v>
      </c>
      <c r="W50">
        <f t="shared" si="15"/>
        <v>-6.222130042518037E-4</v>
      </c>
      <c r="X50">
        <f t="shared" si="16"/>
        <v>-6.7765175832801283E-4</v>
      </c>
      <c r="Y50">
        <f t="shared" si="17"/>
        <v>-1.0794671566375369E-3</v>
      </c>
      <c r="AA50">
        <f t="shared" si="7"/>
        <v>-3.4429025185129802E-3</v>
      </c>
      <c r="AB50">
        <f t="shared" si="19"/>
        <v>-1.8499992995953374E-3</v>
      </c>
      <c r="AC50">
        <f t="shared" si="8"/>
        <v>-1.5929032189176428E-3</v>
      </c>
    </row>
    <row r="51" spans="1:29" x14ac:dyDescent="0.35">
      <c r="A51" s="1">
        <v>44172.408333333333</v>
      </c>
      <c r="B51">
        <v>1087.7449999999999</v>
      </c>
      <c r="C51">
        <v>0.73809999999999998</v>
      </c>
      <c r="D51">
        <v>14238</v>
      </c>
      <c r="E51">
        <v>48.22</v>
      </c>
      <c r="F51">
        <v>28.037500000000001</v>
      </c>
      <c r="G51">
        <v>6.5305999999999997</v>
      </c>
      <c r="I51">
        <f t="shared" si="0"/>
        <v>1.4269997560290015E-3</v>
      </c>
      <c r="J51">
        <f t="shared" si="1"/>
        <v>-2.0955857500170039E-3</v>
      </c>
      <c r="K51">
        <f t="shared" si="2"/>
        <v>8.43525938422518E-4</v>
      </c>
      <c r="L51">
        <f t="shared" si="3"/>
        <v>3.1117104034850129E-4</v>
      </c>
      <c r="M51">
        <f t="shared" si="4"/>
        <v>7.1383956455806086E-4</v>
      </c>
      <c r="N51">
        <f t="shared" si="5"/>
        <v>2.9102271508874011E-4</v>
      </c>
      <c r="P51" s="2">
        <f t="shared" si="11"/>
        <v>1.4269997560290015E-3</v>
      </c>
      <c r="Q51" s="2">
        <f t="shared" si="9"/>
        <v>8.0790810241291081E-4</v>
      </c>
      <c r="R51" s="2">
        <f t="shared" si="12"/>
        <v>6.1909165361609072E-4</v>
      </c>
      <c r="T51">
        <f t="shared" si="18"/>
        <v>-3.4429025185129802E-3</v>
      </c>
      <c r="U51">
        <f t="shared" si="13"/>
        <v>4.4709388971684305E-3</v>
      </c>
      <c r="V51">
        <f t="shared" si="14"/>
        <v>-3.757550217727168E-3</v>
      </c>
      <c r="W51">
        <f t="shared" si="15"/>
        <v>-7.2583990045615998E-4</v>
      </c>
      <c r="X51">
        <f t="shared" si="16"/>
        <v>-6.5983058403928929E-4</v>
      </c>
      <c r="Y51">
        <f t="shared" si="17"/>
        <v>-1.018283159280875E-3</v>
      </c>
      <c r="AA51">
        <f t="shared" si="7"/>
        <v>-3.4429025185129802E-3</v>
      </c>
      <c r="AB51">
        <f t="shared" si="19"/>
        <v>-1.8600887814125425E-3</v>
      </c>
      <c r="AC51">
        <f t="shared" si="8"/>
        <v>-1.5828137371004377E-3</v>
      </c>
    </row>
    <row r="52" spans="1:29" x14ac:dyDescent="0.35">
      <c r="A52" s="1">
        <v>44172.40902777778</v>
      </c>
      <c r="B52">
        <v>1087.675</v>
      </c>
      <c r="C52">
        <v>0.73809999999999998</v>
      </c>
      <c r="D52">
        <v>14238</v>
      </c>
      <c r="E52">
        <v>48.22</v>
      </c>
      <c r="F52">
        <v>28.037500000000001</v>
      </c>
      <c r="G52">
        <v>6.5306499999999996</v>
      </c>
      <c r="I52">
        <f t="shared" si="0"/>
        <v>1.3625546057567384E-3</v>
      </c>
      <c r="J52">
        <f t="shared" si="1"/>
        <v>-2.0955857500170039E-3</v>
      </c>
      <c r="K52">
        <f t="shared" si="2"/>
        <v>8.43525938422518E-4</v>
      </c>
      <c r="L52">
        <f t="shared" si="3"/>
        <v>3.1117104034850129E-4</v>
      </c>
      <c r="M52">
        <f t="shared" si="4"/>
        <v>7.1383956455806086E-4</v>
      </c>
      <c r="N52">
        <f t="shared" si="5"/>
        <v>2.9868120759113381E-4</v>
      </c>
      <c r="P52" s="2">
        <f t="shared" si="11"/>
        <v>1.3625546057567384E-3</v>
      </c>
      <c r="Q52" s="2">
        <f t="shared" si="9"/>
        <v>8.1120103370094091E-4</v>
      </c>
      <c r="R52" s="2">
        <f t="shared" si="12"/>
        <v>5.5135357205579746E-4</v>
      </c>
      <c r="T52">
        <f t="shared" si="18"/>
        <v>-3.3787666352540491E-3</v>
      </c>
      <c r="U52">
        <f t="shared" si="13"/>
        <v>4.4709388971684305E-3</v>
      </c>
      <c r="V52">
        <f t="shared" si="14"/>
        <v>-3.757550217727168E-3</v>
      </c>
      <c r="W52">
        <f t="shared" si="15"/>
        <v>-7.2583990045615998E-4</v>
      </c>
      <c r="X52">
        <f t="shared" si="16"/>
        <v>-6.5983058403928929E-4</v>
      </c>
      <c r="Y52">
        <f t="shared" si="17"/>
        <v>-1.0259315688330162E-3</v>
      </c>
      <c r="AA52">
        <f t="shared" si="7"/>
        <v>-3.3787666352540491E-3</v>
      </c>
      <c r="AB52">
        <f t="shared" si="19"/>
        <v>-1.8633773773222523E-3</v>
      </c>
      <c r="AC52">
        <f t="shared" si="8"/>
        <v>-1.5153892579317968E-3</v>
      </c>
    </row>
    <row r="53" spans="1:29" x14ac:dyDescent="0.35">
      <c r="A53" s="1">
        <v>44172.409722222219</v>
      </c>
      <c r="B53">
        <v>1087.6849999999999</v>
      </c>
      <c r="C53">
        <v>0.73824999999999996</v>
      </c>
      <c r="D53">
        <v>14237.5</v>
      </c>
      <c r="E53">
        <v>48.22</v>
      </c>
      <c r="F53">
        <v>28.037500000000001</v>
      </c>
      <c r="G53">
        <v>6.5301999999999998</v>
      </c>
      <c r="I53">
        <f t="shared" si="0"/>
        <v>1.3717610557957283E-3</v>
      </c>
      <c r="J53">
        <f t="shared" si="1"/>
        <v>-1.8927871290476128E-3</v>
      </c>
      <c r="K53">
        <f t="shared" si="2"/>
        <v>8.0837902432162601E-4</v>
      </c>
      <c r="L53">
        <f t="shared" si="3"/>
        <v>3.1117104034850129E-4</v>
      </c>
      <c r="M53">
        <f t="shared" si="4"/>
        <v>7.1383956455806086E-4</v>
      </c>
      <c r="N53">
        <f t="shared" si="5"/>
        <v>2.2975477507003461E-4</v>
      </c>
      <c r="P53" s="2">
        <f t="shared" si="11"/>
        <v>1.3717610557957283E-3</v>
      </c>
      <c r="Q53" s="2">
        <f t="shared" si="9"/>
        <v>7.4401222755697831E-4</v>
      </c>
      <c r="R53" s="2">
        <f t="shared" si="12"/>
        <v>6.2774882823874996E-4</v>
      </c>
      <c r="T53">
        <f t="shared" si="18"/>
        <v>-3.3879294097095558E-3</v>
      </c>
      <c r="U53">
        <f t="shared" si="13"/>
        <v>4.2668472739586516E-3</v>
      </c>
      <c r="V53">
        <f t="shared" si="14"/>
        <v>-3.7225636523265937E-3</v>
      </c>
      <c r="W53">
        <f t="shared" si="15"/>
        <v>-7.2583990045615998E-4</v>
      </c>
      <c r="X53">
        <f t="shared" si="16"/>
        <v>-6.5983058403928929E-4</v>
      </c>
      <c r="Y53">
        <f t="shared" si="17"/>
        <v>-9.5709166641133603E-4</v>
      </c>
      <c r="AA53">
        <f t="shared" si="7"/>
        <v>-3.3879294097095558E-3</v>
      </c>
      <c r="AB53">
        <f t="shared" si="19"/>
        <v>-1.7960254632534674E-3</v>
      </c>
      <c r="AC53">
        <f t="shared" si="8"/>
        <v>-1.5919039464560884E-3</v>
      </c>
    </row>
    <row r="54" spans="1:29" x14ac:dyDescent="0.35">
      <c r="A54" s="1">
        <v>44172.410416666666</v>
      </c>
      <c r="B54">
        <v>1087.43</v>
      </c>
      <c r="C54">
        <v>0.73829999999999996</v>
      </c>
      <c r="D54">
        <v>14238.5</v>
      </c>
      <c r="E54">
        <v>48.22</v>
      </c>
      <c r="F54">
        <v>28.035</v>
      </c>
      <c r="G54">
        <v>6.5299999999999896</v>
      </c>
      <c r="I54">
        <f t="shared" si="0"/>
        <v>1.1369965798038173E-3</v>
      </c>
      <c r="J54">
        <f t="shared" si="1"/>
        <v>-1.8251875887245195E-3</v>
      </c>
      <c r="K54">
        <f t="shared" si="2"/>
        <v>8.7867285252363203E-4</v>
      </c>
      <c r="L54">
        <f t="shared" si="3"/>
        <v>3.1117104034850129E-4</v>
      </c>
      <c r="M54">
        <f t="shared" si="4"/>
        <v>6.2460961898813672E-4</v>
      </c>
      <c r="N54">
        <f t="shared" si="5"/>
        <v>1.9912080505912755E-4</v>
      </c>
      <c r="P54" s="2">
        <f t="shared" si="11"/>
        <v>1.1369965798038173E-3</v>
      </c>
      <c r="Q54" s="2">
        <f t="shared" si="9"/>
        <v>7.0158274669240449E-4</v>
      </c>
      <c r="R54" s="2">
        <f t="shared" si="12"/>
        <v>4.3541383311141281E-4</v>
      </c>
      <c r="T54">
        <f t="shared" si="18"/>
        <v>-3.1542260191461668E-3</v>
      </c>
      <c r="U54">
        <f t="shared" si="13"/>
        <v>4.1988351618582609E-3</v>
      </c>
      <c r="V54">
        <f t="shared" si="14"/>
        <v>-3.7925343259472832E-3</v>
      </c>
      <c r="W54">
        <f t="shared" si="15"/>
        <v>-7.2583990045615998E-4</v>
      </c>
      <c r="X54">
        <f t="shared" si="16"/>
        <v>-5.7071517745677092E-4</v>
      </c>
      <c r="Y54">
        <f t="shared" si="17"/>
        <v>-9.2649310872727764E-4</v>
      </c>
      <c r="AA54">
        <f t="shared" si="7"/>
        <v>-3.1542260191461668E-3</v>
      </c>
      <c r="AB54">
        <f t="shared" si="19"/>
        <v>-1.7535414077982209E-3</v>
      </c>
      <c r="AC54">
        <f t="shared" si="8"/>
        <v>-1.4006846113479459E-3</v>
      </c>
    </row>
    <row r="55" spans="1:29" x14ac:dyDescent="0.35">
      <c r="A55" s="1">
        <v>44172.411111111112</v>
      </c>
      <c r="B55">
        <v>1087.3800000000001</v>
      </c>
      <c r="C55">
        <v>0.73824999999999996</v>
      </c>
      <c r="D55">
        <v>14239</v>
      </c>
      <c r="E55">
        <v>48.22</v>
      </c>
      <c r="F55">
        <v>28.035</v>
      </c>
      <c r="G55">
        <v>6.5307499999999896</v>
      </c>
      <c r="I55">
        <f t="shared" si="0"/>
        <v>1.0909643296095339E-3</v>
      </c>
      <c r="J55">
        <f t="shared" si="1"/>
        <v>-1.8927871290476128E-3</v>
      </c>
      <c r="K55">
        <f t="shared" si="2"/>
        <v>9.1381976662452402E-4</v>
      </c>
      <c r="L55">
        <f t="shared" si="3"/>
        <v>3.1117104034850129E-4</v>
      </c>
      <c r="M55">
        <f t="shared" si="4"/>
        <v>6.2460961898813672E-4</v>
      </c>
      <c r="N55">
        <f t="shared" si="5"/>
        <v>3.1399819259414485E-4</v>
      </c>
      <c r="P55" s="2">
        <f t="shared" si="11"/>
        <v>1.0909643296095339E-3</v>
      </c>
      <c r="Q55" s="2">
        <f t="shared" si="9"/>
        <v>7.6587811372733181E-4</v>
      </c>
      <c r="R55" s="2">
        <f t="shared" si="12"/>
        <v>3.2508621588220213E-4</v>
      </c>
      <c r="T55">
        <f t="shared" si="18"/>
        <v>-3.1083889716567725E-3</v>
      </c>
      <c r="U55">
        <f t="shared" si="13"/>
        <v>4.2668472739586516E-3</v>
      </c>
      <c r="V55">
        <f t="shared" si="14"/>
        <v>-3.8275159772456213E-3</v>
      </c>
      <c r="W55">
        <f t="shared" si="15"/>
        <v>-7.2583990045615998E-4</v>
      </c>
      <c r="X55">
        <f t="shared" si="16"/>
        <v>-5.7071517745677092E-4</v>
      </c>
      <c r="Y55">
        <f t="shared" si="17"/>
        <v>-1.0412280365944548E-3</v>
      </c>
      <c r="AA55">
        <f t="shared" si="7"/>
        <v>-3.1083889716567725E-3</v>
      </c>
      <c r="AB55">
        <f t="shared" si="19"/>
        <v>-1.8178278288471285E-3</v>
      </c>
      <c r="AC55">
        <f t="shared" si="8"/>
        <v>-1.2905611428096441E-3</v>
      </c>
    </row>
    <row r="56" spans="1:29" x14ac:dyDescent="0.35">
      <c r="A56" s="1">
        <v>44172.411805555559</v>
      </c>
      <c r="B56">
        <v>1087.4449999999999</v>
      </c>
      <c r="C56">
        <v>0.73845000000000005</v>
      </c>
      <c r="D56">
        <v>14239.5</v>
      </c>
      <c r="E56">
        <v>48.22</v>
      </c>
      <c r="F56">
        <v>28.033999999999999</v>
      </c>
      <c r="G56">
        <v>6.5292499999999896</v>
      </c>
      <c r="I56">
        <f t="shared" si="0"/>
        <v>1.1508062548621911E-3</v>
      </c>
      <c r="J56">
        <f t="shared" si="1"/>
        <v>-1.6223889677550174E-3</v>
      </c>
      <c r="K56">
        <f t="shared" si="2"/>
        <v>9.4896668072541601E-4</v>
      </c>
      <c r="L56">
        <f t="shared" si="3"/>
        <v>3.1117104034850129E-4</v>
      </c>
      <c r="M56">
        <f t="shared" si="4"/>
        <v>5.8891764076030029E-4</v>
      </c>
      <c r="N56">
        <f t="shared" si="5"/>
        <v>8.4243417524110242E-5</v>
      </c>
      <c r="P56" s="2">
        <f t="shared" si="11"/>
        <v>1.1508062548621911E-3</v>
      </c>
      <c r="Q56" s="2">
        <f t="shared" si="9"/>
        <v>6.1533040135508912E-4</v>
      </c>
      <c r="R56" s="2">
        <f t="shared" si="12"/>
        <v>5.3547585350710201E-4</v>
      </c>
      <c r="T56">
        <f t="shared" si="18"/>
        <v>-3.1679763114456083E-3</v>
      </c>
      <c r="U56">
        <f t="shared" si="13"/>
        <v>3.9948540862615456E-3</v>
      </c>
      <c r="V56">
        <f t="shared" si="14"/>
        <v>-3.8624951718810863E-3</v>
      </c>
      <c r="W56">
        <f t="shared" si="15"/>
        <v>-7.2583990045615998E-4</v>
      </c>
      <c r="X56">
        <f t="shared" si="16"/>
        <v>-5.3506456445751027E-4</v>
      </c>
      <c r="Y56">
        <f t="shared" si="17"/>
        <v>-8.1173182218319262E-4</v>
      </c>
      <c r="AA56">
        <f t="shared" si="7"/>
        <v>-3.1679763114456083E-3</v>
      </c>
      <c r="AB56">
        <f t="shared" si="19"/>
        <v>-1.6671186265625265E-3</v>
      </c>
      <c r="AC56">
        <f t="shared" si="8"/>
        <v>-1.5008576848830819E-3</v>
      </c>
    </row>
    <row r="57" spans="1:29" x14ac:dyDescent="0.35">
      <c r="A57" s="1">
        <v>44172.412499999999</v>
      </c>
      <c r="B57">
        <v>1087.4000000000001</v>
      </c>
      <c r="C57">
        <v>0.73834999999999995</v>
      </c>
      <c r="D57">
        <v>14239.5</v>
      </c>
      <c r="E57">
        <v>48.215000000000003</v>
      </c>
      <c r="F57">
        <v>28.033000000000001</v>
      </c>
      <c r="G57">
        <v>6.5286</v>
      </c>
      <c r="I57">
        <f t="shared" si="0"/>
        <v>1.1093772296872917E-3</v>
      </c>
      <c r="J57">
        <f t="shared" si="1"/>
        <v>-1.7575880484014261E-3</v>
      </c>
      <c r="K57">
        <f t="shared" si="2"/>
        <v>9.4896668072541601E-4</v>
      </c>
      <c r="L57">
        <f t="shared" si="3"/>
        <v>2.0744736023248223E-4</v>
      </c>
      <c r="M57">
        <f t="shared" si="4"/>
        <v>5.5322566253246386E-4</v>
      </c>
      <c r="N57">
        <f t="shared" si="5"/>
        <v>-1.5316985004676376E-5</v>
      </c>
      <c r="P57" s="2">
        <f t="shared" si="11"/>
        <v>1.1093772296872917E-3</v>
      </c>
      <c r="Q57" s="2">
        <f t="shared" si="9"/>
        <v>5.7007555466307704E-4</v>
      </c>
      <c r="R57" s="2">
        <f t="shared" si="12"/>
        <v>5.3930167502421464E-4</v>
      </c>
      <c r="T57">
        <f t="shared" si="18"/>
        <v>-3.1267242964870823E-3</v>
      </c>
      <c r="U57">
        <f t="shared" si="13"/>
        <v>4.1308322611228743E-3</v>
      </c>
      <c r="V57">
        <f t="shared" si="14"/>
        <v>-3.8624951718810863E-3</v>
      </c>
      <c r="W57">
        <f t="shared" si="15"/>
        <v>-6.222130042518037E-4</v>
      </c>
      <c r="X57">
        <f t="shared" si="16"/>
        <v>-4.9941140798359651E-4</v>
      </c>
      <c r="Y57">
        <f t="shared" si="17"/>
        <v>-7.1225071225067271E-4</v>
      </c>
      <c r="AA57">
        <f t="shared" si="7"/>
        <v>-3.1267242964870823E-3</v>
      </c>
      <c r="AB57">
        <f t="shared" si="19"/>
        <v>-1.6220533712508847E-3</v>
      </c>
      <c r="AC57">
        <f t="shared" si="8"/>
        <v>-1.5046709252361976E-3</v>
      </c>
    </row>
    <row r="58" spans="1:29" x14ac:dyDescent="0.35">
      <c r="A58" s="1">
        <v>44172.413194444445</v>
      </c>
      <c r="B58">
        <v>1087.4449999999999</v>
      </c>
      <c r="C58">
        <v>0.73824999999999996</v>
      </c>
      <c r="D58">
        <v>14239</v>
      </c>
      <c r="E58">
        <v>48.21</v>
      </c>
      <c r="F58">
        <v>28.0335</v>
      </c>
      <c r="G58">
        <v>6.5294499999999998</v>
      </c>
      <c r="I58">
        <f t="shared" si="0"/>
        <v>1.1508062548621911E-3</v>
      </c>
      <c r="J58">
        <f t="shared" si="1"/>
        <v>-1.8927871290476128E-3</v>
      </c>
      <c r="K58">
        <f t="shared" si="2"/>
        <v>9.1381976662452402E-4</v>
      </c>
      <c r="L58">
        <f t="shared" si="3"/>
        <v>1.0372368011624111E-4</v>
      </c>
      <c r="M58">
        <f t="shared" si="4"/>
        <v>5.7107165164627105E-4</v>
      </c>
      <c r="N58">
        <f t="shared" si="5"/>
        <v>1.1487738753501731E-4</v>
      </c>
      <c r="P58" s="2">
        <f t="shared" si="11"/>
        <v>1.1508062548621911E-3</v>
      </c>
      <c r="Q58" s="2">
        <f t="shared" si="9"/>
        <v>6.3508316884569105E-4</v>
      </c>
      <c r="R58" s="2">
        <f t="shared" si="12"/>
        <v>5.1572308601650007E-4</v>
      </c>
      <c r="T58">
        <f t="shared" si="18"/>
        <v>-3.1679763114456083E-3</v>
      </c>
      <c r="U58">
        <f t="shared" si="13"/>
        <v>4.2668472739586516E-3</v>
      </c>
      <c r="V58">
        <f t="shared" si="14"/>
        <v>-3.8275159772456213E-3</v>
      </c>
      <c r="W58">
        <f t="shared" si="15"/>
        <v>-5.1856461315080704E-4</v>
      </c>
      <c r="X58">
        <f t="shared" si="16"/>
        <v>-5.1723830417182981E-4</v>
      </c>
      <c r="Y58">
        <f t="shared" si="17"/>
        <v>-8.4233740973582716E-4</v>
      </c>
      <c r="AA58">
        <f t="shared" si="7"/>
        <v>-3.1679763114456083E-3</v>
      </c>
      <c r="AB58">
        <f t="shared" si="19"/>
        <v>-1.6871740192818531E-3</v>
      </c>
      <c r="AC58">
        <f t="shared" si="8"/>
        <v>-1.4808022921637552E-3</v>
      </c>
    </row>
    <row r="59" spans="1:29" x14ac:dyDescent="0.35">
      <c r="A59" s="1">
        <v>44172.413888888892</v>
      </c>
      <c r="B59">
        <v>1087.395</v>
      </c>
      <c r="C59">
        <v>0.73829999999999996</v>
      </c>
      <c r="D59">
        <v>14238.5</v>
      </c>
      <c r="E59">
        <v>48.21</v>
      </c>
      <c r="F59">
        <v>28.036000000000001</v>
      </c>
      <c r="G59">
        <v>6.5301499999999999</v>
      </c>
      <c r="I59">
        <f t="shared" si="0"/>
        <v>1.1047740046676857E-3</v>
      </c>
      <c r="J59">
        <f t="shared" si="1"/>
        <v>-1.8251875887245195E-3</v>
      </c>
      <c r="K59">
        <f t="shared" si="2"/>
        <v>8.7867285252363203E-4</v>
      </c>
      <c r="L59">
        <f t="shared" si="3"/>
        <v>1.0372368011624111E-4</v>
      </c>
      <c r="M59">
        <f t="shared" si="4"/>
        <v>6.6030159721619519E-4</v>
      </c>
      <c r="N59">
        <f t="shared" si="5"/>
        <v>2.2209628256786296E-4</v>
      </c>
      <c r="P59" s="2">
        <f t="shared" si="11"/>
        <v>1.1047740046676857E-3</v>
      </c>
      <c r="Q59" s="2">
        <f t="shared" si="9"/>
        <v>6.9136682004907672E-4</v>
      </c>
      <c r="R59" s="2">
        <f t="shared" si="12"/>
        <v>4.13407184618609E-4</v>
      </c>
      <c r="T59">
        <f t="shared" si="18"/>
        <v>-3.1221405285107862E-3</v>
      </c>
      <c r="U59">
        <f t="shared" si="13"/>
        <v>4.1988351618582609E-3</v>
      </c>
      <c r="V59">
        <f t="shared" si="14"/>
        <v>-3.7925343259472832E-3</v>
      </c>
      <c r="W59">
        <f t="shared" si="15"/>
        <v>-5.1856461315080704E-4</v>
      </c>
      <c r="X59">
        <f t="shared" si="16"/>
        <v>-6.0636324725360513E-4</v>
      </c>
      <c r="Y59">
        <f t="shared" si="17"/>
        <v>-9.4944220270587465E-4</v>
      </c>
      <c r="AA59">
        <f t="shared" si="7"/>
        <v>-3.1221405285107862E-3</v>
      </c>
      <c r="AB59">
        <f t="shared" si="19"/>
        <v>-1.7433267843804867E-3</v>
      </c>
      <c r="AC59">
        <f t="shared" si="8"/>
        <v>-1.3788137441302995E-3</v>
      </c>
    </row>
    <row r="60" spans="1:29" x14ac:dyDescent="0.35">
      <c r="A60" s="1">
        <v>44172.414583333331</v>
      </c>
      <c r="B60">
        <v>1087.2650000000001</v>
      </c>
      <c r="C60">
        <v>0.73824999999999996</v>
      </c>
      <c r="D60">
        <v>14239</v>
      </c>
      <c r="E60">
        <v>48.21</v>
      </c>
      <c r="F60">
        <v>28.04</v>
      </c>
      <c r="G60">
        <v>6.5299500000000004</v>
      </c>
      <c r="I60">
        <f t="shared" si="0"/>
        <v>9.8509015416214929E-4</v>
      </c>
      <c r="J60">
        <f t="shared" si="1"/>
        <v>-1.8927871290476128E-3</v>
      </c>
      <c r="K60">
        <f t="shared" si="2"/>
        <v>9.1381976662452402E-4</v>
      </c>
      <c r="L60">
        <f t="shared" si="3"/>
        <v>1.0372368011624111E-4</v>
      </c>
      <c r="M60">
        <f t="shared" si="4"/>
        <v>8.0306951012754091E-4</v>
      </c>
      <c r="N60">
        <f t="shared" si="5"/>
        <v>1.9146231255851021E-4</v>
      </c>
      <c r="P60" s="2">
        <f t="shared" si="11"/>
        <v>9.8509015416214929E-4</v>
      </c>
      <c r="Q60" s="2">
        <f t="shared" si="9"/>
        <v>7.3323091002953E-4</v>
      </c>
      <c r="R60" s="2">
        <f t="shared" si="12"/>
        <v>2.5185924413261929E-4</v>
      </c>
      <c r="T60">
        <f t="shared" si="18"/>
        <v>-3.0029477634248014E-3</v>
      </c>
      <c r="U60">
        <f t="shared" si="13"/>
        <v>4.2668472739586516E-3</v>
      </c>
      <c r="V60">
        <f t="shared" si="14"/>
        <v>-3.8275159772456213E-3</v>
      </c>
      <c r="W60">
        <f t="shared" si="15"/>
        <v>-5.1856461315080704E-4</v>
      </c>
      <c r="X60">
        <f t="shared" si="16"/>
        <v>-7.4893009985732562E-4</v>
      </c>
      <c r="Y60">
        <f t="shared" si="17"/>
        <v>-9.1884317644086444E-4</v>
      </c>
      <c r="AA60">
        <f t="shared" si="7"/>
        <v>-3.0029477634248014E-3</v>
      </c>
      <c r="AB60">
        <f t="shared" si="19"/>
        <v>-1.7852016853627355E-3</v>
      </c>
      <c r="AC60">
        <f t="shared" si="8"/>
        <v>-1.2177460780620659E-3</v>
      </c>
    </row>
    <row r="61" spans="1:29" x14ac:dyDescent="0.35">
      <c r="A61" s="1">
        <v>44172.415277777778</v>
      </c>
      <c r="B61">
        <v>1087</v>
      </c>
      <c r="C61">
        <v>0.73824999999999996</v>
      </c>
      <c r="D61">
        <v>14239</v>
      </c>
      <c r="E61">
        <v>48.215000000000003</v>
      </c>
      <c r="F61">
        <v>28.04</v>
      </c>
      <c r="G61">
        <v>6.5297000000000001</v>
      </c>
      <c r="I61">
        <f t="shared" si="0"/>
        <v>7.4111922813124842E-4</v>
      </c>
      <c r="J61">
        <f t="shared" si="1"/>
        <v>-1.8927871290476128E-3</v>
      </c>
      <c r="K61">
        <f t="shared" si="2"/>
        <v>9.1381976662452402E-4</v>
      </c>
      <c r="L61">
        <f t="shared" si="3"/>
        <v>2.0744736023248223E-4</v>
      </c>
      <c r="M61">
        <f t="shared" si="4"/>
        <v>8.0306951012754091E-4</v>
      </c>
      <c r="N61">
        <f t="shared" si="5"/>
        <v>1.5316985004676376E-4</v>
      </c>
      <c r="P61" s="2">
        <f t="shared" si="11"/>
        <v>7.4111922813124842E-4</v>
      </c>
      <c r="Q61" s="2">
        <f t="shared" si="9"/>
        <v>7.3183041602076812E-4</v>
      </c>
      <c r="R61" s="2">
        <f t="shared" si="12"/>
        <v>9.2888121104803007E-6</v>
      </c>
      <c r="T61">
        <f t="shared" si="18"/>
        <v>-2.7598896044158661E-3</v>
      </c>
      <c r="U61">
        <f t="shared" si="13"/>
        <v>4.2668472739586516E-3</v>
      </c>
      <c r="V61">
        <f t="shared" si="14"/>
        <v>-3.8275159772456213E-3</v>
      </c>
      <c r="W61">
        <f t="shared" si="15"/>
        <v>-6.222130042518037E-4</v>
      </c>
      <c r="X61">
        <f t="shared" si="16"/>
        <v>-7.4893009985732562E-4</v>
      </c>
      <c r="Y61">
        <f t="shared" si="17"/>
        <v>-8.8059175766108666E-4</v>
      </c>
      <c r="AA61">
        <f t="shared" si="7"/>
        <v>-2.7598896044158661E-3</v>
      </c>
      <c r="AB61">
        <f t="shared" si="19"/>
        <v>-1.7838079044830994E-3</v>
      </c>
      <c r="AC61">
        <f t="shared" si="8"/>
        <v>-9.7608169993276665E-4</v>
      </c>
    </row>
    <row r="62" spans="1:29" x14ac:dyDescent="0.35">
      <c r="A62" s="1">
        <v>44172.415972222225</v>
      </c>
      <c r="B62">
        <v>1086.9949999999999</v>
      </c>
      <c r="C62">
        <v>0.73855000000000004</v>
      </c>
      <c r="D62">
        <v>14237.5</v>
      </c>
      <c r="E62">
        <v>48.204999999999998</v>
      </c>
      <c r="F62">
        <v>28.04</v>
      </c>
      <c r="G62">
        <v>6.5294999999999996</v>
      </c>
      <c r="I62">
        <f t="shared" si="0"/>
        <v>7.3651600311164245E-4</v>
      </c>
      <c r="J62">
        <f t="shared" si="1"/>
        <v>-1.4871898871087197E-3</v>
      </c>
      <c r="K62">
        <f t="shared" si="2"/>
        <v>8.0837902432162601E-4</v>
      </c>
      <c r="L62">
        <f t="shared" si="3"/>
        <v>0</v>
      </c>
      <c r="M62">
        <f t="shared" si="4"/>
        <v>8.0306951012754091E-4</v>
      </c>
      <c r="N62">
        <f t="shared" si="5"/>
        <v>1.22535880037411E-4</v>
      </c>
      <c r="P62" s="2">
        <f t="shared" si="11"/>
        <v>7.3651600311164245E-4</v>
      </c>
      <c r="Q62" s="2">
        <f t="shared" si="9"/>
        <v>6.0984963260599697E-4</v>
      </c>
      <c r="R62" s="2">
        <f t="shared" si="12"/>
        <v>1.2666637050564547E-4</v>
      </c>
      <c r="T62">
        <f t="shared" si="18"/>
        <v>-2.7553024622927191E-3</v>
      </c>
      <c r="U62">
        <f t="shared" si="13"/>
        <v>3.8589127344119678E-3</v>
      </c>
      <c r="V62">
        <f t="shared" si="14"/>
        <v>-3.7225636523265937E-3</v>
      </c>
      <c r="W62">
        <f t="shared" si="15"/>
        <v>-4.1489472046463138E-4</v>
      </c>
      <c r="X62">
        <f t="shared" si="16"/>
        <v>-7.4893009985732562E-4</v>
      </c>
      <c r="Y62">
        <f t="shared" si="17"/>
        <v>-8.4998851366868688E-4</v>
      </c>
      <c r="AA62">
        <f t="shared" si="7"/>
        <v>-2.7553024622927191E-3</v>
      </c>
      <c r="AB62">
        <f t="shared" si="19"/>
        <v>-1.661517183794361E-3</v>
      </c>
      <c r="AC62">
        <f t="shared" si="8"/>
        <v>-1.0937852784983582E-3</v>
      </c>
    </row>
    <row r="63" spans="1:29" x14ac:dyDescent="0.35">
      <c r="A63" s="1">
        <v>44172.416666666664</v>
      </c>
      <c r="B63">
        <v>1086.895</v>
      </c>
      <c r="C63">
        <v>0.73855000000000004</v>
      </c>
      <c r="D63">
        <v>14238</v>
      </c>
      <c r="E63">
        <v>48.195</v>
      </c>
      <c r="F63">
        <v>28.04</v>
      </c>
      <c r="G63">
        <v>6.53</v>
      </c>
      <c r="I63">
        <f t="shared" si="0"/>
        <v>6.4445150272285368E-4</v>
      </c>
      <c r="J63">
        <f t="shared" si="1"/>
        <v>-1.4871898871087197E-3</v>
      </c>
      <c r="K63">
        <f t="shared" si="2"/>
        <v>8.43525938422518E-4</v>
      </c>
      <c r="L63">
        <f t="shared" si="3"/>
        <v>-2.0744736023226018E-4</v>
      </c>
      <c r="M63">
        <f t="shared" si="4"/>
        <v>8.0306951012754091E-4</v>
      </c>
      <c r="N63">
        <f t="shared" si="5"/>
        <v>1.991208050609039E-4</v>
      </c>
      <c r="P63" s="2">
        <f t="shared" si="11"/>
        <v>6.4445150272285368E-4</v>
      </c>
      <c r="Q63" s="2">
        <f t="shared" si="9"/>
        <v>6.1622650491990688E-4</v>
      </c>
      <c r="R63" s="2">
        <f t="shared" si="12"/>
        <v>2.82249978029468E-5</v>
      </c>
      <c r="T63">
        <f t="shared" si="18"/>
        <v>-2.6635507569727768E-3</v>
      </c>
      <c r="U63">
        <f t="shared" si="13"/>
        <v>3.8589127344119678E-3</v>
      </c>
      <c r="V63">
        <f t="shared" si="14"/>
        <v>-3.757550217727168E-3</v>
      </c>
      <c r="W63">
        <f t="shared" si="15"/>
        <v>-2.0749040356882187E-4</v>
      </c>
      <c r="X63">
        <f t="shared" si="16"/>
        <v>-7.4893009985732562E-4</v>
      </c>
      <c r="Y63">
        <f t="shared" si="17"/>
        <v>-9.2649310872894297E-4</v>
      </c>
      <c r="AA63">
        <f t="shared" si="7"/>
        <v>-2.6635507569727768E-3</v>
      </c>
      <c r="AB63">
        <f t="shared" si="19"/>
        <v>-1.6678494538283171E-3</v>
      </c>
      <c r="AC63">
        <f t="shared" si="8"/>
        <v>-9.9570130314445972E-4</v>
      </c>
    </row>
    <row r="64" spans="1:29" x14ac:dyDescent="0.35">
      <c r="A64" s="1">
        <v>44172.417361111111</v>
      </c>
      <c r="B64">
        <v>1086.48</v>
      </c>
      <c r="C64">
        <v>0.73845000000000005</v>
      </c>
      <c r="D64">
        <v>14239</v>
      </c>
      <c r="E64">
        <v>48.195</v>
      </c>
      <c r="F64">
        <v>28.04</v>
      </c>
      <c r="G64">
        <v>6.5294499999999998</v>
      </c>
      <c r="I64">
        <f t="shared" si="0"/>
        <v>2.6238382610865862E-4</v>
      </c>
      <c r="J64">
        <f t="shared" si="1"/>
        <v>-1.6223889677550174E-3</v>
      </c>
      <c r="K64">
        <f t="shared" si="2"/>
        <v>9.1381976662452402E-4</v>
      </c>
      <c r="L64">
        <f t="shared" si="3"/>
        <v>-2.0744736023226018E-4</v>
      </c>
      <c r="M64">
        <f t="shared" si="4"/>
        <v>8.0306951012754091E-4</v>
      </c>
      <c r="N64">
        <f t="shared" si="5"/>
        <v>1.1487738753501731E-4</v>
      </c>
      <c r="P64" s="2">
        <f t="shared" si="11"/>
        <v>2.6238382610865862E-4</v>
      </c>
      <c r="Q64" s="2">
        <f t="shared" si="9"/>
        <v>6.0980705618152132E-4</v>
      </c>
      <c r="R64" s="2">
        <f t="shared" si="12"/>
        <v>-3.474232300728627E-4</v>
      </c>
      <c r="T64">
        <f t="shared" si="18"/>
        <v>-2.2826006921434772E-3</v>
      </c>
      <c r="U64">
        <f t="shared" si="13"/>
        <v>3.9948540862615456E-3</v>
      </c>
      <c r="V64">
        <f t="shared" si="14"/>
        <v>-3.8275159772456213E-3</v>
      </c>
      <c r="W64">
        <f t="shared" si="15"/>
        <v>-2.0749040356882187E-4</v>
      </c>
      <c r="X64">
        <f t="shared" si="16"/>
        <v>-7.4893009985732562E-4</v>
      </c>
      <c r="Y64">
        <f t="shared" si="17"/>
        <v>-8.4233740973582716E-4</v>
      </c>
      <c r="AA64">
        <f t="shared" si="7"/>
        <v>-2.2826006921434772E-3</v>
      </c>
      <c r="AB64">
        <f t="shared" si="19"/>
        <v>-1.6615587023483709E-3</v>
      </c>
      <c r="AC64">
        <f t="shared" si="8"/>
        <v>-6.2104198979510625E-4</v>
      </c>
    </row>
    <row r="65" spans="1:29" x14ac:dyDescent="0.35">
      <c r="A65" s="1">
        <v>44172.418055555558</v>
      </c>
      <c r="B65">
        <v>1085.9749999999999</v>
      </c>
      <c r="C65">
        <v>0.73850000000000005</v>
      </c>
      <c r="D65">
        <v>14241</v>
      </c>
      <c r="E65">
        <v>48.195</v>
      </c>
      <c r="F65">
        <v>28.04</v>
      </c>
      <c r="G65">
        <v>6.52895</v>
      </c>
      <c r="I65">
        <f t="shared" si="0"/>
        <v>-2.0254190085577939E-4</v>
      </c>
      <c r="J65">
        <f t="shared" si="1"/>
        <v>-1.5547894274319241E-3</v>
      </c>
      <c r="K65">
        <f t="shared" si="2"/>
        <v>1.054407423028314E-3</v>
      </c>
      <c r="L65">
        <f t="shared" si="3"/>
        <v>-2.0744736023226018E-4</v>
      </c>
      <c r="M65">
        <f t="shared" si="4"/>
        <v>8.0306951012754091E-4</v>
      </c>
      <c r="N65">
        <f t="shared" si="5"/>
        <v>3.829246251174645E-5</v>
      </c>
      <c r="P65" s="2">
        <f t="shared" si="11"/>
        <v>-2.0254190085577939E-4</v>
      </c>
      <c r="Q65" s="2">
        <f t="shared" si="9"/>
        <v>5.7985576706844045E-4</v>
      </c>
      <c r="R65" s="2">
        <f t="shared" si="12"/>
        <v>-7.8239766792421984E-4</v>
      </c>
      <c r="T65">
        <f t="shared" si="18"/>
        <v>-1.8186422339371289E-3</v>
      </c>
      <c r="U65">
        <f t="shared" si="13"/>
        <v>3.9268788083952622E-3</v>
      </c>
      <c r="V65">
        <f t="shared" si="14"/>
        <v>-3.9674180183976171E-3</v>
      </c>
      <c r="W65">
        <f t="shared" si="15"/>
        <v>-2.0749040356882187E-4</v>
      </c>
      <c r="X65">
        <f t="shared" si="16"/>
        <v>-7.4893009985732562E-4</v>
      </c>
      <c r="Y65">
        <f t="shared" si="17"/>
        <v>-7.6581992510282859E-4</v>
      </c>
      <c r="AA65">
        <f t="shared" si="7"/>
        <v>-1.8186422339371289E-3</v>
      </c>
      <c r="AB65">
        <f t="shared" si="19"/>
        <v>-1.6315037050022812E-3</v>
      </c>
      <c r="AC65">
        <f t="shared" si="8"/>
        <v>-1.8713852893484763E-4</v>
      </c>
    </row>
    <row r="66" spans="1:29" x14ac:dyDescent="0.35">
      <c r="A66" s="1">
        <v>44172.418749999997</v>
      </c>
      <c r="B66">
        <v>1085.94999999999</v>
      </c>
      <c r="C66">
        <v>0.73839999999999995</v>
      </c>
      <c r="D66">
        <v>14244</v>
      </c>
      <c r="E66">
        <v>48.195</v>
      </c>
      <c r="F66">
        <v>28.036999999999999</v>
      </c>
      <c r="G66">
        <v>6.5292499999999896</v>
      </c>
      <c r="I66">
        <f t="shared" si="0"/>
        <v>-2.2555802596213592E-4</v>
      </c>
      <c r="J66">
        <f t="shared" si="1"/>
        <v>-1.6899885080782218E-3</v>
      </c>
      <c r="K66">
        <f t="shared" si="2"/>
        <v>1.265288907633888E-3</v>
      </c>
      <c r="L66">
        <f t="shared" si="3"/>
        <v>-2.0744736023226018E-4</v>
      </c>
      <c r="M66">
        <f t="shared" si="4"/>
        <v>6.9599357544403162E-4</v>
      </c>
      <c r="N66">
        <f t="shared" si="5"/>
        <v>8.4243417524110242E-5</v>
      </c>
      <c r="P66" s="2">
        <f t="shared" si="11"/>
        <v>-2.2555802596213592E-4</v>
      </c>
      <c r="Q66" s="2">
        <f t="shared" si="9"/>
        <v>6.1361887434771588E-4</v>
      </c>
      <c r="R66" s="2">
        <f t="shared" si="12"/>
        <v>-8.3917690030985181E-4</v>
      </c>
      <c r="T66">
        <f t="shared" si="18"/>
        <v>-1.7956627837285577E-3</v>
      </c>
      <c r="U66">
        <f t="shared" si="13"/>
        <v>4.0628385698808778E-3</v>
      </c>
      <c r="V66">
        <f t="shared" si="14"/>
        <v>-4.1771974164560577E-3</v>
      </c>
      <c r="W66">
        <f t="shared" si="15"/>
        <v>-2.0749040356882187E-4</v>
      </c>
      <c r="X66">
        <f t="shared" si="16"/>
        <v>-6.4200877411990653E-4</v>
      </c>
      <c r="Y66">
        <f t="shared" si="17"/>
        <v>-8.1173182218319262E-4</v>
      </c>
      <c r="AA66">
        <f t="shared" si="7"/>
        <v>-1.7956627837285577E-3</v>
      </c>
      <c r="AB66">
        <f t="shared" si="19"/>
        <v>-1.665308797358973E-3</v>
      </c>
      <c r="AC66">
        <f t="shared" si="8"/>
        <v>-1.3035398636958469E-4</v>
      </c>
    </row>
    <row r="67" spans="1:29" x14ac:dyDescent="0.35">
      <c r="A67" s="1">
        <v>44172.419444444444</v>
      </c>
      <c r="B67">
        <v>1086.3499999999999</v>
      </c>
      <c r="C67">
        <v>0.73839999999999995</v>
      </c>
      <c r="D67">
        <v>14245</v>
      </c>
      <c r="E67">
        <v>48.195</v>
      </c>
      <c r="F67">
        <v>28.04</v>
      </c>
      <c r="G67">
        <v>6.5294999999999996</v>
      </c>
      <c r="I67">
        <f t="shared" ref="I67:I130" si="20">B67/$B$3 -1</f>
        <v>1.4269997560290015E-4</v>
      </c>
      <c r="J67">
        <f t="shared" ref="J67:J130" si="21">C67/$C$3 - 1</f>
        <v>-1.6899885080782218E-3</v>
      </c>
      <c r="K67">
        <f t="shared" ref="K67:K130" si="22">D67/$D$3 -1</f>
        <v>1.335582735835894E-3</v>
      </c>
      <c r="L67">
        <f t="shared" ref="L67:L130" si="23">E67/$E$3 - 1</f>
        <v>-2.0744736023226018E-4</v>
      </c>
      <c r="M67">
        <f t="shared" ref="M67:M130" si="24">F67/$F$3 -1</f>
        <v>8.0306951012754091E-4</v>
      </c>
      <c r="N67">
        <f t="shared" ref="N67:N130" si="25">G67/$G$3 -1</f>
        <v>1.22535880037411E-4</v>
      </c>
      <c r="P67" s="2">
        <f t="shared" si="11"/>
        <v>1.4269997560290015E-4</v>
      </c>
      <c r="Q67" s="2">
        <f t="shared" si="9"/>
        <v>6.6733611244438554E-4</v>
      </c>
      <c r="R67" s="2">
        <f t="shared" si="12"/>
        <v>-5.2463613684148539E-4</v>
      </c>
      <c r="T67">
        <f t="shared" si="18"/>
        <v>-2.1632070695447592E-3</v>
      </c>
      <c r="U67">
        <f t="shared" si="13"/>
        <v>4.0628385698808778E-3</v>
      </c>
      <c r="V67">
        <f t="shared" si="14"/>
        <v>-4.247104247104283E-3</v>
      </c>
      <c r="W67">
        <f t="shared" si="15"/>
        <v>-2.0749040356882187E-4</v>
      </c>
      <c r="X67">
        <f t="shared" si="16"/>
        <v>-7.4893009985732562E-4</v>
      </c>
      <c r="Y67">
        <f t="shared" si="17"/>
        <v>-8.4998851366868688E-4</v>
      </c>
      <c r="AA67">
        <f t="shared" ref="AA67:AA130" si="26">T67</f>
        <v>-2.1632070695447592E-3</v>
      </c>
      <c r="AB67">
        <f t="shared" si="19"/>
        <v>-1.7189278182748549E-3</v>
      </c>
      <c r="AC67">
        <f t="shared" ref="AC67:AC130" si="27">AA67-AB67</f>
        <v>-4.442792512699043E-4</v>
      </c>
    </row>
    <row r="68" spans="1:29" x14ac:dyDescent="0.35">
      <c r="A68" s="1">
        <v>44172.420138888891</v>
      </c>
      <c r="B68">
        <v>1086.5050000000001</v>
      </c>
      <c r="C68">
        <v>0.73829999999999996</v>
      </c>
      <c r="D68">
        <v>14244</v>
      </c>
      <c r="E68">
        <v>48.194999999999901</v>
      </c>
      <c r="F68">
        <v>28.04</v>
      </c>
      <c r="G68">
        <v>6.5298999999999996</v>
      </c>
      <c r="I68">
        <f t="shared" si="20"/>
        <v>2.8539995120602235E-4</v>
      </c>
      <c r="J68">
        <f t="shared" si="21"/>
        <v>-1.8251875887245195E-3</v>
      </c>
      <c r="K68">
        <f t="shared" si="22"/>
        <v>1.265288907633888E-3</v>
      </c>
      <c r="L68">
        <f t="shared" si="23"/>
        <v>-2.074473602343696E-4</v>
      </c>
      <c r="M68">
        <f t="shared" si="24"/>
        <v>8.0306951012754091E-4</v>
      </c>
      <c r="N68">
        <f t="shared" si="25"/>
        <v>1.8380382005611651E-4</v>
      </c>
      <c r="P68" s="2">
        <f t="shared" si="11"/>
        <v>2.8539995120602235E-4</v>
      </c>
      <c r="Q68" s="2">
        <f t="shared" ref="Q68:Q131" si="28">SUMPRODUCT($J$1:$N$1, J68:N68)</f>
        <v>7.0917882099242474E-4</v>
      </c>
      <c r="R68" s="2">
        <f t="shared" si="12"/>
        <v>-4.2377886978640239E-4</v>
      </c>
      <c r="T68">
        <f t="shared" si="18"/>
        <v>-2.305557728680574E-3</v>
      </c>
      <c r="U68">
        <f t="shared" si="13"/>
        <v>4.1988351618582609E-3</v>
      </c>
      <c r="V68">
        <f t="shared" si="14"/>
        <v>-4.1771974164560577E-3</v>
      </c>
      <c r="W68">
        <f t="shared" si="15"/>
        <v>-2.0749040356671244E-4</v>
      </c>
      <c r="X68">
        <f t="shared" si="16"/>
        <v>-7.4893009985732562E-4</v>
      </c>
      <c r="Y68">
        <f t="shared" si="17"/>
        <v>-9.1119312700027599E-4</v>
      </c>
      <c r="AA68">
        <f t="shared" si="26"/>
        <v>-2.305557728680574E-3</v>
      </c>
      <c r="AB68">
        <f t="shared" si="19"/>
        <v>-1.7609162854205394E-3</v>
      </c>
      <c r="AC68">
        <f t="shared" si="27"/>
        <v>-5.4464144326003459E-4</v>
      </c>
    </row>
    <row r="69" spans="1:29" x14ac:dyDescent="0.35">
      <c r="A69" s="1">
        <v>44172.42083333333</v>
      </c>
      <c r="B69">
        <v>1086.4949999999999</v>
      </c>
      <c r="C69">
        <v>0.73814999999999997</v>
      </c>
      <c r="D69">
        <v>14244</v>
      </c>
      <c r="E69">
        <v>48.21</v>
      </c>
      <c r="F69">
        <v>28.04</v>
      </c>
      <c r="G69">
        <v>6.5298999999999996</v>
      </c>
      <c r="I69">
        <f t="shared" si="20"/>
        <v>2.7619350116681041E-4</v>
      </c>
      <c r="J69">
        <f t="shared" si="21"/>
        <v>-2.0279862096937995E-3</v>
      </c>
      <c r="K69">
        <f t="shared" si="22"/>
        <v>1.265288907633888E-3</v>
      </c>
      <c r="L69">
        <f t="shared" si="23"/>
        <v>1.0372368011624111E-4</v>
      </c>
      <c r="M69">
        <f t="shared" si="24"/>
        <v>8.0306951012754091E-4</v>
      </c>
      <c r="N69">
        <f t="shared" si="25"/>
        <v>1.8380382005611651E-4</v>
      </c>
      <c r="P69" s="2">
        <f t="shared" ref="P69:P132" si="29">I69</f>
        <v>2.7619350116681041E-4</v>
      </c>
      <c r="Q69" s="2">
        <f t="shared" si="28"/>
        <v>7.8834784854208871E-4</v>
      </c>
      <c r="R69" s="2">
        <f t="shared" ref="R69:R132" si="30">P69-Q69</f>
        <v>-5.121543473752783E-4</v>
      </c>
      <c r="T69">
        <f t="shared" si="18"/>
        <v>-2.2963750408422356E-3</v>
      </c>
      <c r="U69">
        <f t="shared" si="13"/>
        <v>4.4028991397411232E-3</v>
      </c>
      <c r="V69">
        <f t="shared" si="14"/>
        <v>-4.1771974164560577E-3</v>
      </c>
      <c r="W69">
        <f t="shared" si="15"/>
        <v>-5.1856461315080704E-4</v>
      </c>
      <c r="X69">
        <f t="shared" si="16"/>
        <v>-7.4893009985732562E-4</v>
      </c>
      <c r="Y69">
        <f t="shared" si="17"/>
        <v>-9.1119312700027599E-4</v>
      </c>
      <c r="AA69">
        <f t="shared" si="26"/>
        <v>-2.2963750408422356E-3</v>
      </c>
      <c r="AB69">
        <f t="shared" si="19"/>
        <v>-1.8402832456618618E-3</v>
      </c>
      <c r="AC69">
        <f t="shared" si="27"/>
        <v>-4.5609179518037385E-4</v>
      </c>
    </row>
    <row r="70" spans="1:29" x14ac:dyDescent="0.35">
      <c r="A70" s="1">
        <v>44172.421527777777</v>
      </c>
      <c r="B70">
        <v>1086.4949999999999</v>
      </c>
      <c r="C70">
        <v>0.73804999999999998</v>
      </c>
      <c r="D70">
        <v>14247.5</v>
      </c>
      <c r="E70">
        <v>48.21</v>
      </c>
      <c r="F70">
        <v>28.04</v>
      </c>
      <c r="G70">
        <v>6.5298499999999997</v>
      </c>
      <c r="I70">
        <f t="shared" si="20"/>
        <v>2.7619350116681041E-4</v>
      </c>
      <c r="J70">
        <f t="shared" si="21"/>
        <v>-2.1631852903400972E-3</v>
      </c>
      <c r="K70">
        <f t="shared" si="22"/>
        <v>1.511317306340576E-3</v>
      </c>
      <c r="L70">
        <f t="shared" si="23"/>
        <v>1.0372368011624111E-4</v>
      </c>
      <c r="M70">
        <f t="shared" si="24"/>
        <v>8.0306951012754091E-4</v>
      </c>
      <c r="N70">
        <f t="shared" si="25"/>
        <v>1.7614532755372281E-4</v>
      </c>
      <c r="P70" s="2">
        <f t="shared" si="29"/>
        <v>2.7619350116681041E-4</v>
      </c>
      <c r="Q70" s="2">
        <f t="shared" si="28"/>
        <v>8.3273713416560468E-4</v>
      </c>
      <c r="R70" s="2">
        <f t="shared" si="30"/>
        <v>-5.5654363299879428E-4</v>
      </c>
      <c r="T70">
        <f t="shared" si="18"/>
        <v>-2.2963750408422356E-3</v>
      </c>
      <c r="U70">
        <f t="shared" si="13"/>
        <v>4.5389878734503064E-3</v>
      </c>
      <c r="V70">
        <f t="shared" si="14"/>
        <v>-4.4218283909457368E-3</v>
      </c>
      <c r="W70">
        <f t="shared" si="15"/>
        <v>-5.1856461315080704E-4</v>
      </c>
      <c r="X70">
        <f t="shared" si="16"/>
        <v>-7.4893009985732562E-4</v>
      </c>
      <c r="Y70">
        <f t="shared" si="17"/>
        <v>-9.0354296040484616E-4</v>
      </c>
      <c r="AA70">
        <f t="shared" si="26"/>
        <v>-2.2963750408422356E-3</v>
      </c>
      <c r="AB70">
        <f t="shared" si="19"/>
        <v>-1.8846829867441E-3</v>
      </c>
      <c r="AC70">
        <f t="shared" si="27"/>
        <v>-4.1169205409813565E-4</v>
      </c>
    </row>
    <row r="71" spans="1:29" x14ac:dyDescent="0.35">
      <c r="A71" s="1">
        <v>44172.422222222223</v>
      </c>
      <c r="B71">
        <v>1086.9549999999999</v>
      </c>
      <c r="C71">
        <v>0.73799999999999999</v>
      </c>
      <c r="D71">
        <v>14247.5</v>
      </c>
      <c r="E71">
        <v>48.21</v>
      </c>
      <c r="F71">
        <v>28.042000000000002</v>
      </c>
      <c r="G71">
        <v>6.5298999999999996</v>
      </c>
      <c r="I71">
        <f t="shared" si="20"/>
        <v>6.9969020295612694E-4</v>
      </c>
      <c r="J71">
        <f t="shared" si="21"/>
        <v>-2.2307848306631906E-3</v>
      </c>
      <c r="K71">
        <f t="shared" si="22"/>
        <v>1.511317306340576E-3</v>
      </c>
      <c r="L71">
        <f t="shared" si="23"/>
        <v>1.0372368011624111E-4</v>
      </c>
      <c r="M71">
        <f t="shared" si="24"/>
        <v>8.7445346658343581E-4</v>
      </c>
      <c r="N71">
        <f t="shared" si="25"/>
        <v>1.8380382005611651E-4</v>
      </c>
      <c r="P71" s="2">
        <f t="shared" si="29"/>
        <v>6.9969020295612694E-4</v>
      </c>
      <c r="Q71" s="2">
        <f t="shared" si="28"/>
        <v>8.6742278758101144E-4</v>
      </c>
      <c r="R71" s="2">
        <f t="shared" si="30"/>
        <v>-1.677325846248845E-4</v>
      </c>
      <c r="T71">
        <f t="shared" si="18"/>
        <v>-2.7186038060452722E-3</v>
      </c>
      <c r="U71">
        <f t="shared" si="13"/>
        <v>4.6070460704605853E-3</v>
      </c>
      <c r="V71">
        <f t="shared" si="14"/>
        <v>-4.4218283909457368E-3</v>
      </c>
      <c r="W71">
        <f t="shared" si="15"/>
        <v>-5.1856461315080704E-4</v>
      </c>
      <c r="X71">
        <f t="shared" si="16"/>
        <v>-8.2019827401769163E-4</v>
      </c>
      <c r="Y71">
        <f t="shared" si="17"/>
        <v>-9.1119312700027599E-4</v>
      </c>
      <c r="AA71">
        <f t="shared" si="26"/>
        <v>-2.7186038060452722E-3</v>
      </c>
      <c r="AB71">
        <f t="shared" si="19"/>
        <v>-1.9194093545152038E-3</v>
      </c>
      <c r="AC71">
        <f t="shared" si="27"/>
        <v>-7.9919445153006836E-4</v>
      </c>
    </row>
    <row r="72" spans="1:29" x14ac:dyDescent="0.35">
      <c r="A72" s="1">
        <v>44172.42291666667</v>
      </c>
      <c r="B72">
        <v>1087.0450000000001</v>
      </c>
      <c r="C72">
        <v>0.73785000000000001</v>
      </c>
      <c r="D72">
        <v>14246.5</v>
      </c>
      <c r="E72">
        <v>48.21</v>
      </c>
      <c r="F72">
        <v>28.0425</v>
      </c>
      <c r="G72">
        <v>6.5299500000000004</v>
      </c>
      <c r="I72">
        <f t="shared" si="20"/>
        <v>7.825482533063699E-4</v>
      </c>
      <c r="J72">
        <f t="shared" si="21"/>
        <v>-2.4335834516325816E-3</v>
      </c>
      <c r="K72">
        <f t="shared" si="22"/>
        <v>1.44102347813857E-3</v>
      </c>
      <c r="L72">
        <f t="shared" si="23"/>
        <v>1.0372368011624111E-4</v>
      </c>
      <c r="M72">
        <f t="shared" si="24"/>
        <v>8.9229945569746505E-4</v>
      </c>
      <c r="N72">
        <f t="shared" si="25"/>
        <v>1.9146231255851021E-4</v>
      </c>
      <c r="P72" s="2">
        <f t="shared" si="29"/>
        <v>7.825482533063699E-4</v>
      </c>
      <c r="Q72" s="2">
        <f t="shared" si="28"/>
        <v>9.025572927090739E-4</v>
      </c>
      <c r="R72" s="2">
        <f t="shared" si="30"/>
        <v>-1.20009039402704E-4</v>
      </c>
      <c r="T72">
        <f t="shared" si="18"/>
        <v>-2.8011719846005034E-3</v>
      </c>
      <c r="U72">
        <f t="shared" si="13"/>
        <v>4.8112760046079561E-3</v>
      </c>
      <c r="V72">
        <f t="shared" si="14"/>
        <v>-4.3519460920226072E-3</v>
      </c>
      <c r="W72">
        <f t="shared" si="15"/>
        <v>-5.1856461315080704E-4</v>
      </c>
      <c r="X72">
        <f t="shared" si="16"/>
        <v>-8.3801372916114669E-4</v>
      </c>
      <c r="Y72">
        <f t="shared" si="17"/>
        <v>-9.1884317644086444E-4</v>
      </c>
      <c r="AA72">
        <f t="shared" si="26"/>
        <v>-2.8011719846005034E-3</v>
      </c>
      <c r="AB72">
        <f t="shared" si="19"/>
        <v>-1.9548133149968083E-3</v>
      </c>
      <c r="AC72">
        <f t="shared" si="27"/>
        <v>-8.4635866960369515E-4</v>
      </c>
    </row>
    <row r="73" spans="1:29" x14ac:dyDescent="0.35">
      <c r="A73" s="1">
        <v>44172.423611111109</v>
      </c>
      <c r="B73">
        <v>1087.0450000000001</v>
      </c>
      <c r="C73">
        <v>0.73794999999999999</v>
      </c>
      <c r="D73">
        <v>14244</v>
      </c>
      <c r="E73">
        <v>48.21</v>
      </c>
      <c r="F73">
        <v>28.05</v>
      </c>
      <c r="G73">
        <v>6.5299500000000004</v>
      </c>
      <c r="I73">
        <f t="shared" si="20"/>
        <v>7.825482533063699E-4</v>
      </c>
      <c r="J73">
        <f t="shared" si="21"/>
        <v>-2.2983843709862839E-3</v>
      </c>
      <c r="K73">
        <f t="shared" si="22"/>
        <v>1.265288907633888E-3</v>
      </c>
      <c r="L73">
        <f t="shared" si="23"/>
        <v>1.0372368011624111E-4</v>
      </c>
      <c r="M73">
        <f t="shared" si="24"/>
        <v>1.1599892924065713E-3</v>
      </c>
      <c r="N73">
        <f t="shared" si="25"/>
        <v>1.9146231255851021E-4</v>
      </c>
      <c r="P73" s="2">
        <f t="shared" si="29"/>
        <v>7.825482533063699E-4</v>
      </c>
      <c r="Q73" s="2">
        <f t="shared" si="28"/>
        <v>9.3727887704839153E-4</v>
      </c>
      <c r="R73" s="2">
        <f t="shared" si="30"/>
        <v>-1.5473062374202163E-4</v>
      </c>
      <c r="T73">
        <f t="shared" si="18"/>
        <v>-2.8011719846005034E-3</v>
      </c>
      <c r="U73">
        <f t="shared" si="13"/>
        <v>4.6751134900737679E-3</v>
      </c>
      <c r="V73">
        <f t="shared" si="14"/>
        <v>-4.1771974164560577E-3</v>
      </c>
      <c r="W73">
        <f t="shared" si="15"/>
        <v>-5.1856461315080704E-4</v>
      </c>
      <c r="X73">
        <f t="shared" si="16"/>
        <v>-1.1051693404635632E-3</v>
      </c>
      <c r="Y73">
        <f t="shared" si="17"/>
        <v>-9.1884317644086444E-4</v>
      </c>
      <c r="AA73">
        <f t="shared" si="26"/>
        <v>-2.8011719846005034E-3</v>
      </c>
      <c r="AB73">
        <f t="shared" si="19"/>
        <v>-1.9893236136552896E-3</v>
      </c>
      <c r="AC73">
        <f t="shared" si="27"/>
        <v>-8.1184837094521378E-4</v>
      </c>
    </row>
    <row r="74" spans="1:29" x14ac:dyDescent="0.35">
      <c r="A74" s="1">
        <v>44172.424305555556</v>
      </c>
      <c r="B74">
        <v>1086.9000000000001</v>
      </c>
      <c r="C74">
        <v>0.73794999999999999</v>
      </c>
      <c r="D74">
        <v>14240.5</v>
      </c>
      <c r="E74">
        <v>48.21</v>
      </c>
      <c r="F74">
        <v>28.05</v>
      </c>
      <c r="G74">
        <v>6.5301</v>
      </c>
      <c r="I74">
        <f t="shared" si="20"/>
        <v>6.4905472774245965E-4</v>
      </c>
      <c r="J74">
        <f t="shared" si="21"/>
        <v>-2.2983843709862839E-3</v>
      </c>
      <c r="K74">
        <f t="shared" si="22"/>
        <v>1.019260508927422E-3</v>
      </c>
      <c r="L74">
        <f t="shared" si="23"/>
        <v>1.0372368011624111E-4</v>
      </c>
      <c r="M74">
        <f t="shared" si="24"/>
        <v>1.1599892924065713E-3</v>
      </c>
      <c r="N74">
        <f t="shared" si="25"/>
        <v>2.1443779006546926E-4</v>
      </c>
      <c r="P74" s="2">
        <f t="shared" si="29"/>
        <v>6.4905472774245965E-4</v>
      </c>
      <c r="Q74" s="2">
        <f t="shared" si="28"/>
        <v>9.2212648083788806E-4</v>
      </c>
      <c r="R74" s="2">
        <f t="shared" si="30"/>
        <v>-2.7307175309542841E-4</v>
      </c>
      <c r="T74">
        <f t="shared" si="18"/>
        <v>-2.6681387432146986E-3</v>
      </c>
      <c r="U74">
        <f t="shared" si="13"/>
        <v>4.6751134900737679E-3</v>
      </c>
      <c r="V74">
        <f t="shared" si="14"/>
        <v>-3.9324461921983467E-3</v>
      </c>
      <c r="W74">
        <f t="shared" si="15"/>
        <v>-5.1856461315080704E-4</v>
      </c>
      <c r="X74">
        <f t="shared" si="16"/>
        <v>-1.1051693404635632E-3</v>
      </c>
      <c r="Y74">
        <f t="shared" si="17"/>
        <v>-9.4179262185878354E-4</v>
      </c>
      <c r="AA74">
        <f t="shared" si="26"/>
        <v>-2.6681387432146986E-3</v>
      </c>
      <c r="AB74">
        <f t="shared" si="19"/>
        <v>-1.9742899654781841E-3</v>
      </c>
      <c r="AC74">
        <f t="shared" si="27"/>
        <v>-6.9384877773651446E-4</v>
      </c>
    </row>
    <row r="75" spans="1:29" x14ac:dyDescent="0.35">
      <c r="A75" s="1">
        <v>44172.425000000003</v>
      </c>
      <c r="B75">
        <v>1086.9949999999999</v>
      </c>
      <c r="C75">
        <v>0.73814999999999997</v>
      </c>
      <c r="D75">
        <v>14240.5</v>
      </c>
      <c r="E75">
        <v>48.21</v>
      </c>
      <c r="F75">
        <v>28.05</v>
      </c>
      <c r="G75">
        <v>6.5296500000000002</v>
      </c>
      <c r="I75">
        <f t="shared" si="20"/>
        <v>7.3651600311164245E-4</v>
      </c>
      <c r="J75">
        <f t="shared" si="21"/>
        <v>-2.0279862096937995E-3</v>
      </c>
      <c r="K75">
        <f t="shared" si="22"/>
        <v>1.019260508927422E-3</v>
      </c>
      <c r="L75">
        <f t="shared" si="23"/>
        <v>1.0372368011624111E-4</v>
      </c>
      <c r="M75">
        <f t="shared" si="24"/>
        <v>1.1599892924065713E-3</v>
      </c>
      <c r="N75">
        <f t="shared" si="25"/>
        <v>1.4551135754437006E-4</v>
      </c>
      <c r="P75" s="2">
        <f t="shared" si="29"/>
        <v>7.3651600311164245E-4</v>
      </c>
      <c r="Q75" s="2">
        <f t="shared" si="28"/>
        <v>8.4718804557177576E-4</v>
      </c>
      <c r="R75" s="2">
        <f t="shared" si="30"/>
        <v>-1.1067204246013331E-4</v>
      </c>
      <c r="T75">
        <f t="shared" si="18"/>
        <v>-2.7553024622927191E-3</v>
      </c>
      <c r="U75">
        <f t="shared" ref="U75:U138" si="31">U$1/C75-1</f>
        <v>4.4028991397411232E-3</v>
      </c>
      <c r="V75">
        <f t="shared" ref="V75:V138" si="32">V$1/D75-1</f>
        <v>-3.9324461921983467E-3</v>
      </c>
      <c r="W75">
        <f t="shared" ref="W75:W138" si="33">W$1/E75-1</f>
        <v>-5.1856461315080704E-4</v>
      </c>
      <c r="X75">
        <f t="shared" ref="X75:X138" si="34">X$1/F75-1</f>
        <v>-1.1051693404635632E-3</v>
      </c>
      <c r="Y75">
        <f t="shared" ref="Y75:Y138" si="35">Y$1/G75-1</f>
        <v>-8.7294112241853572E-4</v>
      </c>
      <c r="AA75">
        <f t="shared" si="26"/>
        <v>-2.7553024622927191E-3</v>
      </c>
      <c r="AB75">
        <f t="shared" si="19"/>
        <v>-1.8990794680189237E-3</v>
      </c>
      <c r="AC75">
        <f t="shared" si="27"/>
        <v>-8.5622299427379547E-4</v>
      </c>
    </row>
    <row r="76" spans="1:29" x14ac:dyDescent="0.35">
      <c r="A76" s="1">
        <v>44172.425694444442</v>
      </c>
      <c r="B76">
        <v>1086.845</v>
      </c>
      <c r="C76">
        <v>0.73814999999999997</v>
      </c>
      <c r="D76">
        <v>14240</v>
      </c>
      <c r="E76">
        <v>48.21</v>
      </c>
      <c r="F76">
        <v>28.05</v>
      </c>
      <c r="G76">
        <v>6.5299500000000004</v>
      </c>
      <c r="I76">
        <f t="shared" si="20"/>
        <v>5.9841925252834827E-4</v>
      </c>
      <c r="J76">
        <f t="shared" si="21"/>
        <v>-2.0279862096937995E-3</v>
      </c>
      <c r="K76">
        <f t="shared" si="22"/>
        <v>9.84113594826308E-4</v>
      </c>
      <c r="L76">
        <f t="shared" si="23"/>
        <v>1.0372368011624111E-4</v>
      </c>
      <c r="M76">
        <f t="shared" si="24"/>
        <v>1.1599892924065713E-3</v>
      </c>
      <c r="N76">
        <f t="shared" si="25"/>
        <v>1.9146231255851021E-4</v>
      </c>
      <c r="P76" s="2">
        <f t="shared" si="29"/>
        <v>5.9841925252834827E-4</v>
      </c>
      <c r="Q76" s="2">
        <f t="shared" si="28"/>
        <v>8.6336974900348489E-4</v>
      </c>
      <c r="R76" s="2">
        <f t="shared" si="30"/>
        <v>-2.6495049647513663E-4</v>
      </c>
      <c r="T76">
        <f t="shared" ref="T76:T139" si="36">T$1/B76-1</f>
        <v>-2.6176685727955507E-3</v>
      </c>
      <c r="U76">
        <f t="shared" si="31"/>
        <v>4.4028991397411232E-3</v>
      </c>
      <c r="V76">
        <f t="shared" si="32"/>
        <v>-3.89747191011236E-3</v>
      </c>
      <c r="W76">
        <f t="shared" si="33"/>
        <v>-5.1856461315080704E-4</v>
      </c>
      <c r="X76">
        <f t="shared" si="34"/>
        <v>-1.1051693404635632E-3</v>
      </c>
      <c r="Y76">
        <f t="shared" si="35"/>
        <v>-9.1884317644086444E-4</v>
      </c>
      <c r="AA76">
        <f t="shared" si="26"/>
        <v>-2.6176685727955507E-3</v>
      </c>
      <c r="AB76">
        <f t="shared" si="19"/>
        <v>-1.9152577091962227E-3</v>
      </c>
      <c r="AC76">
        <f t="shared" si="27"/>
        <v>-7.02410863599328E-4</v>
      </c>
    </row>
    <row r="77" spans="1:29" x14ac:dyDescent="0.35">
      <c r="A77" s="1">
        <v>44172.426388888889</v>
      </c>
      <c r="B77">
        <v>1086.6849999999999</v>
      </c>
      <c r="C77">
        <v>0.73819999999999997</v>
      </c>
      <c r="D77">
        <v>14240</v>
      </c>
      <c r="E77">
        <v>48.21</v>
      </c>
      <c r="F77">
        <v>28.05</v>
      </c>
      <c r="G77">
        <v>6.5296500000000002</v>
      </c>
      <c r="I77">
        <f t="shared" si="20"/>
        <v>4.5111605190606419E-4</v>
      </c>
      <c r="J77">
        <f t="shared" si="21"/>
        <v>-1.9603866693707062E-3</v>
      </c>
      <c r="K77">
        <f t="shared" si="22"/>
        <v>9.84113594826308E-4</v>
      </c>
      <c r="L77">
        <f t="shared" si="23"/>
        <v>1.0372368011624111E-4</v>
      </c>
      <c r="M77">
        <f t="shared" si="24"/>
        <v>1.1599892924065713E-3</v>
      </c>
      <c r="N77">
        <f t="shared" si="25"/>
        <v>1.4551135754437006E-4</v>
      </c>
      <c r="P77" s="2">
        <f t="shared" si="29"/>
        <v>4.5111605190606419E-4</v>
      </c>
      <c r="Q77" s="2">
        <f t="shared" si="28"/>
        <v>8.3228664785689617E-4</v>
      </c>
      <c r="R77" s="2">
        <f t="shared" si="30"/>
        <v>-3.8117059595083199E-4</v>
      </c>
      <c r="T77">
        <f t="shared" si="36"/>
        <v>-2.4708172101390868E-3</v>
      </c>
      <c r="U77">
        <f t="shared" si="31"/>
        <v>4.3348685992956604E-3</v>
      </c>
      <c r="V77">
        <f t="shared" si="32"/>
        <v>-3.89747191011236E-3</v>
      </c>
      <c r="W77">
        <f t="shared" si="33"/>
        <v>-5.1856461315080704E-4</v>
      </c>
      <c r="X77">
        <f t="shared" si="34"/>
        <v>-1.1051693404635632E-3</v>
      </c>
      <c r="Y77">
        <f t="shared" si="35"/>
        <v>-8.7294112241853572E-4</v>
      </c>
      <c r="AA77">
        <f t="shared" si="26"/>
        <v>-2.4708172101390868E-3</v>
      </c>
      <c r="AB77">
        <f t="shared" si="19"/>
        <v>-1.8841234250318315E-3</v>
      </c>
      <c r="AC77">
        <f t="shared" si="27"/>
        <v>-5.8669378510725536E-4</v>
      </c>
    </row>
    <row r="78" spans="1:29" x14ac:dyDescent="0.35">
      <c r="A78" s="1">
        <v>44172.427083333336</v>
      </c>
      <c r="B78">
        <v>1086.75</v>
      </c>
      <c r="C78">
        <v>0.73819999999999997</v>
      </c>
      <c r="D78">
        <v>14240</v>
      </c>
      <c r="E78">
        <v>48.21</v>
      </c>
      <c r="F78">
        <v>28.05</v>
      </c>
      <c r="G78">
        <v>6.5296500000000002</v>
      </c>
      <c r="I78">
        <f t="shared" si="20"/>
        <v>5.1095797715894342E-4</v>
      </c>
      <c r="J78">
        <f t="shared" si="21"/>
        <v>-1.9603866693707062E-3</v>
      </c>
      <c r="K78">
        <f t="shared" si="22"/>
        <v>9.84113594826308E-4</v>
      </c>
      <c r="L78">
        <f t="shared" si="23"/>
        <v>1.0372368011624111E-4</v>
      </c>
      <c r="M78">
        <f t="shared" si="24"/>
        <v>1.1599892924065713E-3</v>
      </c>
      <c r="N78">
        <f t="shared" si="25"/>
        <v>1.4551135754437006E-4</v>
      </c>
      <c r="P78" s="2">
        <f t="shared" si="29"/>
        <v>5.1095797715894342E-4</v>
      </c>
      <c r="Q78" s="2">
        <f t="shared" si="28"/>
        <v>8.3228664785689617E-4</v>
      </c>
      <c r="R78" s="2">
        <f t="shared" si="30"/>
        <v>-3.2132867069795275E-4</v>
      </c>
      <c r="T78">
        <f t="shared" si="36"/>
        <v>-2.5304807913503202E-3</v>
      </c>
      <c r="U78">
        <f t="shared" si="31"/>
        <v>4.3348685992956604E-3</v>
      </c>
      <c r="V78">
        <f t="shared" si="32"/>
        <v>-3.89747191011236E-3</v>
      </c>
      <c r="W78">
        <f t="shared" si="33"/>
        <v>-5.1856461315080704E-4</v>
      </c>
      <c r="X78">
        <f t="shared" si="34"/>
        <v>-1.1051693404635632E-3</v>
      </c>
      <c r="Y78">
        <f t="shared" si="35"/>
        <v>-8.7294112241853572E-4</v>
      </c>
      <c r="AA78">
        <f t="shared" si="26"/>
        <v>-2.5304807913503202E-3</v>
      </c>
      <c r="AB78">
        <f t="shared" si="19"/>
        <v>-1.8841234250318315E-3</v>
      </c>
      <c r="AC78">
        <f t="shared" si="27"/>
        <v>-6.4635736631848874E-4</v>
      </c>
    </row>
    <row r="79" spans="1:29" x14ac:dyDescent="0.35">
      <c r="A79" s="1">
        <v>44172.427777777775</v>
      </c>
      <c r="B79">
        <v>1086.7449999999999</v>
      </c>
      <c r="C79">
        <v>0.73819999999999997</v>
      </c>
      <c r="D79">
        <v>14240</v>
      </c>
      <c r="E79">
        <v>48.21</v>
      </c>
      <c r="F79">
        <v>28.05</v>
      </c>
      <c r="G79">
        <v>6.5295500000000004</v>
      </c>
      <c r="I79">
        <f t="shared" si="20"/>
        <v>5.0635475213933745E-4</v>
      </c>
      <c r="J79">
        <f t="shared" si="21"/>
        <v>-1.9603866693707062E-3</v>
      </c>
      <c r="K79">
        <f t="shared" si="22"/>
        <v>9.84113594826308E-4</v>
      </c>
      <c r="L79">
        <f t="shared" si="23"/>
        <v>1.0372368011624111E-4</v>
      </c>
      <c r="M79">
        <f t="shared" si="24"/>
        <v>1.1599892924065713E-3</v>
      </c>
      <c r="N79">
        <f t="shared" si="25"/>
        <v>1.301943725398047E-4</v>
      </c>
      <c r="P79" s="2">
        <f t="shared" si="29"/>
        <v>5.0635475213933745E-4</v>
      </c>
      <c r="Q79" s="2">
        <f t="shared" si="28"/>
        <v>8.2570078528093139E-4</v>
      </c>
      <c r="R79" s="2">
        <f t="shared" si="30"/>
        <v>-3.1934603314159394E-4</v>
      </c>
      <c r="T79">
        <f t="shared" si="36"/>
        <v>-2.5258915384932523E-3</v>
      </c>
      <c r="U79">
        <f t="shared" si="31"/>
        <v>4.3348685992956604E-3</v>
      </c>
      <c r="V79">
        <f t="shared" si="32"/>
        <v>-3.89747191011236E-3</v>
      </c>
      <c r="W79">
        <f t="shared" si="33"/>
        <v>-5.1856461315080704E-4</v>
      </c>
      <c r="X79">
        <f t="shared" si="34"/>
        <v>-1.1051693404635632E-3</v>
      </c>
      <c r="Y79">
        <f t="shared" si="35"/>
        <v>-8.5763950042505588E-4</v>
      </c>
      <c r="AA79">
        <f t="shared" si="26"/>
        <v>-2.5258915384932523E-3</v>
      </c>
      <c r="AB79">
        <f t="shared" si="19"/>
        <v>-1.8775441681083325E-3</v>
      </c>
      <c r="AC79">
        <f t="shared" si="27"/>
        <v>-6.4834737038491986E-4</v>
      </c>
    </row>
    <row r="80" spans="1:29" x14ac:dyDescent="0.35">
      <c r="A80" s="1">
        <v>44172.428472222222</v>
      </c>
      <c r="B80">
        <v>1086.7</v>
      </c>
      <c r="C80">
        <v>0.73834999999999995</v>
      </c>
      <c r="D80">
        <v>14240</v>
      </c>
      <c r="E80">
        <v>48.21</v>
      </c>
      <c r="F80">
        <v>28.05</v>
      </c>
      <c r="G80">
        <v>6.5285500000000001</v>
      </c>
      <c r="I80">
        <f t="shared" si="20"/>
        <v>4.6492572696443801E-4</v>
      </c>
      <c r="J80">
        <f t="shared" si="21"/>
        <v>-1.7575880484014261E-3</v>
      </c>
      <c r="K80">
        <f t="shared" si="22"/>
        <v>9.84113594826308E-4</v>
      </c>
      <c r="L80">
        <f t="shared" si="23"/>
        <v>1.0372368011624111E-4</v>
      </c>
      <c r="M80">
        <f t="shared" si="24"/>
        <v>1.1599892924065713E-3</v>
      </c>
      <c r="N80">
        <f t="shared" si="25"/>
        <v>-2.2975477506959052E-5</v>
      </c>
      <c r="P80" s="2">
        <f t="shared" si="29"/>
        <v>4.6492572696443801E-4</v>
      </c>
      <c r="Q80" s="2">
        <f t="shared" si="28"/>
        <v>7.2586561926529585E-4</v>
      </c>
      <c r="R80" s="2">
        <f t="shared" si="30"/>
        <v>-2.6093989230085784E-4</v>
      </c>
      <c r="T80">
        <f t="shared" si="36"/>
        <v>-2.48458636238158E-3</v>
      </c>
      <c r="U80">
        <f t="shared" si="31"/>
        <v>4.1308322611228743E-3</v>
      </c>
      <c r="V80">
        <f t="shared" si="32"/>
        <v>-3.89747191011236E-3</v>
      </c>
      <c r="W80">
        <f t="shared" si="33"/>
        <v>-5.1856461315080704E-4</v>
      </c>
      <c r="X80">
        <f t="shared" si="34"/>
        <v>-1.1051693404635632E-3</v>
      </c>
      <c r="Y80">
        <f t="shared" si="35"/>
        <v>-7.0459749867890498E-4</v>
      </c>
      <c r="AA80">
        <f t="shared" si="26"/>
        <v>-2.48458636238158E-3</v>
      </c>
      <c r="AB80">
        <f t="shared" si="19"/>
        <v>-1.7775566081202974E-3</v>
      </c>
      <c r="AC80">
        <f t="shared" si="27"/>
        <v>-7.0702975426128263E-4</v>
      </c>
    </row>
    <row r="81" spans="1:29" x14ac:dyDescent="0.35">
      <c r="A81" s="1">
        <v>44172.429166666669</v>
      </c>
      <c r="B81">
        <v>1086.845</v>
      </c>
      <c r="C81">
        <v>0.73845000000000005</v>
      </c>
      <c r="D81">
        <v>14240</v>
      </c>
      <c r="E81">
        <v>48.21</v>
      </c>
      <c r="F81">
        <v>28.037500000000001</v>
      </c>
      <c r="G81">
        <v>6.5284000000000004</v>
      </c>
      <c r="I81">
        <f t="shared" si="20"/>
        <v>5.9841925252834827E-4</v>
      </c>
      <c r="J81">
        <f t="shared" si="21"/>
        <v>-1.6223889677550174E-3</v>
      </c>
      <c r="K81">
        <f t="shared" si="22"/>
        <v>9.84113594826308E-4</v>
      </c>
      <c r="L81">
        <f t="shared" si="23"/>
        <v>1.0372368011624111E-4</v>
      </c>
      <c r="M81">
        <f t="shared" si="24"/>
        <v>7.1383956455806086E-4</v>
      </c>
      <c r="N81">
        <f t="shared" si="25"/>
        <v>-4.5950955013918104E-5</v>
      </c>
      <c r="P81" s="2">
        <f t="shared" si="29"/>
        <v>5.9841925252834827E-4</v>
      </c>
      <c r="Q81" s="2">
        <f t="shared" si="28"/>
        <v>5.6791574413403401E-4</v>
      </c>
      <c r="R81" s="2">
        <f t="shared" si="30"/>
        <v>3.0503508394314253E-5</v>
      </c>
      <c r="T81">
        <f t="shared" si="36"/>
        <v>-2.6176685727955507E-3</v>
      </c>
      <c r="U81">
        <f t="shared" si="31"/>
        <v>3.9948540862615456E-3</v>
      </c>
      <c r="V81">
        <f t="shared" si="32"/>
        <v>-3.89747191011236E-3</v>
      </c>
      <c r="W81">
        <f t="shared" si="33"/>
        <v>-5.1856461315080704E-4</v>
      </c>
      <c r="X81">
        <f t="shared" si="34"/>
        <v>-6.5983058403928929E-4</v>
      </c>
      <c r="Y81">
        <f t="shared" si="35"/>
        <v>-6.8163715458613439E-4</v>
      </c>
      <c r="AA81">
        <f t="shared" si="26"/>
        <v>-2.6176685727955507E-3</v>
      </c>
      <c r="AB81">
        <f t="shared" si="19"/>
        <v>-1.6197106892420475E-3</v>
      </c>
      <c r="AC81">
        <f t="shared" si="27"/>
        <v>-9.979578835535032E-4</v>
      </c>
    </row>
    <row r="82" spans="1:29" x14ac:dyDescent="0.35">
      <c r="A82" s="1">
        <v>44172.429861111108</v>
      </c>
      <c r="B82">
        <v>1086.845</v>
      </c>
      <c r="C82">
        <v>0.73839999999999995</v>
      </c>
      <c r="D82">
        <v>14240</v>
      </c>
      <c r="E82">
        <v>48.21</v>
      </c>
      <c r="F82">
        <v>28.038</v>
      </c>
      <c r="G82">
        <v>6.5289000000000001</v>
      </c>
      <c r="I82">
        <f t="shared" si="20"/>
        <v>5.9841925252834827E-4</v>
      </c>
      <c r="J82">
        <f t="shared" si="21"/>
        <v>-1.6899885080782218E-3</v>
      </c>
      <c r="K82">
        <f t="shared" si="22"/>
        <v>9.84113594826308E-4</v>
      </c>
      <c r="L82">
        <f t="shared" si="23"/>
        <v>1.0372368011624111E-4</v>
      </c>
      <c r="M82">
        <f t="shared" si="24"/>
        <v>7.3168555367186805E-4</v>
      </c>
      <c r="N82">
        <f t="shared" si="25"/>
        <v>3.0633970009352751E-5</v>
      </c>
      <c r="P82" s="2">
        <f t="shared" si="29"/>
        <v>5.9841925252834827E-4</v>
      </c>
      <c r="Q82" s="2">
        <f t="shared" si="28"/>
        <v>6.1718737260974238E-4</v>
      </c>
      <c r="R82" s="2">
        <f t="shared" si="30"/>
        <v>-1.8768120081394109E-5</v>
      </c>
      <c r="T82">
        <f t="shared" si="36"/>
        <v>-2.6176685727955507E-3</v>
      </c>
      <c r="U82">
        <f t="shared" si="31"/>
        <v>4.0628385698808778E-3</v>
      </c>
      <c r="V82">
        <f t="shared" si="32"/>
        <v>-3.89747191011236E-3</v>
      </c>
      <c r="W82">
        <f t="shared" si="33"/>
        <v>-5.1856461315080704E-4</v>
      </c>
      <c r="X82">
        <f t="shared" si="34"/>
        <v>-6.7765175832801283E-4</v>
      </c>
      <c r="Y82">
        <f t="shared" si="35"/>
        <v>-7.581675320498249E-4</v>
      </c>
      <c r="AA82">
        <f t="shared" si="26"/>
        <v>-2.6176685727955507E-3</v>
      </c>
      <c r="AB82">
        <f t="shared" si="19"/>
        <v>-1.6690163807336652E-3</v>
      </c>
      <c r="AC82">
        <f t="shared" si="27"/>
        <v>-9.4865219206188541E-4</v>
      </c>
    </row>
    <row r="83" spans="1:29" x14ac:dyDescent="0.35">
      <c r="A83" s="1">
        <v>44172.430555555555</v>
      </c>
      <c r="B83">
        <v>1086.845</v>
      </c>
      <c r="C83">
        <v>0.73865000000000003</v>
      </c>
      <c r="D83">
        <v>14240</v>
      </c>
      <c r="E83">
        <v>48.21</v>
      </c>
      <c r="F83">
        <v>28.025500000000001</v>
      </c>
      <c r="G83">
        <v>6.5288500000000003</v>
      </c>
      <c r="I83">
        <f t="shared" si="20"/>
        <v>5.9841925252834827E-4</v>
      </c>
      <c r="J83">
        <f t="shared" si="21"/>
        <v>-1.351990806462533E-3</v>
      </c>
      <c r="K83">
        <f t="shared" si="22"/>
        <v>9.84113594826308E-4</v>
      </c>
      <c r="L83">
        <f t="shared" si="23"/>
        <v>1.0372368011624111E-4</v>
      </c>
      <c r="M83">
        <f t="shared" si="24"/>
        <v>2.8553582582313553E-4</v>
      </c>
      <c r="N83">
        <f t="shared" si="25"/>
        <v>2.2975477507181097E-5</v>
      </c>
      <c r="P83" s="2">
        <f t="shared" si="29"/>
        <v>5.9841925252834827E-4</v>
      </c>
      <c r="Q83" s="2">
        <f t="shared" si="28"/>
        <v>4.3184681979896851E-4</v>
      </c>
      <c r="R83" s="2">
        <f t="shared" si="30"/>
        <v>1.6657243272937976E-4</v>
      </c>
      <c r="T83">
        <f t="shared" si="36"/>
        <v>-2.6176685727955507E-3</v>
      </c>
      <c r="U83">
        <f t="shared" si="31"/>
        <v>3.7230081906178825E-3</v>
      </c>
      <c r="V83">
        <f t="shared" si="32"/>
        <v>-3.89747191011236E-3</v>
      </c>
      <c r="W83">
        <f t="shared" si="33"/>
        <v>-5.1856461315080704E-4</v>
      </c>
      <c r="X83">
        <f t="shared" si="34"/>
        <v>-2.3193163369084058E-4</v>
      </c>
      <c r="Y83">
        <f t="shared" si="35"/>
        <v>-7.5051502178791196E-4</v>
      </c>
      <c r="AA83">
        <f t="shared" si="26"/>
        <v>-2.6176685727955507E-3</v>
      </c>
      <c r="AB83">
        <f t="shared" si="19"/>
        <v>-1.4834921249353614E-3</v>
      </c>
      <c r="AC83">
        <f t="shared" si="27"/>
        <v>-1.1341764478601892E-3</v>
      </c>
    </row>
    <row r="84" spans="1:29" x14ac:dyDescent="0.35">
      <c r="A84" s="1">
        <v>44172.431250000001</v>
      </c>
      <c r="B84">
        <v>1086.845</v>
      </c>
      <c r="C84">
        <v>0.73855000000000004</v>
      </c>
      <c r="D84">
        <v>14240</v>
      </c>
      <c r="E84">
        <v>48.2</v>
      </c>
      <c r="F84">
        <v>28.024999999999999</v>
      </c>
      <c r="G84">
        <v>6.52895</v>
      </c>
      <c r="I84">
        <f t="shared" si="20"/>
        <v>5.9841925252834827E-4</v>
      </c>
      <c r="J84">
        <f t="shared" si="21"/>
        <v>-1.4871898871087197E-3</v>
      </c>
      <c r="K84">
        <f t="shared" si="22"/>
        <v>9.84113594826308E-4</v>
      </c>
      <c r="L84">
        <f t="shared" si="23"/>
        <v>-1.0372368011613009E-4</v>
      </c>
      <c r="M84">
        <f t="shared" si="24"/>
        <v>2.6768983670910629E-4</v>
      </c>
      <c r="N84">
        <f t="shared" si="25"/>
        <v>3.829246251174645E-5</v>
      </c>
      <c r="P84" s="2">
        <f t="shared" si="29"/>
        <v>5.9841925252834827E-4</v>
      </c>
      <c r="Q84" s="2">
        <f t="shared" si="28"/>
        <v>4.2593858217213553E-4</v>
      </c>
      <c r="R84" s="2">
        <f t="shared" si="30"/>
        <v>1.7248067035621273E-4</v>
      </c>
      <c r="T84">
        <f t="shared" si="36"/>
        <v>-2.6176685727955507E-3</v>
      </c>
      <c r="U84">
        <f t="shared" si="31"/>
        <v>3.8589127344119678E-3</v>
      </c>
      <c r="V84">
        <f t="shared" si="32"/>
        <v>-3.89747191011236E-3</v>
      </c>
      <c r="W84">
        <f t="shared" si="33"/>
        <v>-3.1120331950207358E-4</v>
      </c>
      <c r="X84">
        <f t="shared" si="34"/>
        <v>-2.1409455843002245E-4</v>
      </c>
      <c r="Y84">
        <f t="shared" si="35"/>
        <v>-7.6581992510282859E-4</v>
      </c>
      <c r="AA84">
        <f t="shared" si="26"/>
        <v>-2.6176685727955507E-3</v>
      </c>
      <c r="AB84">
        <f t="shared" si="19"/>
        <v>-1.4777118902306579E-3</v>
      </c>
      <c r="AC84">
        <f t="shared" si="27"/>
        <v>-1.1399566825648928E-3</v>
      </c>
    </row>
    <row r="85" spans="1:29" x14ac:dyDescent="0.35">
      <c r="A85" s="1">
        <v>44172.431944444441</v>
      </c>
      <c r="B85">
        <v>1086.7950000000001</v>
      </c>
      <c r="C85">
        <v>0.73855000000000004</v>
      </c>
      <c r="D85">
        <v>14240</v>
      </c>
      <c r="E85">
        <v>48.195</v>
      </c>
      <c r="F85">
        <v>28.024999999999999</v>
      </c>
      <c r="G85">
        <v>6.5288000000000004</v>
      </c>
      <c r="I85">
        <f t="shared" si="20"/>
        <v>5.523870023340649E-4</v>
      </c>
      <c r="J85">
        <f t="shared" si="21"/>
        <v>-1.4871898871087197E-3</v>
      </c>
      <c r="K85">
        <f t="shared" si="22"/>
        <v>9.84113594826308E-4</v>
      </c>
      <c r="L85">
        <f t="shared" si="23"/>
        <v>-2.0744736023226018E-4</v>
      </c>
      <c r="M85">
        <f t="shared" si="24"/>
        <v>2.6768983670910629E-4</v>
      </c>
      <c r="N85">
        <f t="shared" si="25"/>
        <v>1.5316985004787398E-5</v>
      </c>
      <c r="P85" s="2">
        <f t="shared" si="29"/>
        <v>5.523870023340649E-4</v>
      </c>
      <c r="Q85" s="2">
        <f t="shared" si="28"/>
        <v>4.0099562587686343E-4</v>
      </c>
      <c r="R85" s="2">
        <f t="shared" si="30"/>
        <v>1.5139137645720147E-4</v>
      </c>
      <c r="T85">
        <f t="shared" si="36"/>
        <v>-2.5717821668300722E-3</v>
      </c>
      <c r="U85">
        <f t="shared" si="31"/>
        <v>3.8589127344119678E-3</v>
      </c>
      <c r="V85">
        <f t="shared" si="32"/>
        <v>-3.89747191011236E-3</v>
      </c>
      <c r="W85">
        <f t="shared" si="33"/>
        <v>-2.0749040356882187E-4</v>
      </c>
      <c r="X85">
        <f t="shared" si="34"/>
        <v>-2.1409455843002245E-4</v>
      </c>
      <c r="Y85">
        <f t="shared" si="35"/>
        <v>-7.4286239431442525E-4</v>
      </c>
      <c r="AA85">
        <f t="shared" si="26"/>
        <v>-2.5717821668300722E-3</v>
      </c>
      <c r="AB85">
        <f t="shared" si="19"/>
        <v>-1.4527782138286016E-3</v>
      </c>
      <c r="AC85">
        <f t="shared" si="27"/>
        <v>-1.1190039530014706E-3</v>
      </c>
    </row>
    <row r="86" spans="1:29" x14ac:dyDescent="0.35">
      <c r="A86" s="1">
        <v>44172.432638888888</v>
      </c>
      <c r="B86">
        <v>1086.83</v>
      </c>
      <c r="C86">
        <v>0.73865000000000003</v>
      </c>
      <c r="D86">
        <v>14240</v>
      </c>
      <c r="E86">
        <v>48.195</v>
      </c>
      <c r="F86">
        <v>28.02</v>
      </c>
      <c r="G86">
        <v>6.5282499999999999</v>
      </c>
      <c r="I86">
        <f t="shared" si="20"/>
        <v>5.8460957746997444E-4</v>
      </c>
      <c r="J86">
        <f t="shared" si="21"/>
        <v>-1.351990806462533E-3</v>
      </c>
      <c r="K86">
        <f t="shared" si="22"/>
        <v>9.84113594826308E-4</v>
      </c>
      <c r="L86">
        <f t="shared" si="23"/>
        <v>-2.0744736023226018E-4</v>
      </c>
      <c r="M86">
        <f t="shared" si="24"/>
        <v>8.9229945569702096E-5</v>
      </c>
      <c r="N86">
        <f t="shared" si="25"/>
        <v>-6.8926432520988179E-5</v>
      </c>
      <c r="P86" s="2">
        <f t="shared" si="29"/>
        <v>5.8460957746997444E-4</v>
      </c>
      <c r="Q86" s="2">
        <f t="shared" si="28"/>
        <v>2.9195433309967461E-4</v>
      </c>
      <c r="R86" s="2">
        <f t="shared" si="30"/>
        <v>2.9265524437029983E-4</v>
      </c>
      <c r="T86">
        <f t="shared" si="36"/>
        <v>-2.6039030943201258E-3</v>
      </c>
      <c r="U86">
        <f t="shared" si="31"/>
        <v>3.7230081906178825E-3</v>
      </c>
      <c r="V86">
        <f t="shared" si="32"/>
        <v>-3.89747191011236E-3</v>
      </c>
      <c r="W86">
        <f t="shared" si="33"/>
        <v>-2.0749040356882187E-4</v>
      </c>
      <c r="X86">
        <f t="shared" si="34"/>
        <v>-3.568879371884659E-5</v>
      </c>
      <c r="Y86">
        <f t="shared" si="35"/>
        <v>-6.5867575537081891E-4</v>
      </c>
      <c r="AA86">
        <f t="shared" si="26"/>
        <v>-2.6039030943201258E-3</v>
      </c>
      <c r="AB86">
        <f t="shared" si="19"/>
        <v>-1.343658357929072E-3</v>
      </c>
      <c r="AC86">
        <f t="shared" si="27"/>
        <v>-1.2602447363910538E-3</v>
      </c>
    </row>
    <row r="87" spans="1:29" x14ac:dyDescent="0.35">
      <c r="A87" s="1">
        <v>44172.433333333334</v>
      </c>
      <c r="B87">
        <v>1086.78</v>
      </c>
      <c r="C87">
        <v>0.73870000000000002</v>
      </c>
      <c r="D87">
        <v>14239.5</v>
      </c>
      <c r="E87">
        <v>48.195</v>
      </c>
      <c r="F87">
        <v>28.02</v>
      </c>
      <c r="G87">
        <v>6.5278499999999999</v>
      </c>
      <c r="I87">
        <f t="shared" si="20"/>
        <v>5.3857732727546903E-4</v>
      </c>
      <c r="J87">
        <f t="shared" si="21"/>
        <v>-1.2843912661394397E-3</v>
      </c>
      <c r="K87">
        <f t="shared" si="22"/>
        <v>9.4896668072541601E-4</v>
      </c>
      <c r="L87">
        <f t="shared" si="23"/>
        <v>-2.0744736023226018E-4</v>
      </c>
      <c r="M87">
        <f t="shared" si="24"/>
        <v>8.9229945569702096E-5</v>
      </c>
      <c r="N87">
        <f t="shared" si="25"/>
        <v>-1.3019437253969368E-4</v>
      </c>
      <c r="P87" s="2">
        <f t="shared" si="29"/>
        <v>5.3857732727546903E-4</v>
      </c>
      <c r="Q87" s="2">
        <f t="shared" si="28"/>
        <v>2.5070948508076733E-4</v>
      </c>
      <c r="R87" s="2">
        <f t="shared" si="30"/>
        <v>2.878678421947017E-4</v>
      </c>
      <c r="T87">
        <f t="shared" si="36"/>
        <v>-2.5580154217044182E-3</v>
      </c>
      <c r="U87">
        <f t="shared" si="31"/>
        <v>3.6550697170705249E-3</v>
      </c>
      <c r="V87">
        <f t="shared" si="32"/>
        <v>-3.8624951718810863E-3</v>
      </c>
      <c r="W87">
        <f t="shared" si="33"/>
        <v>-2.0749040356882187E-4</v>
      </c>
      <c r="X87">
        <f t="shared" si="34"/>
        <v>-3.568879371884659E-5</v>
      </c>
      <c r="Y87">
        <f t="shared" si="35"/>
        <v>-5.9744019853391617E-4</v>
      </c>
      <c r="AA87">
        <f t="shared" si="26"/>
        <v>-2.5580154217044182E-3</v>
      </c>
      <c r="AB87">
        <f t="shared" si="19"/>
        <v>-1.3023879633164042E-3</v>
      </c>
      <c r="AC87">
        <f t="shared" si="27"/>
        <v>-1.255627458388014E-3</v>
      </c>
    </row>
    <row r="88" spans="1:29" x14ac:dyDescent="0.35">
      <c r="A88" s="1">
        <v>44172.434027777781</v>
      </c>
      <c r="B88">
        <v>1086.82</v>
      </c>
      <c r="C88">
        <v>0.73865000000000003</v>
      </c>
      <c r="D88">
        <v>14239</v>
      </c>
      <c r="E88">
        <v>48.19</v>
      </c>
      <c r="F88">
        <v>28.02</v>
      </c>
      <c r="G88">
        <v>6.5280500000000004</v>
      </c>
      <c r="I88">
        <f t="shared" si="20"/>
        <v>5.7540312743098454E-4</v>
      </c>
      <c r="J88">
        <f t="shared" si="21"/>
        <v>-1.351990806462533E-3</v>
      </c>
      <c r="K88">
        <f t="shared" si="22"/>
        <v>9.1381976662452402E-4</v>
      </c>
      <c r="L88">
        <f t="shared" si="23"/>
        <v>-3.1117104034850129E-4</v>
      </c>
      <c r="M88">
        <f t="shared" si="24"/>
        <v>8.9229945569702096E-5</v>
      </c>
      <c r="N88">
        <f t="shared" si="25"/>
        <v>-9.9560402530229908E-5</v>
      </c>
      <c r="P88" s="2">
        <f t="shared" si="29"/>
        <v>5.7540312743098454E-4</v>
      </c>
      <c r="Q88" s="2">
        <f t="shared" si="28"/>
        <v>2.5656667692369647E-4</v>
      </c>
      <c r="R88" s="2">
        <f t="shared" si="30"/>
        <v>3.1883645050728807E-4</v>
      </c>
      <c r="T88">
        <f t="shared" si="36"/>
        <v>-2.5947258975727028E-3</v>
      </c>
      <c r="U88">
        <f t="shared" si="31"/>
        <v>3.7230081906178825E-3</v>
      </c>
      <c r="V88">
        <f t="shared" si="32"/>
        <v>-3.8275159772456213E-3</v>
      </c>
      <c r="W88">
        <f t="shared" si="33"/>
        <v>-1.0375596596789993E-4</v>
      </c>
      <c r="X88">
        <f t="shared" si="34"/>
        <v>-3.568879371884659E-5</v>
      </c>
      <c r="Y88">
        <f t="shared" si="35"/>
        <v>-6.2805891498995958E-4</v>
      </c>
      <c r="AA88">
        <f t="shared" si="26"/>
        <v>-2.5947258975727028E-3</v>
      </c>
      <c r="AB88">
        <f t="shared" si="19"/>
        <v>-1.3083108824815733E-3</v>
      </c>
      <c r="AC88">
        <f t="shared" si="27"/>
        <v>-1.2864150150911295E-3</v>
      </c>
    </row>
    <row r="89" spans="1:29" x14ac:dyDescent="0.35">
      <c r="A89" s="1">
        <v>44172.43472222222</v>
      </c>
      <c r="B89">
        <v>1086.82</v>
      </c>
      <c r="C89">
        <v>0.73875000000000002</v>
      </c>
      <c r="D89">
        <v>14238</v>
      </c>
      <c r="E89">
        <v>48.19</v>
      </c>
      <c r="F89">
        <v>28.02</v>
      </c>
      <c r="G89">
        <v>6.5278</v>
      </c>
      <c r="I89">
        <f t="shared" si="20"/>
        <v>5.7540312743098454E-4</v>
      </c>
      <c r="J89">
        <f t="shared" si="21"/>
        <v>-1.2167917258162353E-3</v>
      </c>
      <c r="K89">
        <f t="shared" si="22"/>
        <v>8.43525938422518E-4</v>
      </c>
      <c r="L89">
        <f t="shared" si="23"/>
        <v>-3.1117104034850129E-4</v>
      </c>
      <c r="M89">
        <f t="shared" si="24"/>
        <v>8.9229945569702096E-5</v>
      </c>
      <c r="N89">
        <f t="shared" si="25"/>
        <v>-1.3785286504197636E-4</v>
      </c>
      <c r="P89" s="2">
        <f t="shared" si="29"/>
        <v>5.7540312743098454E-4</v>
      </c>
      <c r="Q89" s="2">
        <f t="shared" si="28"/>
        <v>2.1029922505388601E-4</v>
      </c>
      <c r="R89" s="2">
        <f t="shared" si="30"/>
        <v>3.6510390237709853E-4</v>
      </c>
      <c r="T89">
        <f t="shared" si="36"/>
        <v>-2.5947258975727028E-3</v>
      </c>
      <c r="U89">
        <f t="shared" si="31"/>
        <v>3.5871404399321349E-3</v>
      </c>
      <c r="V89">
        <f t="shared" si="32"/>
        <v>-3.757550217727168E-3</v>
      </c>
      <c r="W89">
        <f t="shared" si="33"/>
        <v>-1.0375596596789993E-4</v>
      </c>
      <c r="X89">
        <f t="shared" si="34"/>
        <v>-3.568879371884659E-5</v>
      </c>
      <c r="Y89">
        <f t="shared" si="35"/>
        <v>-5.8978522626307317E-4</v>
      </c>
      <c r="AA89">
        <f t="shared" si="26"/>
        <v>-2.5947258975727028E-3</v>
      </c>
      <c r="AB89">
        <f t="shared" si="19"/>
        <v>-1.2619728529993293E-3</v>
      </c>
      <c r="AC89">
        <f t="shared" si="27"/>
        <v>-1.3327530445733735E-3</v>
      </c>
    </row>
    <row r="90" spans="1:29" x14ac:dyDescent="0.35">
      <c r="A90" s="1">
        <v>44172.435416666667</v>
      </c>
      <c r="B90">
        <v>1086.8150000000001</v>
      </c>
      <c r="C90">
        <v>0.73875000000000002</v>
      </c>
      <c r="D90">
        <v>14237.5</v>
      </c>
      <c r="E90">
        <v>48.19</v>
      </c>
      <c r="F90">
        <v>28.02</v>
      </c>
      <c r="G90">
        <v>6.5278499999999999</v>
      </c>
      <c r="I90">
        <f t="shared" si="20"/>
        <v>5.7079990241182266E-4</v>
      </c>
      <c r="J90">
        <f t="shared" si="21"/>
        <v>-1.2167917258162353E-3</v>
      </c>
      <c r="K90">
        <f t="shared" si="22"/>
        <v>8.0837902432162601E-4</v>
      </c>
      <c r="L90">
        <f t="shared" si="23"/>
        <v>-3.1117104034850129E-4</v>
      </c>
      <c r="M90">
        <f t="shared" si="24"/>
        <v>8.9229945569702096E-5</v>
      </c>
      <c r="N90">
        <f t="shared" si="25"/>
        <v>-1.3019437253969368E-4</v>
      </c>
      <c r="P90" s="2">
        <f t="shared" si="29"/>
        <v>5.7079990241182266E-4</v>
      </c>
      <c r="Q90" s="2">
        <f t="shared" si="28"/>
        <v>2.1001627204551477E-4</v>
      </c>
      <c r="R90" s="2">
        <f t="shared" si="30"/>
        <v>3.6078363036630792E-4</v>
      </c>
      <c r="T90">
        <f t="shared" si="36"/>
        <v>-2.5901372358682062E-3</v>
      </c>
      <c r="U90">
        <f t="shared" si="31"/>
        <v>3.5871404399321349E-3</v>
      </c>
      <c r="V90">
        <f t="shared" si="32"/>
        <v>-3.7225636523265937E-3</v>
      </c>
      <c r="W90">
        <f t="shared" si="33"/>
        <v>-1.0375596596789993E-4</v>
      </c>
      <c r="X90">
        <f t="shared" si="34"/>
        <v>-3.568879371884659E-5</v>
      </c>
      <c r="Y90">
        <f t="shared" si="35"/>
        <v>-5.9744019853391617E-4</v>
      </c>
      <c r="AA90">
        <f t="shared" si="26"/>
        <v>-2.5901372358682062E-3</v>
      </c>
      <c r="AB90">
        <f t="shared" si="19"/>
        <v>-1.2617047004395263E-3</v>
      </c>
      <c r="AC90">
        <f t="shared" si="27"/>
        <v>-1.32843253542868E-3</v>
      </c>
    </row>
    <row r="91" spans="1:29" x14ac:dyDescent="0.35">
      <c r="A91" s="1">
        <v>44172.436111111114</v>
      </c>
      <c r="B91">
        <v>1086.82</v>
      </c>
      <c r="C91">
        <v>0.73885000000000001</v>
      </c>
      <c r="D91">
        <v>14234</v>
      </c>
      <c r="E91">
        <v>48.19</v>
      </c>
      <c r="F91">
        <v>28.02</v>
      </c>
      <c r="G91">
        <v>6.5276500000000004</v>
      </c>
      <c r="I91">
        <f t="shared" si="20"/>
        <v>5.7540312743098454E-4</v>
      </c>
      <c r="J91">
        <f t="shared" si="21"/>
        <v>-1.0815926451700486E-3</v>
      </c>
      <c r="K91">
        <f t="shared" si="22"/>
        <v>5.6235062561516003E-4</v>
      </c>
      <c r="L91">
        <f t="shared" si="23"/>
        <v>-3.1117104034850129E-4</v>
      </c>
      <c r="M91">
        <f t="shared" si="24"/>
        <v>8.9229945569702096E-5</v>
      </c>
      <c r="N91">
        <f t="shared" si="25"/>
        <v>-1.6082834254893541E-4</v>
      </c>
      <c r="P91" s="2">
        <f t="shared" si="29"/>
        <v>5.7540312743098454E-4</v>
      </c>
      <c r="Q91" s="2">
        <f t="shared" si="28"/>
        <v>1.4916232998203225E-4</v>
      </c>
      <c r="R91" s="2">
        <f t="shared" si="30"/>
        <v>4.2624079744895229E-4</v>
      </c>
      <c r="T91">
        <f t="shared" si="36"/>
        <v>-2.5947258975727028E-3</v>
      </c>
      <c r="U91">
        <f t="shared" si="31"/>
        <v>3.4513094674155642E-3</v>
      </c>
      <c r="V91">
        <f t="shared" si="32"/>
        <v>-3.4775888717155645E-3</v>
      </c>
      <c r="W91">
        <f t="shared" si="33"/>
        <v>-1.0375596596789993E-4</v>
      </c>
      <c r="X91">
        <f t="shared" si="34"/>
        <v>-3.568879371884659E-5</v>
      </c>
      <c r="Y91">
        <f t="shared" si="35"/>
        <v>-5.6681960583060409E-4</v>
      </c>
      <c r="AA91">
        <f t="shared" si="26"/>
        <v>-2.5947258975727028E-3</v>
      </c>
      <c r="AB91">
        <f t="shared" si="19"/>
        <v>-1.2008578403519398E-3</v>
      </c>
      <c r="AC91">
        <f t="shared" si="27"/>
        <v>-1.393868057220763E-3</v>
      </c>
    </row>
    <row r="92" spans="1:29" x14ac:dyDescent="0.35">
      <c r="A92" s="1">
        <v>44172.436805555553</v>
      </c>
      <c r="B92">
        <v>1086.82</v>
      </c>
      <c r="C92">
        <v>0.73885000000000001</v>
      </c>
      <c r="D92">
        <v>14234</v>
      </c>
      <c r="E92">
        <v>48.19</v>
      </c>
      <c r="F92">
        <v>28.021999999999998</v>
      </c>
      <c r="G92">
        <v>6.5276999999999896</v>
      </c>
      <c r="I92">
        <f t="shared" si="20"/>
        <v>5.7540312743098454E-4</v>
      </c>
      <c r="J92">
        <f t="shared" si="21"/>
        <v>-1.0815926451700486E-3</v>
      </c>
      <c r="K92">
        <f t="shared" si="22"/>
        <v>5.6235062561516003E-4</v>
      </c>
      <c r="L92">
        <f t="shared" si="23"/>
        <v>-3.1117104034850129E-4</v>
      </c>
      <c r="M92">
        <f t="shared" si="24"/>
        <v>1.60613902025597E-4</v>
      </c>
      <c r="N92">
        <f t="shared" si="25"/>
        <v>-1.5316985004831807E-4</v>
      </c>
      <c r="P92" s="2">
        <f t="shared" si="29"/>
        <v>5.7540312743098454E-4</v>
      </c>
      <c r="Q92" s="2">
        <f t="shared" si="28"/>
        <v>1.7252246997817176E-4</v>
      </c>
      <c r="R92" s="2">
        <f t="shared" si="30"/>
        <v>4.0288065745281278E-4</v>
      </c>
      <c r="T92">
        <f t="shared" si="36"/>
        <v>-2.5947258975727028E-3</v>
      </c>
      <c r="U92">
        <f t="shared" si="31"/>
        <v>3.4513094674155642E-3</v>
      </c>
      <c r="V92">
        <f t="shared" si="32"/>
        <v>-3.4775888717155645E-3</v>
      </c>
      <c r="W92">
        <f t="shared" si="33"/>
        <v>-1.0375596596789993E-4</v>
      </c>
      <c r="X92">
        <f t="shared" si="34"/>
        <v>-1.0705873956173839E-4</v>
      </c>
      <c r="Y92">
        <f t="shared" si="35"/>
        <v>-5.7447492991247184E-4</v>
      </c>
      <c r="AA92">
        <f t="shared" si="26"/>
        <v>-2.5947258975727028E-3</v>
      </c>
      <c r="AB92">
        <f t="shared" si="19"/>
        <v>-1.2242126794046054E-3</v>
      </c>
      <c r="AC92">
        <f t="shared" si="27"/>
        <v>-1.3705132181680974E-3</v>
      </c>
    </row>
    <row r="93" spans="1:29" x14ac:dyDescent="0.35">
      <c r="A93" s="1">
        <v>44172.4375</v>
      </c>
      <c r="B93">
        <v>1086.8150000000001</v>
      </c>
      <c r="C93">
        <v>0.73895</v>
      </c>
      <c r="D93">
        <v>14234</v>
      </c>
      <c r="E93">
        <v>48.195</v>
      </c>
      <c r="F93">
        <v>28.021999999999998</v>
      </c>
      <c r="G93">
        <v>6.5274999999999999</v>
      </c>
      <c r="I93">
        <f t="shared" si="20"/>
        <v>5.7079990241182266E-4</v>
      </c>
      <c r="J93">
        <f t="shared" si="21"/>
        <v>-9.4639356452386192E-4</v>
      </c>
      <c r="K93">
        <f t="shared" si="22"/>
        <v>5.6235062561516003E-4</v>
      </c>
      <c r="L93">
        <f t="shared" si="23"/>
        <v>-2.0744736023226018E-4</v>
      </c>
      <c r="M93">
        <f t="shared" si="24"/>
        <v>1.60613902025597E-4</v>
      </c>
      <c r="N93">
        <f t="shared" si="25"/>
        <v>-1.8380382005600548E-4</v>
      </c>
      <c r="P93" s="2">
        <f t="shared" si="29"/>
        <v>5.7079990241182266E-4</v>
      </c>
      <c r="Q93" s="2">
        <f t="shared" si="28"/>
        <v>1.5176388042114941E-4</v>
      </c>
      <c r="R93" s="2">
        <f t="shared" si="30"/>
        <v>4.1903602199067324E-4</v>
      </c>
      <c r="T93">
        <f t="shared" si="36"/>
        <v>-2.5901372358682062E-3</v>
      </c>
      <c r="U93">
        <f t="shared" si="31"/>
        <v>3.3155152581365588E-3</v>
      </c>
      <c r="V93">
        <f t="shared" si="32"/>
        <v>-3.4775888717155645E-3</v>
      </c>
      <c r="W93">
        <f t="shared" si="33"/>
        <v>-2.0749040356882187E-4</v>
      </c>
      <c r="X93">
        <f t="shared" si="34"/>
        <v>-1.0705873956173839E-4</v>
      </c>
      <c r="Y93">
        <f t="shared" si="35"/>
        <v>-5.4385292991188106E-4</v>
      </c>
      <c r="AA93">
        <f t="shared" si="26"/>
        <v>-2.5901372358682062E-3</v>
      </c>
      <c r="AB93">
        <f t="shared" si="19"/>
        <v>-1.2033610921028111E-3</v>
      </c>
      <c r="AC93">
        <f t="shared" si="27"/>
        <v>-1.3867761437653951E-3</v>
      </c>
    </row>
    <row r="94" spans="1:29" x14ac:dyDescent="0.35">
      <c r="A94" s="1">
        <v>44172.438194444447</v>
      </c>
      <c r="B94">
        <v>1086.8049999999901</v>
      </c>
      <c r="C94">
        <v>0.73895</v>
      </c>
      <c r="D94">
        <v>14234</v>
      </c>
      <c r="E94">
        <v>48.19</v>
      </c>
      <c r="F94">
        <v>28.021999999999998</v>
      </c>
      <c r="G94">
        <v>6.5275499999999997</v>
      </c>
      <c r="I94">
        <f t="shared" si="20"/>
        <v>5.6159345236372893E-4</v>
      </c>
      <c r="J94">
        <f t="shared" si="21"/>
        <v>-9.4639356452386192E-4</v>
      </c>
      <c r="K94">
        <f t="shared" si="22"/>
        <v>5.6235062561516003E-4</v>
      </c>
      <c r="L94">
        <f t="shared" si="23"/>
        <v>-3.1117104034850129E-4</v>
      </c>
      <c r="M94">
        <f t="shared" si="24"/>
        <v>1.60613902025597E-4</v>
      </c>
      <c r="N94">
        <f t="shared" si="25"/>
        <v>-1.7614532755372281E-4</v>
      </c>
      <c r="P94" s="2">
        <f t="shared" si="29"/>
        <v>5.6159345236372893E-4</v>
      </c>
      <c r="Q94" s="2">
        <f t="shared" si="28"/>
        <v>1.399926492778385E-4</v>
      </c>
      <c r="R94" s="2">
        <f t="shared" si="30"/>
        <v>4.2160080308589043E-4</v>
      </c>
      <c r="T94">
        <f t="shared" si="36"/>
        <v>-2.5809597857849864E-3</v>
      </c>
      <c r="U94">
        <f t="shared" si="31"/>
        <v>3.3155152581365588E-3</v>
      </c>
      <c r="V94">
        <f t="shared" si="32"/>
        <v>-3.4775888717155645E-3</v>
      </c>
      <c r="W94">
        <f t="shared" si="33"/>
        <v>-1.0375596596789993E-4</v>
      </c>
      <c r="X94">
        <f t="shared" si="34"/>
        <v>-1.0705873956173839E-4</v>
      </c>
      <c r="Y94">
        <f t="shared" si="35"/>
        <v>-5.5150860583219607E-4</v>
      </c>
      <c r="AA94">
        <f t="shared" si="26"/>
        <v>-2.5809597857849864E-3</v>
      </c>
      <c r="AB94">
        <f t="shared" ref="AB94:AB157" si="37">SUMPRODUCT($J$1:$N$1,U94:Y94)</f>
        <v>-1.191587087562224E-3</v>
      </c>
      <c r="AC94">
        <f t="shared" si="27"/>
        <v>-1.3893726982227624E-3</v>
      </c>
    </row>
    <row r="95" spans="1:29" x14ac:dyDescent="0.35">
      <c r="A95" s="1">
        <v>44172.438888888886</v>
      </c>
      <c r="B95">
        <v>1086.7950000000001</v>
      </c>
      <c r="C95">
        <v>0.73875000000000002</v>
      </c>
      <c r="D95">
        <v>14234</v>
      </c>
      <c r="E95">
        <v>48.19</v>
      </c>
      <c r="F95">
        <v>28.021999999999998</v>
      </c>
      <c r="G95">
        <v>6.5281500000000001</v>
      </c>
      <c r="I95">
        <f t="shared" si="20"/>
        <v>5.523870023340649E-4</v>
      </c>
      <c r="J95">
        <f t="shared" si="21"/>
        <v>-1.2167917258162353E-3</v>
      </c>
      <c r="K95">
        <f t="shared" si="22"/>
        <v>5.6235062561516003E-4</v>
      </c>
      <c r="L95">
        <f t="shared" si="23"/>
        <v>-3.1117104034850129E-4</v>
      </c>
      <c r="M95">
        <f t="shared" si="24"/>
        <v>1.60613902025597E-4</v>
      </c>
      <c r="N95">
        <f t="shared" si="25"/>
        <v>-8.4243417525664555E-5</v>
      </c>
      <c r="P95" s="2">
        <f t="shared" si="29"/>
        <v>5.523870023340649E-4</v>
      </c>
      <c r="Q95" s="2">
        <f t="shared" si="28"/>
        <v>2.2480987840792715E-4</v>
      </c>
      <c r="R95" s="2">
        <f t="shared" si="30"/>
        <v>3.2757712392613776E-4</v>
      </c>
      <c r="T95">
        <f t="shared" si="36"/>
        <v>-2.5717821668300722E-3</v>
      </c>
      <c r="U95">
        <f t="shared" si="31"/>
        <v>3.5871404399321349E-3</v>
      </c>
      <c r="V95">
        <f t="shared" si="32"/>
        <v>-3.4775888717155645E-3</v>
      </c>
      <c r="W95">
        <f t="shared" si="33"/>
        <v>-1.0375596596789993E-4</v>
      </c>
      <c r="X95">
        <f t="shared" si="34"/>
        <v>-1.0705873956173839E-4</v>
      </c>
      <c r="Y95">
        <f t="shared" si="35"/>
        <v>-6.4336756967897646E-4</v>
      </c>
      <c r="AA95">
        <f t="shared" si="26"/>
        <v>-2.5717821668300722E-3</v>
      </c>
      <c r="AB95">
        <f t="shared" si="37"/>
        <v>-1.276591424024496E-3</v>
      </c>
      <c r="AC95">
        <f t="shared" si="27"/>
        <v>-1.2951907428055763E-3</v>
      </c>
    </row>
    <row r="96" spans="1:29" x14ac:dyDescent="0.35">
      <c r="A96" s="1">
        <v>44172.439583333333</v>
      </c>
      <c r="B96">
        <v>1086.79</v>
      </c>
      <c r="C96">
        <v>0.73875000000000002</v>
      </c>
      <c r="D96">
        <v>14234.5</v>
      </c>
      <c r="E96">
        <v>48.19</v>
      </c>
      <c r="F96">
        <v>28.018000000000001</v>
      </c>
      <c r="G96">
        <v>6.5282</v>
      </c>
      <c r="I96">
        <f t="shared" si="20"/>
        <v>5.4778377731445893E-4</v>
      </c>
      <c r="J96">
        <f t="shared" si="21"/>
        <v>-1.2167917258162353E-3</v>
      </c>
      <c r="K96">
        <f t="shared" si="22"/>
        <v>5.9749753971605202E-4</v>
      </c>
      <c r="L96">
        <f t="shared" si="23"/>
        <v>-3.1117104034850129E-4</v>
      </c>
      <c r="M96">
        <f t="shared" si="24"/>
        <v>1.7845989114029237E-5</v>
      </c>
      <c r="N96">
        <f t="shared" si="25"/>
        <v>-7.6584925023270856E-5</v>
      </c>
      <c r="P96" s="2">
        <f t="shared" si="29"/>
        <v>5.4778377731445893E-4</v>
      </c>
      <c r="Q96" s="2">
        <f t="shared" si="28"/>
        <v>1.9154427657462709E-4</v>
      </c>
      <c r="R96" s="2">
        <f t="shared" si="30"/>
        <v>3.5623950073983182E-4</v>
      </c>
      <c r="T96">
        <f t="shared" si="36"/>
        <v>-2.5671932940125597E-3</v>
      </c>
      <c r="U96">
        <f t="shared" si="31"/>
        <v>3.5871404399321349E-3</v>
      </c>
      <c r="V96">
        <f t="shared" si="32"/>
        <v>-3.5125926446309963E-3</v>
      </c>
      <c r="W96">
        <f t="shared" si="33"/>
        <v>-1.0375596596789993E-4</v>
      </c>
      <c r="X96">
        <f t="shared" si="34"/>
        <v>3.5691341280452704E-5</v>
      </c>
      <c r="Y96">
        <f t="shared" si="35"/>
        <v>-6.5102172114828161E-4</v>
      </c>
      <c r="AA96">
        <f t="shared" si="26"/>
        <v>-2.5671932940125597E-3</v>
      </c>
      <c r="AB96">
        <f t="shared" si="37"/>
        <v>-1.2433144052251171E-3</v>
      </c>
      <c r="AC96">
        <f t="shared" si="27"/>
        <v>-1.3238788887874426E-3</v>
      </c>
    </row>
    <row r="97" spans="1:29" x14ac:dyDescent="0.35">
      <c r="A97" s="1">
        <v>44172.44027777778</v>
      </c>
      <c r="B97">
        <v>1086.75</v>
      </c>
      <c r="C97">
        <v>0.73885000000000001</v>
      </c>
      <c r="D97">
        <v>14234</v>
      </c>
      <c r="E97">
        <v>48.19</v>
      </c>
      <c r="F97">
        <v>28.0075</v>
      </c>
      <c r="G97">
        <v>6.5279499999999997</v>
      </c>
      <c r="I97">
        <f t="shared" si="20"/>
        <v>5.1095797715894342E-4</v>
      </c>
      <c r="J97">
        <f t="shared" si="21"/>
        <v>-1.0815926451700486E-3</v>
      </c>
      <c r="K97">
        <f t="shared" si="22"/>
        <v>5.6235062561516003E-4</v>
      </c>
      <c r="L97">
        <f t="shared" si="23"/>
        <v>-3.1117104034850129E-4</v>
      </c>
      <c r="M97">
        <f t="shared" si="24"/>
        <v>-3.5691978227880838E-4</v>
      </c>
      <c r="N97">
        <f t="shared" si="25"/>
        <v>-1.1487738753501731E-4</v>
      </c>
      <c r="P97" s="2">
        <f t="shared" si="29"/>
        <v>5.1095797715894342E-4</v>
      </c>
      <c r="Q97" s="2">
        <f t="shared" si="28"/>
        <v>4.3499863279799118E-5</v>
      </c>
      <c r="R97" s="2">
        <f t="shared" si="30"/>
        <v>4.6745811387914431E-4</v>
      </c>
      <c r="T97">
        <f t="shared" si="36"/>
        <v>-2.5304807913503202E-3</v>
      </c>
      <c r="U97">
        <f t="shared" si="31"/>
        <v>3.4513094674155642E-3</v>
      </c>
      <c r="V97">
        <f t="shared" si="32"/>
        <v>-3.4775888717155645E-3</v>
      </c>
      <c r="W97">
        <f t="shared" si="33"/>
        <v>-1.0375596596789993E-4</v>
      </c>
      <c r="X97">
        <f t="shared" si="34"/>
        <v>4.1060430241901535E-4</v>
      </c>
      <c r="Y97">
        <f t="shared" si="35"/>
        <v>-6.1274979128200791E-4</v>
      </c>
      <c r="AA97">
        <f t="shared" si="26"/>
        <v>-2.5304807913503202E-3</v>
      </c>
      <c r="AB97">
        <f t="shared" si="37"/>
        <v>-1.095146140142634E-3</v>
      </c>
      <c r="AC97">
        <f t="shared" si="27"/>
        <v>-1.4353346512076862E-3</v>
      </c>
    </row>
    <row r="98" spans="1:29" x14ac:dyDescent="0.35">
      <c r="A98" s="1">
        <v>44172.440972222219</v>
      </c>
      <c r="B98">
        <v>1086.7449999999999</v>
      </c>
      <c r="C98">
        <v>0.73870000000000002</v>
      </c>
      <c r="D98">
        <v>14235</v>
      </c>
      <c r="E98">
        <v>48.19</v>
      </c>
      <c r="F98">
        <v>28.01</v>
      </c>
      <c r="G98">
        <v>6.5281500000000001</v>
      </c>
      <c r="I98">
        <f t="shared" si="20"/>
        <v>5.0635475213933745E-4</v>
      </c>
      <c r="J98">
        <f t="shared" si="21"/>
        <v>-1.2843912661394397E-3</v>
      </c>
      <c r="K98">
        <f t="shared" si="22"/>
        <v>6.3264445381694401E-4</v>
      </c>
      <c r="L98">
        <f t="shared" si="23"/>
        <v>-3.1117104034850129E-4</v>
      </c>
      <c r="M98">
        <f t="shared" si="24"/>
        <v>-2.6768983670910629E-4</v>
      </c>
      <c r="N98">
        <f t="shared" si="25"/>
        <v>-8.4243417525664555E-5</v>
      </c>
      <c r="P98" s="2">
        <f t="shared" si="29"/>
        <v>5.0635475213933745E-4</v>
      </c>
      <c r="Q98" s="2">
        <f t="shared" si="28"/>
        <v>1.2288390816610483E-4</v>
      </c>
      <c r="R98" s="2">
        <f t="shared" si="30"/>
        <v>3.8347084397323262E-4</v>
      </c>
      <c r="T98">
        <f t="shared" si="36"/>
        <v>-2.5258915384932523E-3</v>
      </c>
      <c r="U98">
        <f t="shared" si="31"/>
        <v>3.6550697170705249E-3</v>
      </c>
      <c r="V98">
        <f t="shared" si="32"/>
        <v>-3.5475939585528637E-3</v>
      </c>
      <c r="W98">
        <f t="shared" si="33"/>
        <v>-1.0375596596789993E-4</v>
      </c>
      <c r="X98">
        <f t="shared" si="34"/>
        <v>3.2131381649391777E-4</v>
      </c>
      <c r="Y98">
        <f t="shared" si="35"/>
        <v>-6.4336756967897646E-4</v>
      </c>
      <c r="AA98">
        <f t="shared" si="26"/>
        <v>-2.5258915384932523E-3</v>
      </c>
      <c r="AB98">
        <f t="shared" si="37"/>
        <v>-1.1746719747971494E-3</v>
      </c>
      <c r="AC98">
        <f t="shared" si="27"/>
        <v>-1.3512195636961029E-3</v>
      </c>
    </row>
    <row r="99" spans="1:29" x14ac:dyDescent="0.35">
      <c r="A99" s="1">
        <v>44172.441666666666</v>
      </c>
      <c r="B99">
        <v>1086.7449999999999</v>
      </c>
      <c r="C99">
        <v>0.73855000000000004</v>
      </c>
      <c r="D99">
        <v>14236</v>
      </c>
      <c r="E99">
        <v>48.19</v>
      </c>
      <c r="F99">
        <v>28.01</v>
      </c>
      <c r="G99">
        <v>6.5281500000000001</v>
      </c>
      <c r="I99">
        <f t="shared" si="20"/>
        <v>5.0635475213933745E-4</v>
      </c>
      <c r="J99">
        <f t="shared" si="21"/>
        <v>-1.4871898871087197E-3</v>
      </c>
      <c r="K99">
        <f t="shared" si="22"/>
        <v>7.0293828201872799E-4</v>
      </c>
      <c r="L99">
        <f t="shared" si="23"/>
        <v>-3.1117104034850129E-4</v>
      </c>
      <c r="M99">
        <f t="shared" si="24"/>
        <v>-2.6768983670910629E-4</v>
      </c>
      <c r="N99">
        <f t="shared" si="25"/>
        <v>-8.4243417525664555E-5</v>
      </c>
      <c r="P99" s="2">
        <f t="shared" si="29"/>
        <v>5.0635475213933745E-4</v>
      </c>
      <c r="Q99" s="2">
        <f t="shared" si="28"/>
        <v>1.640122170143222E-4</v>
      </c>
      <c r="R99" s="2">
        <f t="shared" si="30"/>
        <v>3.4234253512501525E-4</v>
      </c>
      <c r="T99">
        <f t="shared" si="36"/>
        <v>-2.5258915384932523E-3</v>
      </c>
      <c r="U99">
        <f t="shared" si="31"/>
        <v>3.8589127344119678E-3</v>
      </c>
      <c r="V99">
        <f t="shared" si="32"/>
        <v>-3.6175892104524099E-3</v>
      </c>
      <c r="W99">
        <f t="shared" si="33"/>
        <v>-1.0375596596789993E-4</v>
      </c>
      <c r="X99">
        <f t="shared" si="34"/>
        <v>3.2131381649391777E-4</v>
      </c>
      <c r="Y99">
        <f t="shared" si="35"/>
        <v>-6.4336756967897646E-4</v>
      </c>
      <c r="AA99">
        <f t="shared" si="26"/>
        <v>-2.5258915384932523E-3</v>
      </c>
      <c r="AB99">
        <f t="shared" si="37"/>
        <v>-1.2159448825894926E-3</v>
      </c>
      <c r="AC99">
        <f t="shared" si="27"/>
        <v>-1.3099466559037597E-3</v>
      </c>
    </row>
    <row r="100" spans="1:29" x14ac:dyDescent="0.35">
      <c r="A100" s="1">
        <v>44172.442361111112</v>
      </c>
      <c r="B100">
        <v>1086.84499999999</v>
      </c>
      <c r="C100">
        <v>0.73855000000000004</v>
      </c>
      <c r="D100">
        <v>14236.5</v>
      </c>
      <c r="E100">
        <v>48.19</v>
      </c>
      <c r="F100">
        <v>28.01</v>
      </c>
      <c r="G100">
        <v>6.5285500000000001</v>
      </c>
      <c r="I100">
        <f t="shared" si="20"/>
        <v>5.9841925251924444E-4</v>
      </c>
      <c r="J100">
        <f t="shared" si="21"/>
        <v>-1.4871898871087197E-3</v>
      </c>
      <c r="K100">
        <f t="shared" si="22"/>
        <v>7.3808519611984202E-4</v>
      </c>
      <c r="L100">
        <f t="shared" si="23"/>
        <v>-3.1117104034850129E-4</v>
      </c>
      <c r="M100">
        <f t="shared" si="24"/>
        <v>-2.6768983670910629E-4</v>
      </c>
      <c r="N100">
        <f t="shared" si="25"/>
        <v>-2.2975477506959052E-5</v>
      </c>
      <c r="P100" s="2">
        <f t="shared" si="29"/>
        <v>5.9841925251924444E-4</v>
      </c>
      <c r="Q100" s="2">
        <f t="shared" si="28"/>
        <v>1.9393155161474869E-4</v>
      </c>
      <c r="R100" s="2">
        <f t="shared" si="30"/>
        <v>4.0448770090449572E-4</v>
      </c>
      <c r="T100">
        <f t="shared" si="36"/>
        <v>-2.6176685727864468E-3</v>
      </c>
      <c r="U100">
        <f t="shared" si="31"/>
        <v>3.8589127344119678E-3</v>
      </c>
      <c r="V100">
        <f t="shared" si="32"/>
        <v>-3.6525831489481186E-3</v>
      </c>
      <c r="W100">
        <f t="shared" si="33"/>
        <v>-1.0375596596789993E-4</v>
      </c>
      <c r="X100">
        <f t="shared" si="34"/>
        <v>3.2131381649391777E-4</v>
      </c>
      <c r="Y100">
        <f t="shared" si="35"/>
        <v>-7.0459749867890498E-4</v>
      </c>
      <c r="AA100">
        <f t="shared" si="26"/>
        <v>-2.6176685727864468E-3</v>
      </c>
      <c r="AB100">
        <f t="shared" si="37"/>
        <v>-1.2458323096459342E-3</v>
      </c>
      <c r="AC100">
        <f t="shared" si="27"/>
        <v>-1.3718362631405126E-3</v>
      </c>
    </row>
    <row r="101" spans="1:29" x14ac:dyDescent="0.35">
      <c r="A101" s="1">
        <v>44172.443055555559</v>
      </c>
      <c r="B101">
        <v>1086.9449999999999</v>
      </c>
      <c r="C101">
        <v>0.73855000000000004</v>
      </c>
      <c r="D101">
        <v>14238</v>
      </c>
      <c r="E101">
        <v>48.19</v>
      </c>
      <c r="F101">
        <v>28.01</v>
      </c>
      <c r="G101">
        <v>6.5284999999999904</v>
      </c>
      <c r="I101">
        <f t="shared" si="20"/>
        <v>6.9048375291735908E-4</v>
      </c>
      <c r="J101">
        <f t="shared" si="21"/>
        <v>-1.4871898871087197E-3</v>
      </c>
      <c r="K101">
        <f t="shared" si="22"/>
        <v>8.43525938422518E-4</v>
      </c>
      <c r="L101">
        <f t="shared" si="23"/>
        <v>-3.1117104034850129E-4</v>
      </c>
      <c r="M101">
        <f t="shared" si="24"/>
        <v>-2.6768983670910629E-4</v>
      </c>
      <c r="N101">
        <f t="shared" si="25"/>
        <v>-3.0633970010796041E-5</v>
      </c>
      <c r="P101" s="2">
        <f t="shared" si="29"/>
        <v>6.9048375291735908E-4</v>
      </c>
      <c r="Q101" s="2">
        <f t="shared" si="28"/>
        <v>2.0136627321515907E-4</v>
      </c>
      <c r="R101" s="2">
        <f t="shared" si="30"/>
        <v>4.8911747970220001E-4</v>
      </c>
      <c r="T101">
        <f t="shared" si="36"/>
        <v>-2.7094287199443956E-3</v>
      </c>
      <c r="U101">
        <f t="shared" si="31"/>
        <v>3.8589127344119678E-3</v>
      </c>
      <c r="V101">
        <f t="shared" si="32"/>
        <v>-3.757550217727168E-3</v>
      </c>
      <c r="W101">
        <f t="shared" si="33"/>
        <v>-1.0375596596789993E-4</v>
      </c>
      <c r="X101">
        <f t="shared" si="34"/>
        <v>3.2131381649391777E-4</v>
      </c>
      <c r="Y101">
        <f t="shared" si="35"/>
        <v>-6.9694416787779989E-4</v>
      </c>
      <c r="AA101">
        <f t="shared" si="26"/>
        <v>-2.7094287199443956E-3</v>
      </c>
      <c r="AB101">
        <f t="shared" si="37"/>
        <v>-1.2532210585835262E-3</v>
      </c>
      <c r="AC101">
        <f t="shared" si="27"/>
        <v>-1.4562076613608694E-3</v>
      </c>
    </row>
    <row r="102" spans="1:29" x14ac:dyDescent="0.35">
      <c r="A102" s="1">
        <v>44172.443749999999</v>
      </c>
      <c r="B102">
        <v>1086.9449999999999</v>
      </c>
      <c r="C102">
        <v>0.73850000000000005</v>
      </c>
      <c r="D102">
        <v>14237</v>
      </c>
      <c r="E102">
        <v>48.19</v>
      </c>
      <c r="F102">
        <v>28.01</v>
      </c>
      <c r="G102">
        <v>6.5284000000000004</v>
      </c>
      <c r="I102">
        <f t="shared" si="20"/>
        <v>6.9048375291735908E-4</v>
      </c>
      <c r="J102">
        <f t="shared" si="21"/>
        <v>-1.5547894274319241E-3</v>
      </c>
      <c r="K102">
        <f t="shared" si="22"/>
        <v>7.7323211022073401E-4</v>
      </c>
      <c r="L102">
        <f t="shared" si="23"/>
        <v>-3.1117104034850129E-4</v>
      </c>
      <c r="M102">
        <f t="shared" si="24"/>
        <v>-2.6768983670910629E-4</v>
      </c>
      <c r="N102">
        <f t="shared" si="25"/>
        <v>-4.5950955013918104E-5</v>
      </c>
      <c r="P102" s="2">
        <f t="shared" si="29"/>
        <v>6.9048375291735908E-4</v>
      </c>
      <c r="Q102" s="2">
        <f t="shared" si="28"/>
        <v>1.989541554656293E-4</v>
      </c>
      <c r="R102" s="2">
        <f t="shared" si="30"/>
        <v>4.9152959745172979E-4</v>
      </c>
      <c r="T102">
        <f t="shared" si="36"/>
        <v>-2.7094287199443956E-3</v>
      </c>
      <c r="U102">
        <f t="shared" si="31"/>
        <v>3.9268788083952622E-3</v>
      </c>
      <c r="V102">
        <f t="shared" si="32"/>
        <v>-3.6875746294865452E-3</v>
      </c>
      <c r="W102">
        <f t="shared" si="33"/>
        <v>-1.0375596596789993E-4</v>
      </c>
      <c r="X102">
        <f t="shared" si="34"/>
        <v>3.2131381649391777E-4</v>
      </c>
      <c r="Y102">
        <f t="shared" si="35"/>
        <v>-6.8163715458613439E-4</v>
      </c>
      <c r="AA102">
        <f t="shared" si="26"/>
        <v>-2.7094287199443956E-3</v>
      </c>
      <c r="AB102">
        <f t="shared" si="37"/>
        <v>-1.2509070148874549E-3</v>
      </c>
      <c r="AC102">
        <f t="shared" si="27"/>
        <v>-1.4585217050569407E-3</v>
      </c>
    </row>
    <row r="103" spans="1:29" x14ac:dyDescent="0.35">
      <c r="A103" s="1">
        <v>44172.444444444445</v>
      </c>
      <c r="B103">
        <v>1086.9749999999999</v>
      </c>
      <c r="C103">
        <v>0.73845000000000005</v>
      </c>
      <c r="D103">
        <v>14237</v>
      </c>
      <c r="E103">
        <v>48.19</v>
      </c>
      <c r="F103">
        <v>28.01</v>
      </c>
      <c r="G103">
        <v>6.5288500000000003</v>
      </c>
      <c r="I103">
        <f t="shared" si="20"/>
        <v>7.1810310303388469E-4</v>
      </c>
      <c r="J103">
        <f t="shared" si="21"/>
        <v>-1.6223889677550174E-3</v>
      </c>
      <c r="K103">
        <f t="shared" si="22"/>
        <v>7.7323211022073401E-4</v>
      </c>
      <c r="L103">
        <f t="shared" si="23"/>
        <v>-3.1117104034850129E-4</v>
      </c>
      <c r="M103">
        <f t="shared" si="24"/>
        <v>-2.6768983670910629E-4</v>
      </c>
      <c r="N103">
        <f t="shared" si="25"/>
        <v>2.2975477507181097E-5</v>
      </c>
      <c r="P103" s="2">
        <f t="shared" si="29"/>
        <v>7.1810310303388469E-4</v>
      </c>
      <c r="Q103" s="2">
        <f t="shared" si="28"/>
        <v>2.3991605047621298E-4</v>
      </c>
      <c r="R103" s="2">
        <f t="shared" si="30"/>
        <v>4.7818705255767168E-4</v>
      </c>
      <c r="T103">
        <f t="shared" si="36"/>
        <v>-2.7369534717909261E-3</v>
      </c>
      <c r="U103">
        <f t="shared" si="31"/>
        <v>3.9948540862615456E-3</v>
      </c>
      <c r="V103">
        <f t="shared" si="32"/>
        <v>-3.6875746294865452E-3</v>
      </c>
      <c r="W103">
        <f t="shared" si="33"/>
        <v>-1.0375596596789993E-4</v>
      </c>
      <c r="X103">
        <f t="shared" si="34"/>
        <v>3.2131381649391777E-4</v>
      </c>
      <c r="Y103">
        <f t="shared" si="35"/>
        <v>-7.5051502178791196E-4</v>
      </c>
      <c r="AA103">
        <f t="shared" si="26"/>
        <v>-2.7369534717909261E-3</v>
      </c>
      <c r="AB103">
        <f t="shared" si="37"/>
        <v>-1.291910978645673E-3</v>
      </c>
      <c r="AC103">
        <f t="shared" si="27"/>
        <v>-1.445042493145253E-3</v>
      </c>
    </row>
    <row r="104" spans="1:29" x14ac:dyDescent="0.35">
      <c r="A104" s="1">
        <v>44172.445138888892</v>
      </c>
      <c r="B104">
        <v>1086.9949999999999</v>
      </c>
      <c r="C104">
        <v>0.73824999999999996</v>
      </c>
      <c r="D104">
        <v>14235.5</v>
      </c>
      <c r="E104">
        <v>48.19</v>
      </c>
      <c r="F104">
        <v>28.013000000000002</v>
      </c>
      <c r="G104">
        <v>6.5292000000000003</v>
      </c>
      <c r="I104">
        <f t="shared" si="20"/>
        <v>7.3651600311164245E-4</v>
      </c>
      <c r="J104">
        <f t="shared" si="21"/>
        <v>-1.8927871290476128E-3</v>
      </c>
      <c r="K104">
        <f t="shared" si="22"/>
        <v>6.67791367917836E-4</v>
      </c>
      <c r="L104">
        <f t="shared" si="23"/>
        <v>-3.1117104034850129E-4</v>
      </c>
      <c r="M104">
        <f t="shared" si="24"/>
        <v>-1.6061390202537495E-4</v>
      </c>
      <c r="N104">
        <f t="shared" si="25"/>
        <v>7.65849250234929E-5</v>
      </c>
      <c r="P104" s="2">
        <f t="shared" si="29"/>
        <v>7.3651600311164245E-4</v>
      </c>
      <c r="Q104" s="2">
        <f t="shared" si="28"/>
        <v>3.2764178334047836E-4</v>
      </c>
      <c r="R104" s="2">
        <f t="shared" si="30"/>
        <v>4.0887421977116409E-4</v>
      </c>
      <c r="T104">
        <f t="shared" si="36"/>
        <v>-2.7553024622927191E-3</v>
      </c>
      <c r="U104">
        <f t="shared" si="31"/>
        <v>4.2668472739586516E-3</v>
      </c>
      <c r="V104">
        <f t="shared" si="32"/>
        <v>-3.5825928137402929E-3</v>
      </c>
      <c r="W104">
        <f t="shared" si="33"/>
        <v>-1.0375596596789993E-4</v>
      </c>
      <c r="X104">
        <f t="shared" si="34"/>
        <v>2.14186270659944E-4</v>
      </c>
      <c r="Y104">
        <f t="shared" si="35"/>
        <v>-8.0408013232868836E-4</v>
      </c>
      <c r="AA104">
        <f t="shared" si="26"/>
        <v>-2.7553024622927191E-3</v>
      </c>
      <c r="AB104">
        <f t="shared" si="37"/>
        <v>-1.3799460763518556E-3</v>
      </c>
      <c r="AC104">
        <f t="shared" si="27"/>
        <v>-1.3753563859408636E-3</v>
      </c>
    </row>
    <row r="105" spans="1:29" x14ac:dyDescent="0.35">
      <c r="A105" s="1">
        <v>44172.445833333331</v>
      </c>
      <c r="B105">
        <v>1087</v>
      </c>
      <c r="C105">
        <v>0.73814999999999997</v>
      </c>
      <c r="D105">
        <v>14236</v>
      </c>
      <c r="E105">
        <v>48.194999999999901</v>
      </c>
      <c r="F105">
        <v>28.012499999999999</v>
      </c>
      <c r="G105">
        <v>6.5297499999999999</v>
      </c>
      <c r="I105">
        <f t="shared" si="20"/>
        <v>7.4111922813124842E-4</v>
      </c>
      <c r="J105">
        <f t="shared" si="21"/>
        <v>-2.0279862096937995E-3</v>
      </c>
      <c r="K105">
        <f t="shared" si="22"/>
        <v>7.0293828201872799E-4</v>
      </c>
      <c r="L105">
        <f t="shared" si="23"/>
        <v>-2.074473602343696E-4</v>
      </c>
      <c r="M105">
        <f t="shared" si="24"/>
        <v>-1.7845989113940419E-4</v>
      </c>
      <c r="N105">
        <f t="shared" si="25"/>
        <v>1.6082834254915745E-4</v>
      </c>
      <c r="P105" s="2">
        <f t="shared" si="29"/>
        <v>7.4111922813124842E-4</v>
      </c>
      <c r="Q105" s="2">
        <f t="shared" si="28"/>
        <v>4.0013829889563694E-4</v>
      </c>
      <c r="R105" s="2">
        <f t="shared" si="30"/>
        <v>3.4098092923561148E-4</v>
      </c>
      <c r="T105">
        <f t="shared" si="36"/>
        <v>-2.7598896044158661E-3</v>
      </c>
      <c r="U105">
        <f t="shared" si="31"/>
        <v>4.4028991397411232E-3</v>
      </c>
      <c r="V105">
        <f t="shared" si="32"/>
        <v>-3.6175892104524099E-3</v>
      </c>
      <c r="W105">
        <f t="shared" si="33"/>
        <v>-2.0749040356671244E-4</v>
      </c>
      <c r="X105">
        <f t="shared" si="34"/>
        <v>2.320392681838257E-4</v>
      </c>
      <c r="Y105">
        <f t="shared" si="35"/>
        <v>-8.8824227573791603E-4</v>
      </c>
      <c r="AA105">
        <f t="shared" si="26"/>
        <v>-2.7598896044158661E-3</v>
      </c>
      <c r="AB105">
        <f t="shared" si="37"/>
        <v>-1.452534798935601E-3</v>
      </c>
      <c r="AC105">
        <f t="shared" si="27"/>
        <v>-1.3073548054802651E-3</v>
      </c>
    </row>
    <row r="106" spans="1:29" x14ac:dyDescent="0.35">
      <c r="A106" s="1">
        <v>44172.446527777778</v>
      </c>
      <c r="B106">
        <v>1086.9949999999999</v>
      </c>
      <c r="C106">
        <v>0.73794999999999999</v>
      </c>
      <c r="D106">
        <v>14236.5</v>
      </c>
      <c r="E106">
        <v>48.2</v>
      </c>
      <c r="F106">
        <v>28.012499999999999</v>
      </c>
      <c r="G106">
        <v>6.5301</v>
      </c>
      <c r="I106">
        <f t="shared" si="20"/>
        <v>7.3651600311164245E-4</v>
      </c>
      <c r="J106">
        <f t="shared" si="21"/>
        <v>-2.2983843709862839E-3</v>
      </c>
      <c r="K106">
        <f t="shared" si="22"/>
        <v>7.3808519611984202E-4</v>
      </c>
      <c r="L106">
        <f t="shared" si="23"/>
        <v>-1.0372368011613009E-4</v>
      </c>
      <c r="M106">
        <f t="shared" si="24"/>
        <v>-1.7845989113940419E-4</v>
      </c>
      <c r="N106">
        <f t="shared" si="25"/>
        <v>2.1443779006546926E-4</v>
      </c>
      <c r="P106" s="2">
        <f t="shared" si="29"/>
        <v>7.3651600311164245E-4</v>
      </c>
      <c r="Q106" s="2">
        <f t="shared" si="28"/>
        <v>4.8713091831364865E-4</v>
      </c>
      <c r="R106" s="2">
        <f t="shared" si="30"/>
        <v>2.4938508479799379E-4</v>
      </c>
      <c r="T106">
        <f t="shared" si="36"/>
        <v>-2.7553024622927191E-3</v>
      </c>
      <c r="U106">
        <f t="shared" si="31"/>
        <v>4.6751134900737679E-3</v>
      </c>
      <c r="V106">
        <f t="shared" si="32"/>
        <v>-3.6525831489481186E-3</v>
      </c>
      <c r="W106">
        <f t="shared" si="33"/>
        <v>-3.1120331950207358E-4</v>
      </c>
      <c r="X106">
        <f t="shared" si="34"/>
        <v>2.320392681838257E-4</v>
      </c>
      <c r="Y106">
        <f t="shared" si="35"/>
        <v>-9.4179262185878354E-4</v>
      </c>
      <c r="AA106">
        <f t="shared" si="26"/>
        <v>-2.7553024622927191E-3</v>
      </c>
      <c r="AB106">
        <f t="shared" si="37"/>
        <v>-1.5397891604945208E-3</v>
      </c>
      <c r="AC106">
        <f t="shared" si="27"/>
        <v>-1.2155133017981983E-3</v>
      </c>
    </row>
    <row r="107" spans="1:29" x14ac:dyDescent="0.35">
      <c r="A107" s="1">
        <v>44172.447222222225</v>
      </c>
      <c r="B107">
        <v>1087</v>
      </c>
      <c r="C107">
        <v>0.73794999999999999</v>
      </c>
      <c r="D107">
        <v>14238.5</v>
      </c>
      <c r="E107">
        <v>48.194999999999901</v>
      </c>
      <c r="F107">
        <v>28.012499999999999</v>
      </c>
      <c r="G107">
        <v>6.5297000000000001</v>
      </c>
      <c r="I107">
        <f t="shared" si="20"/>
        <v>7.4111922813124842E-4</v>
      </c>
      <c r="J107">
        <f t="shared" si="21"/>
        <v>-2.2983843709862839E-3</v>
      </c>
      <c r="K107">
        <f t="shared" si="22"/>
        <v>8.7867285252363203E-4</v>
      </c>
      <c r="L107">
        <f t="shared" si="23"/>
        <v>-2.074473602343696E-4</v>
      </c>
      <c r="M107">
        <f t="shared" si="24"/>
        <v>-1.7845989113940419E-4</v>
      </c>
      <c r="N107">
        <f t="shared" si="25"/>
        <v>1.5316985004676376E-4</v>
      </c>
      <c r="P107" s="2">
        <f t="shared" si="29"/>
        <v>7.4111922813124842E-4</v>
      </c>
      <c r="Q107" s="2">
        <f t="shared" si="28"/>
        <v>4.6002684276345233E-4</v>
      </c>
      <c r="R107" s="2">
        <f t="shared" si="30"/>
        <v>2.8109238536779609E-4</v>
      </c>
      <c r="T107">
        <f t="shared" si="36"/>
        <v>-2.7598896044158661E-3</v>
      </c>
      <c r="U107">
        <f t="shared" si="31"/>
        <v>4.6751134900737679E-3</v>
      </c>
      <c r="V107">
        <f t="shared" si="32"/>
        <v>-3.7925343259472832E-3</v>
      </c>
      <c r="W107">
        <f t="shared" si="33"/>
        <v>-2.0749040356671244E-4</v>
      </c>
      <c r="X107">
        <f t="shared" si="34"/>
        <v>2.320392681838257E-4</v>
      </c>
      <c r="Y107">
        <f t="shared" si="35"/>
        <v>-8.8059175766108666E-4</v>
      </c>
      <c r="AA107">
        <f t="shared" si="26"/>
        <v>-2.7598896044158661E-3</v>
      </c>
      <c r="AB107">
        <f t="shared" si="37"/>
        <v>-1.5126507328478732E-3</v>
      </c>
      <c r="AC107">
        <f t="shared" si="27"/>
        <v>-1.2472388715679928E-3</v>
      </c>
    </row>
    <row r="108" spans="1:29" x14ac:dyDescent="0.35">
      <c r="A108" s="1">
        <v>44172.447916666664</v>
      </c>
      <c r="B108">
        <v>1087</v>
      </c>
      <c r="C108">
        <v>0.73814999999999997</v>
      </c>
      <c r="D108">
        <v>14238.5</v>
      </c>
      <c r="E108">
        <v>48.194999999999901</v>
      </c>
      <c r="F108">
        <v>28.018000000000001</v>
      </c>
      <c r="G108">
        <v>6.5288500000000003</v>
      </c>
      <c r="I108">
        <f t="shared" si="20"/>
        <v>7.4111922813124842E-4</v>
      </c>
      <c r="J108">
        <f t="shared" si="21"/>
        <v>-2.0279862096937995E-3</v>
      </c>
      <c r="K108">
        <f t="shared" si="22"/>
        <v>8.7867285252363203E-4</v>
      </c>
      <c r="L108">
        <f t="shared" si="23"/>
        <v>-2.074473602343696E-4</v>
      </c>
      <c r="M108">
        <f t="shared" si="24"/>
        <v>1.7845989114029237E-5</v>
      </c>
      <c r="N108">
        <f t="shared" si="25"/>
        <v>2.2975477507181097E-5</v>
      </c>
      <c r="P108" s="2">
        <f t="shared" si="29"/>
        <v>7.4111922813124842E-4</v>
      </c>
      <c r="Q108" s="2">
        <f t="shared" si="28"/>
        <v>4.1392978114270846E-4</v>
      </c>
      <c r="R108" s="2">
        <f t="shared" si="30"/>
        <v>3.2718944698853996E-4</v>
      </c>
      <c r="T108">
        <f t="shared" si="36"/>
        <v>-2.7598896044158661E-3</v>
      </c>
      <c r="U108">
        <f t="shared" si="31"/>
        <v>4.4028991397411232E-3</v>
      </c>
      <c r="V108">
        <f t="shared" si="32"/>
        <v>-3.7925343259472832E-3</v>
      </c>
      <c r="W108">
        <f t="shared" si="33"/>
        <v>-2.0749040356671244E-4</v>
      </c>
      <c r="X108">
        <f t="shared" si="34"/>
        <v>3.5691341280452704E-5</v>
      </c>
      <c r="Y108">
        <f t="shared" si="35"/>
        <v>-7.5051502178791196E-4</v>
      </c>
      <c r="AA108">
        <f t="shared" si="26"/>
        <v>-2.7598896044158661E-3</v>
      </c>
      <c r="AB108">
        <f t="shared" si="37"/>
        <v>-1.4663117903538226E-3</v>
      </c>
      <c r="AC108">
        <f t="shared" si="27"/>
        <v>-1.2935778140620434E-3</v>
      </c>
    </row>
    <row r="109" spans="1:29" x14ac:dyDescent="0.35">
      <c r="A109" s="1">
        <v>44172.448611111111</v>
      </c>
      <c r="B109">
        <v>1086.9949999999999</v>
      </c>
      <c r="C109">
        <v>0.73824999999999996</v>
      </c>
      <c r="D109">
        <v>14238</v>
      </c>
      <c r="E109">
        <v>48.194999999999901</v>
      </c>
      <c r="F109">
        <v>28.02</v>
      </c>
      <c r="G109">
        <v>6.5286499999999998</v>
      </c>
      <c r="I109">
        <f t="shared" si="20"/>
        <v>7.3651600311164245E-4</v>
      </c>
      <c r="J109">
        <f t="shared" si="21"/>
        <v>-1.8927871290476128E-3</v>
      </c>
      <c r="K109">
        <f t="shared" si="22"/>
        <v>8.43525938422518E-4</v>
      </c>
      <c r="L109">
        <f t="shared" si="23"/>
        <v>-2.074473602343696E-4</v>
      </c>
      <c r="M109">
        <f t="shared" si="24"/>
        <v>8.9229945569702096E-5</v>
      </c>
      <c r="N109">
        <f t="shared" si="25"/>
        <v>-7.6584925022826766E-6</v>
      </c>
      <c r="P109" s="2">
        <f t="shared" si="29"/>
        <v>7.3651600311164245E-4</v>
      </c>
      <c r="Q109" s="2">
        <f t="shared" si="28"/>
        <v>3.9459835356606344E-4</v>
      </c>
      <c r="R109" s="2">
        <f t="shared" si="30"/>
        <v>3.4191764954557901E-4</v>
      </c>
      <c r="T109">
        <f t="shared" si="36"/>
        <v>-2.7553024622927191E-3</v>
      </c>
      <c r="U109">
        <f t="shared" si="31"/>
        <v>4.2668472739586516E-3</v>
      </c>
      <c r="V109">
        <f t="shared" si="32"/>
        <v>-3.757550217727168E-3</v>
      </c>
      <c r="W109">
        <f t="shared" si="33"/>
        <v>-2.0749040356671244E-4</v>
      </c>
      <c r="X109">
        <f t="shared" si="34"/>
        <v>-3.568879371884659E-5</v>
      </c>
      <c r="Y109">
        <f t="shared" si="35"/>
        <v>-7.1990380859743297E-4</v>
      </c>
      <c r="AA109">
        <f t="shared" si="26"/>
        <v>-2.7553024622927191E-3</v>
      </c>
      <c r="AB109">
        <f t="shared" si="37"/>
        <v>-1.4468627631335461E-3</v>
      </c>
      <c r="AC109">
        <f t="shared" si="27"/>
        <v>-1.308439699159173E-3</v>
      </c>
    </row>
    <row r="110" spans="1:29" x14ac:dyDescent="0.35">
      <c r="A110" s="1">
        <v>44172.449305555558</v>
      </c>
      <c r="B110">
        <v>1086.99</v>
      </c>
      <c r="C110">
        <v>0.73824999999999996</v>
      </c>
      <c r="D110">
        <v>14238</v>
      </c>
      <c r="E110">
        <v>48.194999999999901</v>
      </c>
      <c r="F110">
        <v>28.02</v>
      </c>
      <c r="G110">
        <v>6.5281000000000002</v>
      </c>
      <c r="I110">
        <f t="shared" si="20"/>
        <v>7.3191277809248056E-4</v>
      </c>
      <c r="J110">
        <f t="shared" si="21"/>
        <v>-1.8927871290476128E-3</v>
      </c>
      <c r="K110">
        <f t="shared" si="22"/>
        <v>8.43525938422518E-4</v>
      </c>
      <c r="L110">
        <f t="shared" si="23"/>
        <v>-2.074473602343696E-4</v>
      </c>
      <c r="M110">
        <f t="shared" si="24"/>
        <v>8.9229945569702096E-5</v>
      </c>
      <c r="N110">
        <f t="shared" si="25"/>
        <v>-9.1901910027947231E-5</v>
      </c>
      <c r="P110" s="2">
        <f t="shared" si="29"/>
        <v>7.3191277809248056E-4</v>
      </c>
      <c r="Q110" s="2">
        <f t="shared" si="28"/>
        <v>3.5837610939801824E-4</v>
      </c>
      <c r="R110" s="2">
        <f t="shared" si="30"/>
        <v>3.7353666869446232E-4</v>
      </c>
      <c r="T110">
        <f t="shared" si="36"/>
        <v>-2.7507152779694399E-3</v>
      </c>
      <c r="U110">
        <f t="shared" si="31"/>
        <v>4.2668472739586516E-3</v>
      </c>
      <c r="V110">
        <f t="shared" si="32"/>
        <v>-3.757550217727168E-3</v>
      </c>
      <c r="W110">
        <f t="shared" si="33"/>
        <v>-2.0749040356671244E-4</v>
      </c>
      <c r="X110">
        <f t="shared" si="34"/>
        <v>-3.568879371884659E-5</v>
      </c>
      <c r="Y110">
        <f t="shared" si="35"/>
        <v>-6.3571330096046097E-4</v>
      </c>
      <c r="AA110">
        <f t="shared" si="26"/>
        <v>-2.7507152779694399E-3</v>
      </c>
      <c r="AB110">
        <f t="shared" si="37"/>
        <v>-1.4106632686943631E-3</v>
      </c>
      <c r="AC110">
        <f t="shared" si="27"/>
        <v>-1.3400520092750768E-3</v>
      </c>
    </row>
    <row r="111" spans="1:29" x14ac:dyDescent="0.35">
      <c r="A111" s="1">
        <v>44172.45</v>
      </c>
      <c r="B111">
        <v>1087</v>
      </c>
      <c r="C111">
        <v>0.73845000000000005</v>
      </c>
      <c r="D111">
        <v>14237.5</v>
      </c>
      <c r="E111">
        <v>48.194999999999901</v>
      </c>
      <c r="F111">
        <v>28.02</v>
      </c>
      <c r="G111">
        <v>6.5276999999999896</v>
      </c>
      <c r="I111">
        <f t="shared" si="20"/>
        <v>7.4111922813124842E-4</v>
      </c>
      <c r="J111">
        <f t="shared" si="21"/>
        <v>-1.6223889677550174E-3</v>
      </c>
      <c r="K111">
        <f t="shared" si="22"/>
        <v>8.0837902432162601E-4</v>
      </c>
      <c r="L111">
        <f t="shared" si="23"/>
        <v>-2.074473602343696E-4</v>
      </c>
      <c r="M111">
        <f t="shared" si="24"/>
        <v>8.9229945569702096E-5</v>
      </c>
      <c r="N111">
        <f t="shared" si="25"/>
        <v>-1.5316985004831807E-4</v>
      </c>
      <c r="P111" s="2">
        <f t="shared" si="29"/>
        <v>7.4111922813124842E-4</v>
      </c>
      <c r="Q111" s="2">
        <f t="shared" si="28"/>
        <v>2.8315472112284778E-4</v>
      </c>
      <c r="R111" s="2">
        <f t="shared" si="30"/>
        <v>4.5796450700840064E-4</v>
      </c>
      <c r="T111">
        <f t="shared" si="36"/>
        <v>-2.7598896044158661E-3</v>
      </c>
      <c r="U111">
        <f t="shared" si="31"/>
        <v>3.9948540862615456E-3</v>
      </c>
      <c r="V111">
        <f t="shared" si="32"/>
        <v>-3.7225636523265937E-3</v>
      </c>
      <c r="W111">
        <f t="shared" si="33"/>
        <v>-2.0749040356671244E-4</v>
      </c>
      <c r="X111">
        <f t="shared" si="34"/>
        <v>-3.568879371884659E-5</v>
      </c>
      <c r="Y111">
        <f t="shared" si="35"/>
        <v>-5.7447492991247184E-4</v>
      </c>
      <c r="AA111">
        <f t="shared" si="26"/>
        <v>-2.7598896044158661E-3</v>
      </c>
      <c r="AB111">
        <f t="shared" si="37"/>
        <v>-1.3352036802285988E-3</v>
      </c>
      <c r="AC111">
        <f t="shared" si="27"/>
        <v>-1.4246859241872673E-3</v>
      </c>
    </row>
    <row r="112" spans="1:29" x14ac:dyDescent="0.35">
      <c r="A112" s="1">
        <v>44172.450694444444</v>
      </c>
      <c r="B112">
        <v>1087.0450000000001</v>
      </c>
      <c r="C112">
        <v>0.73834999999999995</v>
      </c>
      <c r="D112">
        <v>14237</v>
      </c>
      <c r="E112">
        <v>48.194999999999901</v>
      </c>
      <c r="F112">
        <v>28.02</v>
      </c>
      <c r="G112">
        <v>6.5277499999999904</v>
      </c>
      <c r="I112">
        <f t="shared" si="20"/>
        <v>7.825482533063699E-4</v>
      </c>
      <c r="J112">
        <f t="shared" si="21"/>
        <v>-1.7575880484014261E-3</v>
      </c>
      <c r="K112">
        <f t="shared" si="22"/>
        <v>7.7323211022073401E-4</v>
      </c>
      <c r="L112">
        <f t="shared" si="23"/>
        <v>-2.074473602343696E-4</v>
      </c>
      <c r="M112">
        <f t="shared" si="24"/>
        <v>8.9229945569702096E-5</v>
      </c>
      <c r="N112">
        <f t="shared" si="25"/>
        <v>-1.4551135754581335E-4</v>
      </c>
      <c r="P112" s="2">
        <f t="shared" si="29"/>
        <v>7.825482533063699E-4</v>
      </c>
      <c r="Q112" s="2">
        <f t="shared" si="28"/>
        <v>3.0552279495161579E-4</v>
      </c>
      <c r="R112" s="2">
        <f t="shared" si="30"/>
        <v>4.7702545835475412E-4</v>
      </c>
      <c r="T112">
        <f t="shared" si="36"/>
        <v>-2.8011719846005034E-3</v>
      </c>
      <c r="U112">
        <f t="shared" si="31"/>
        <v>4.1308322611228743E-3</v>
      </c>
      <c r="V112">
        <f t="shared" si="32"/>
        <v>-3.6875746294865452E-3</v>
      </c>
      <c r="W112">
        <f t="shared" si="33"/>
        <v>-2.0749040356671244E-4</v>
      </c>
      <c r="X112">
        <f t="shared" si="34"/>
        <v>-3.568879371884659E-5</v>
      </c>
      <c r="Y112">
        <f t="shared" si="35"/>
        <v>-5.8213013672248071E-4</v>
      </c>
      <c r="AA112">
        <f t="shared" si="26"/>
        <v>-2.8011719846005034E-3</v>
      </c>
      <c r="AB112">
        <f t="shared" si="37"/>
        <v>-1.3577169334643212E-3</v>
      </c>
      <c r="AC112">
        <f t="shared" si="27"/>
        <v>-1.4434550511361823E-3</v>
      </c>
    </row>
    <row r="113" spans="1:29" x14ac:dyDescent="0.35">
      <c r="A113" s="1">
        <v>44172.451388888891</v>
      </c>
      <c r="B113">
        <v>1086.9449999999999</v>
      </c>
      <c r="C113">
        <v>0.73845000000000005</v>
      </c>
      <c r="D113">
        <v>14237</v>
      </c>
      <c r="E113">
        <v>48.194999999999901</v>
      </c>
      <c r="F113">
        <v>28.026499999999999</v>
      </c>
      <c r="G113">
        <v>6.5277499999999904</v>
      </c>
      <c r="I113">
        <f t="shared" si="20"/>
        <v>6.9048375291735908E-4</v>
      </c>
      <c r="J113">
        <f t="shared" si="21"/>
        <v>-1.6223889677550174E-3</v>
      </c>
      <c r="K113">
        <f t="shared" si="22"/>
        <v>7.7323211022073401E-4</v>
      </c>
      <c r="L113">
        <f t="shared" si="23"/>
        <v>-2.074473602343696E-4</v>
      </c>
      <c r="M113">
        <f t="shared" si="24"/>
        <v>3.2122780405097195E-4</v>
      </c>
      <c r="N113">
        <f t="shared" si="25"/>
        <v>-1.4551135754581335E-4</v>
      </c>
      <c r="P113" s="2">
        <f t="shared" si="29"/>
        <v>6.9048375291735908E-4</v>
      </c>
      <c r="Q113" s="2">
        <f t="shared" si="28"/>
        <v>3.4809019641830047E-4</v>
      </c>
      <c r="R113" s="2">
        <f t="shared" si="30"/>
        <v>3.4239355649905861E-4</v>
      </c>
      <c r="T113">
        <f t="shared" si="36"/>
        <v>-2.7094287199443956E-3</v>
      </c>
      <c r="U113">
        <f t="shared" si="31"/>
        <v>3.9948540862615456E-3</v>
      </c>
      <c r="V113">
        <f t="shared" si="32"/>
        <v>-3.6875746294865452E-3</v>
      </c>
      <c r="W113">
        <f t="shared" si="33"/>
        <v>-2.0749040356671244E-4</v>
      </c>
      <c r="X113">
        <f t="shared" si="34"/>
        <v>-2.6760387490409876E-4</v>
      </c>
      <c r="Y113">
        <f t="shared" si="35"/>
        <v>-5.8213013672248071E-4</v>
      </c>
      <c r="AA113">
        <f t="shared" si="26"/>
        <v>-2.7094287199443956E-3</v>
      </c>
      <c r="AB113">
        <f t="shared" si="37"/>
        <v>-1.4001305367305524E-3</v>
      </c>
      <c r="AC113">
        <f t="shared" si="27"/>
        <v>-1.3092981832138432E-3</v>
      </c>
    </row>
    <row r="114" spans="1:29" x14ac:dyDescent="0.35">
      <c r="A114" s="1">
        <v>44172.45208333333</v>
      </c>
      <c r="B114">
        <v>1087.0450000000001</v>
      </c>
      <c r="C114">
        <v>0.73819999999999997</v>
      </c>
      <c r="D114">
        <v>14236</v>
      </c>
      <c r="E114">
        <v>48.194999999999901</v>
      </c>
      <c r="F114">
        <v>28.035499999999999</v>
      </c>
      <c r="G114">
        <v>6.5281500000000001</v>
      </c>
      <c r="I114">
        <f t="shared" si="20"/>
        <v>7.825482533063699E-4</v>
      </c>
      <c r="J114">
        <f t="shared" si="21"/>
        <v>-1.9603866693707062E-3</v>
      </c>
      <c r="K114">
        <f t="shared" si="22"/>
        <v>7.0293828201872799E-4</v>
      </c>
      <c r="L114">
        <f t="shared" si="23"/>
        <v>-2.074473602343696E-4</v>
      </c>
      <c r="M114">
        <f t="shared" si="24"/>
        <v>6.4245560810216595E-4</v>
      </c>
      <c r="N114">
        <f t="shared" si="25"/>
        <v>-8.4243417525664555E-5</v>
      </c>
      <c r="P114" s="2">
        <f t="shared" si="29"/>
        <v>7.825482533063699E-4</v>
      </c>
      <c r="Q114" s="2">
        <f t="shared" si="28"/>
        <v>5.1421188441263057E-4</v>
      </c>
      <c r="R114" s="2">
        <f t="shared" si="30"/>
        <v>2.6833636889373933E-4</v>
      </c>
      <c r="T114">
        <f t="shared" si="36"/>
        <v>-2.8011719846005034E-3</v>
      </c>
      <c r="U114">
        <f t="shared" si="31"/>
        <v>4.3348685992956604E-3</v>
      </c>
      <c r="V114">
        <f t="shared" si="32"/>
        <v>-3.6175892104524099E-3</v>
      </c>
      <c r="W114">
        <f t="shared" si="33"/>
        <v>-2.0749040356671244E-4</v>
      </c>
      <c r="X114">
        <f t="shared" si="34"/>
        <v>-5.8853953023851879E-4</v>
      </c>
      <c r="Y114">
        <f t="shared" si="35"/>
        <v>-6.4336756967897646E-4</v>
      </c>
      <c r="AA114">
        <f t="shared" si="26"/>
        <v>-2.8011719846005034E-3</v>
      </c>
      <c r="AB114">
        <f t="shared" si="37"/>
        <v>-1.5665262508106023E-3</v>
      </c>
      <c r="AC114">
        <f t="shared" si="27"/>
        <v>-1.2346457337899012E-3</v>
      </c>
    </row>
    <row r="115" spans="1:29" x14ac:dyDescent="0.35">
      <c r="A115" s="1">
        <v>44172.452777777777</v>
      </c>
      <c r="B115">
        <v>1087.0250000000001</v>
      </c>
      <c r="C115">
        <v>0.73829999999999996</v>
      </c>
      <c r="D115">
        <v>14235.5</v>
      </c>
      <c r="E115">
        <v>48.194999999999901</v>
      </c>
      <c r="F115">
        <v>28.0365</v>
      </c>
      <c r="G115">
        <v>6.5274000000000001</v>
      </c>
      <c r="I115">
        <f t="shared" si="20"/>
        <v>7.6413535322861215E-4</v>
      </c>
      <c r="J115">
        <f t="shared" si="21"/>
        <v>-1.8251875887245195E-3</v>
      </c>
      <c r="K115">
        <f t="shared" si="22"/>
        <v>6.67791367917836E-4</v>
      </c>
      <c r="L115">
        <f t="shared" si="23"/>
        <v>-2.074473602343696E-4</v>
      </c>
      <c r="M115">
        <f t="shared" si="24"/>
        <v>6.7814758633000238E-4</v>
      </c>
      <c r="N115">
        <f t="shared" si="25"/>
        <v>-1.9912080506068186E-4</v>
      </c>
      <c r="P115" s="2">
        <f t="shared" si="29"/>
        <v>7.6413535322861215E-4</v>
      </c>
      <c r="Q115" s="2">
        <f t="shared" si="28"/>
        <v>4.4862460831360533E-4</v>
      </c>
      <c r="R115" s="2">
        <f t="shared" si="30"/>
        <v>3.1551074491500681E-4</v>
      </c>
      <c r="T115">
        <f t="shared" si="36"/>
        <v>-2.7828246820451596E-3</v>
      </c>
      <c r="U115">
        <f t="shared" si="31"/>
        <v>4.1988351618582609E-3</v>
      </c>
      <c r="V115">
        <f t="shared" si="32"/>
        <v>-3.5825928137402929E-3</v>
      </c>
      <c r="W115">
        <f t="shared" si="33"/>
        <v>-2.0749040356671244E-4</v>
      </c>
      <c r="X115">
        <f t="shared" si="34"/>
        <v>-6.2418632853611378E-4</v>
      </c>
      <c r="Y115">
        <f t="shared" si="35"/>
        <v>-5.2854122621559529E-4</v>
      </c>
      <c r="AA115">
        <f t="shared" si="26"/>
        <v>-2.7828246820451596E-3</v>
      </c>
      <c r="AB115">
        <f t="shared" si="37"/>
        <v>-1.5008237484321124E-3</v>
      </c>
      <c r="AC115">
        <f t="shared" si="27"/>
        <v>-1.2820009336130473E-3</v>
      </c>
    </row>
    <row r="116" spans="1:29" x14ac:dyDescent="0.35">
      <c r="A116" s="1">
        <v>44172.453472222223</v>
      </c>
      <c r="B116">
        <v>1087.0450000000001</v>
      </c>
      <c r="C116">
        <v>0.73814999999999997</v>
      </c>
      <c r="D116">
        <v>14235.5</v>
      </c>
      <c r="E116">
        <v>48.194999999999901</v>
      </c>
      <c r="F116">
        <v>28.0365</v>
      </c>
      <c r="G116">
        <v>6.5276999999999896</v>
      </c>
      <c r="I116">
        <f t="shared" si="20"/>
        <v>7.825482533063699E-4</v>
      </c>
      <c r="J116">
        <f t="shared" si="21"/>
        <v>-2.0279862096937995E-3</v>
      </c>
      <c r="K116">
        <f t="shared" si="22"/>
        <v>6.67791367917836E-4</v>
      </c>
      <c r="L116">
        <f t="shared" si="23"/>
        <v>-2.074473602343696E-4</v>
      </c>
      <c r="M116">
        <f t="shared" si="24"/>
        <v>6.7814758633000238E-4</v>
      </c>
      <c r="N116">
        <f t="shared" si="25"/>
        <v>-1.5316985004831807E-4</v>
      </c>
      <c r="P116" s="2">
        <f t="shared" si="29"/>
        <v>7.825482533063699E-4</v>
      </c>
      <c r="Q116" s="2">
        <f t="shared" si="28"/>
        <v>5.0235873629643686E-4</v>
      </c>
      <c r="R116" s="2">
        <f t="shared" si="30"/>
        <v>2.8018951700993304E-4</v>
      </c>
      <c r="T116">
        <f t="shared" si="36"/>
        <v>-2.8011719846005034E-3</v>
      </c>
      <c r="U116">
        <f t="shared" si="31"/>
        <v>4.4028991397411232E-3</v>
      </c>
      <c r="V116">
        <f t="shared" si="32"/>
        <v>-3.5825928137402929E-3</v>
      </c>
      <c r="W116">
        <f t="shared" si="33"/>
        <v>-2.0749040356671244E-4</v>
      </c>
      <c r="X116">
        <f t="shared" si="34"/>
        <v>-6.2418632853611378E-4</v>
      </c>
      <c r="Y116">
        <f t="shared" si="35"/>
        <v>-5.7447492991247184E-4</v>
      </c>
      <c r="AA116">
        <f t="shared" si="26"/>
        <v>-2.8011719846005034E-3</v>
      </c>
      <c r="AB116">
        <f t="shared" si="37"/>
        <v>-1.5547624546174517E-3</v>
      </c>
      <c r="AC116">
        <f t="shared" si="27"/>
        <v>-1.2464095299830518E-3</v>
      </c>
    </row>
    <row r="117" spans="1:29" x14ac:dyDescent="0.35">
      <c r="A117" s="1">
        <v>44172.45416666667</v>
      </c>
      <c r="B117">
        <v>1087.02</v>
      </c>
      <c r="C117">
        <v>0.73834999999999995</v>
      </c>
      <c r="D117">
        <v>14237</v>
      </c>
      <c r="E117">
        <v>48.194999999999901</v>
      </c>
      <c r="F117">
        <v>28.0365</v>
      </c>
      <c r="G117">
        <v>6.5270999999999999</v>
      </c>
      <c r="I117">
        <f t="shared" si="20"/>
        <v>7.5953212820900617E-4</v>
      </c>
      <c r="J117">
        <f t="shared" si="21"/>
        <v>-1.7575880484014261E-3</v>
      </c>
      <c r="K117">
        <f t="shared" si="22"/>
        <v>7.7323211022073401E-4</v>
      </c>
      <c r="L117">
        <f t="shared" si="23"/>
        <v>-2.074473602343696E-4</v>
      </c>
      <c r="M117">
        <f t="shared" si="24"/>
        <v>6.7814758633000238E-4</v>
      </c>
      <c r="N117">
        <f t="shared" si="25"/>
        <v>-2.4507176007471099E-4</v>
      </c>
      <c r="P117" s="2">
        <f t="shared" si="29"/>
        <v>7.5953212820900617E-4</v>
      </c>
      <c r="Q117" s="2">
        <f t="shared" si="28"/>
        <v>4.2826916005614792E-4</v>
      </c>
      <c r="R117" s="2">
        <f t="shared" si="30"/>
        <v>3.3126296815285826E-4</v>
      </c>
      <c r="T117">
        <f t="shared" si="36"/>
        <v>-2.7782377509153466E-3</v>
      </c>
      <c r="U117">
        <f t="shared" si="31"/>
        <v>4.1308322611228743E-3</v>
      </c>
      <c r="V117">
        <f t="shared" si="32"/>
        <v>-3.6875746294865452E-3</v>
      </c>
      <c r="W117">
        <f t="shared" si="33"/>
        <v>-2.0749040356671244E-4</v>
      </c>
      <c r="X117">
        <f t="shared" si="34"/>
        <v>-6.2418632853611378E-4</v>
      </c>
      <c r="Y117">
        <f t="shared" si="35"/>
        <v>-4.8260330008731422E-4</v>
      </c>
      <c r="AA117">
        <f t="shared" si="26"/>
        <v>-2.7782377509153466E-3</v>
      </c>
      <c r="AB117">
        <f t="shared" si="37"/>
        <v>-1.4803596322202598E-3</v>
      </c>
      <c r="AC117">
        <f t="shared" si="27"/>
        <v>-1.2978781186950869E-3</v>
      </c>
    </row>
    <row r="118" spans="1:29" x14ac:dyDescent="0.35">
      <c r="A118" s="1">
        <v>44172.454861111109</v>
      </c>
      <c r="B118">
        <v>1087.085</v>
      </c>
      <c r="C118">
        <v>0.73834999999999995</v>
      </c>
      <c r="D118">
        <v>14236</v>
      </c>
      <c r="E118">
        <v>48.194999999999901</v>
      </c>
      <c r="F118">
        <v>28.034500000000001</v>
      </c>
      <c r="G118">
        <v>6.5276500000000004</v>
      </c>
      <c r="I118">
        <f t="shared" si="20"/>
        <v>8.1937405346188541E-4</v>
      </c>
      <c r="J118">
        <f t="shared" si="21"/>
        <v>-1.7575880484014261E-3</v>
      </c>
      <c r="K118">
        <f t="shared" si="22"/>
        <v>7.0293828201872799E-4</v>
      </c>
      <c r="L118">
        <f t="shared" si="23"/>
        <v>-2.074473602343696E-4</v>
      </c>
      <c r="M118">
        <f t="shared" si="24"/>
        <v>6.0676362987432952E-4</v>
      </c>
      <c r="N118">
        <f t="shared" si="25"/>
        <v>-1.6082834254893541E-4</v>
      </c>
      <c r="P118" s="2">
        <f t="shared" si="29"/>
        <v>8.1937405346188541E-4</v>
      </c>
      <c r="Q118" s="2">
        <f t="shared" si="28"/>
        <v>4.3727242692270021E-4</v>
      </c>
      <c r="R118" s="2">
        <f t="shared" si="30"/>
        <v>3.821016265391852E-4</v>
      </c>
      <c r="T118">
        <f t="shared" si="36"/>
        <v>-2.8378645644084877E-3</v>
      </c>
      <c r="U118">
        <f t="shared" si="31"/>
        <v>4.1308322611228743E-3</v>
      </c>
      <c r="V118">
        <f t="shared" si="32"/>
        <v>-3.6175892104524099E-3</v>
      </c>
      <c r="W118">
        <f t="shared" si="33"/>
        <v>-2.0749040356671244E-4</v>
      </c>
      <c r="X118">
        <f t="shared" si="34"/>
        <v>-5.528901888744997E-4</v>
      </c>
      <c r="Y118">
        <f t="shared" si="35"/>
        <v>-5.6681960583060409E-4</v>
      </c>
      <c r="AA118">
        <f t="shared" si="26"/>
        <v>-2.8378645644084877E-3</v>
      </c>
      <c r="AB118">
        <f t="shared" si="37"/>
        <v>-1.4894073064272094E-3</v>
      </c>
      <c r="AC118">
        <f t="shared" si="27"/>
        <v>-1.3484572579812782E-3</v>
      </c>
    </row>
    <row r="119" spans="1:29" x14ac:dyDescent="0.35">
      <c r="A119" s="1">
        <v>44172.455555555556</v>
      </c>
      <c r="B119">
        <v>1087.095</v>
      </c>
      <c r="C119">
        <v>0.73845000000000005</v>
      </c>
      <c r="D119">
        <v>14236</v>
      </c>
      <c r="E119">
        <v>48.19</v>
      </c>
      <c r="F119">
        <v>28.034500000000001</v>
      </c>
      <c r="G119">
        <v>6.5276500000000004</v>
      </c>
      <c r="I119">
        <f t="shared" si="20"/>
        <v>8.2858050350087531E-4</v>
      </c>
      <c r="J119">
        <f t="shared" si="21"/>
        <v>-1.6223889677550174E-3</v>
      </c>
      <c r="K119">
        <f t="shared" si="22"/>
        <v>7.0293828201872799E-4</v>
      </c>
      <c r="L119">
        <f t="shared" si="23"/>
        <v>-3.1117104034850129E-4</v>
      </c>
      <c r="M119">
        <f t="shared" si="24"/>
        <v>6.0676362987432952E-4</v>
      </c>
      <c r="N119">
        <f t="shared" si="25"/>
        <v>-1.6082834254893541E-4</v>
      </c>
      <c r="P119" s="2">
        <f t="shared" si="29"/>
        <v>8.2858050350087531E-4</v>
      </c>
      <c r="Q119" s="2">
        <f t="shared" si="28"/>
        <v>3.9955723765466942E-4</v>
      </c>
      <c r="R119" s="2">
        <f t="shared" si="30"/>
        <v>4.2902326584620589E-4</v>
      </c>
      <c r="T119">
        <f t="shared" si="36"/>
        <v>-2.8470372874496164E-3</v>
      </c>
      <c r="U119">
        <f t="shared" si="31"/>
        <v>3.9948540862615456E-3</v>
      </c>
      <c r="V119">
        <f t="shared" si="32"/>
        <v>-3.6175892104524099E-3</v>
      </c>
      <c r="W119">
        <f t="shared" si="33"/>
        <v>-1.0375596596789993E-4</v>
      </c>
      <c r="X119">
        <f t="shared" si="34"/>
        <v>-5.528901888744997E-4</v>
      </c>
      <c r="Y119">
        <f t="shared" si="35"/>
        <v>-5.6681960583060409E-4</v>
      </c>
      <c r="AA119">
        <f t="shared" si="26"/>
        <v>-2.8470372874496164E-3</v>
      </c>
      <c r="AB119">
        <f t="shared" si="37"/>
        <v>-1.4515600266751696E-3</v>
      </c>
      <c r="AC119">
        <f t="shared" si="27"/>
        <v>-1.3954772607744467E-3</v>
      </c>
    </row>
    <row r="120" spans="1:29" x14ac:dyDescent="0.35">
      <c r="A120" s="1">
        <v>44172.456250000003</v>
      </c>
      <c r="B120">
        <v>1087.05</v>
      </c>
      <c r="C120">
        <v>0.73845000000000005</v>
      </c>
      <c r="D120">
        <v>14236</v>
      </c>
      <c r="E120">
        <v>48.19</v>
      </c>
      <c r="F120">
        <v>28.034500000000001</v>
      </c>
      <c r="G120">
        <v>6.5275999999999996</v>
      </c>
      <c r="I120">
        <f t="shared" si="20"/>
        <v>7.8715147832575383E-4</v>
      </c>
      <c r="J120">
        <f t="shared" si="21"/>
        <v>-1.6223889677550174E-3</v>
      </c>
      <c r="K120">
        <f t="shared" si="22"/>
        <v>7.0293828201872799E-4</v>
      </c>
      <c r="L120">
        <f t="shared" si="23"/>
        <v>-3.1117104034850129E-4</v>
      </c>
      <c r="M120">
        <f t="shared" si="24"/>
        <v>6.0676362987432952E-4</v>
      </c>
      <c r="N120">
        <f t="shared" si="25"/>
        <v>-1.6848683505144013E-4</v>
      </c>
      <c r="P120" s="2">
        <f t="shared" si="29"/>
        <v>7.8715147832575383E-4</v>
      </c>
      <c r="Q120" s="2">
        <f t="shared" si="28"/>
        <v>3.9626430636659151E-4</v>
      </c>
      <c r="R120" s="2">
        <f t="shared" si="30"/>
        <v>3.9088717195916232E-4</v>
      </c>
      <c r="T120">
        <f t="shared" si="36"/>
        <v>-2.8057587047513044E-3</v>
      </c>
      <c r="U120">
        <f t="shared" si="31"/>
        <v>3.9948540862615456E-3</v>
      </c>
      <c r="V120">
        <f t="shared" si="32"/>
        <v>-3.6175892104524099E-3</v>
      </c>
      <c r="W120">
        <f t="shared" si="33"/>
        <v>-1.0375596596789993E-4</v>
      </c>
      <c r="X120">
        <f t="shared" si="34"/>
        <v>-5.528901888744997E-4</v>
      </c>
      <c r="Y120">
        <f t="shared" si="35"/>
        <v>-5.5916416447077122E-4</v>
      </c>
      <c r="AA120">
        <f t="shared" si="26"/>
        <v>-2.8057587047513044E-3</v>
      </c>
      <c r="AB120">
        <f t="shared" si="37"/>
        <v>-1.4482684072905983E-3</v>
      </c>
      <c r="AC120">
        <f t="shared" si="27"/>
        <v>-1.3574902974607061E-3</v>
      </c>
    </row>
    <row r="121" spans="1:29" x14ac:dyDescent="0.35">
      <c r="A121" s="1">
        <v>44172.456944444442</v>
      </c>
      <c r="B121">
        <v>1087.0450000000001</v>
      </c>
      <c r="C121">
        <v>0.73855000000000004</v>
      </c>
      <c r="D121">
        <v>14236</v>
      </c>
      <c r="E121">
        <v>48.19</v>
      </c>
      <c r="F121">
        <v>28.034500000000001</v>
      </c>
      <c r="G121">
        <v>6.5276999999999896</v>
      </c>
      <c r="I121">
        <f t="shared" si="20"/>
        <v>7.825482533063699E-4</v>
      </c>
      <c r="J121">
        <f t="shared" si="21"/>
        <v>-1.4871898871087197E-3</v>
      </c>
      <c r="K121">
        <f t="shared" si="22"/>
        <v>7.0293828201872799E-4</v>
      </c>
      <c r="L121">
        <f t="shared" si="23"/>
        <v>-3.1117104034850129E-4</v>
      </c>
      <c r="M121">
        <f t="shared" si="24"/>
        <v>6.0676362987432952E-4</v>
      </c>
      <c r="N121">
        <f t="shared" si="25"/>
        <v>-1.5316985004831807E-4</v>
      </c>
      <c r="P121" s="2">
        <f t="shared" si="29"/>
        <v>7.825482533063699E-4</v>
      </c>
      <c r="Q121" s="2">
        <f t="shared" si="28"/>
        <v>3.8019914210491059E-4</v>
      </c>
      <c r="R121" s="2">
        <f t="shared" si="30"/>
        <v>4.0234911120145932E-4</v>
      </c>
      <c r="T121">
        <f t="shared" si="36"/>
        <v>-2.8011719846005034E-3</v>
      </c>
      <c r="U121">
        <f t="shared" si="31"/>
        <v>3.8589127344119678E-3</v>
      </c>
      <c r="V121">
        <f t="shared" si="32"/>
        <v>-3.6175892104524099E-3</v>
      </c>
      <c r="W121">
        <f t="shared" si="33"/>
        <v>-1.0375596596789993E-4</v>
      </c>
      <c r="X121">
        <f t="shared" si="34"/>
        <v>-5.528901888744997E-4</v>
      </c>
      <c r="Y121">
        <f t="shared" si="35"/>
        <v>-5.7447492991247184E-4</v>
      </c>
      <c r="AA121">
        <f t="shared" si="26"/>
        <v>-2.8011719846005034E-3</v>
      </c>
      <c r="AB121">
        <f t="shared" si="37"/>
        <v>-1.4320762099261854E-3</v>
      </c>
      <c r="AC121">
        <f t="shared" si="27"/>
        <v>-1.369095774674318E-3</v>
      </c>
    </row>
    <row r="122" spans="1:29" x14ac:dyDescent="0.35">
      <c r="A122" s="1">
        <v>44172.457638888889</v>
      </c>
      <c r="B122">
        <v>1087.05</v>
      </c>
      <c r="C122">
        <v>0.73850000000000005</v>
      </c>
      <c r="D122">
        <v>14236</v>
      </c>
      <c r="E122">
        <v>48.19</v>
      </c>
      <c r="F122">
        <v>28.034500000000001</v>
      </c>
      <c r="G122">
        <v>6.5278499999999999</v>
      </c>
      <c r="I122">
        <f t="shared" si="20"/>
        <v>7.8715147832575383E-4</v>
      </c>
      <c r="J122">
        <f t="shared" si="21"/>
        <v>-1.5547894274319241E-3</v>
      </c>
      <c r="K122">
        <f t="shared" si="22"/>
        <v>7.0293828201872799E-4</v>
      </c>
      <c r="L122">
        <f t="shared" si="23"/>
        <v>-3.1117104034850129E-4</v>
      </c>
      <c r="M122">
        <f t="shared" si="24"/>
        <v>6.0676362987432952E-4</v>
      </c>
      <c r="N122">
        <f t="shared" si="25"/>
        <v>-1.3019437253969368E-4</v>
      </c>
      <c r="P122" s="2">
        <f t="shared" si="29"/>
        <v>7.8715147832575383E-4</v>
      </c>
      <c r="Q122" s="2">
        <f t="shared" si="28"/>
        <v>4.014034493881435E-4</v>
      </c>
      <c r="R122" s="2">
        <f t="shared" si="30"/>
        <v>3.8574802893761033E-4</v>
      </c>
      <c r="T122">
        <f t="shared" si="36"/>
        <v>-2.8057587047513044E-3</v>
      </c>
      <c r="U122">
        <f t="shared" si="31"/>
        <v>3.9268788083952622E-3</v>
      </c>
      <c r="V122">
        <f t="shared" si="32"/>
        <v>-3.6175892104524099E-3</v>
      </c>
      <c r="W122">
        <f t="shared" si="33"/>
        <v>-1.0375596596789993E-4</v>
      </c>
      <c r="X122">
        <f t="shared" si="34"/>
        <v>-5.528901888744997E-4</v>
      </c>
      <c r="Y122">
        <f t="shared" si="35"/>
        <v>-5.9744019853391617E-4</v>
      </c>
      <c r="AA122">
        <f t="shared" si="26"/>
        <v>-2.8057587047513044E-3</v>
      </c>
      <c r="AB122">
        <f t="shared" si="37"/>
        <v>-1.4533375361154798E-3</v>
      </c>
      <c r="AC122">
        <f t="shared" si="27"/>
        <v>-1.3524211686358246E-3</v>
      </c>
    </row>
    <row r="123" spans="1:29" x14ac:dyDescent="0.35">
      <c r="A123" s="1">
        <v>44172.458333333336</v>
      </c>
      <c r="B123">
        <v>1087.0450000000001</v>
      </c>
      <c r="C123">
        <v>0.73855000000000004</v>
      </c>
      <c r="D123">
        <v>14236</v>
      </c>
      <c r="E123">
        <v>48.19</v>
      </c>
      <c r="F123">
        <v>28.034500000000001</v>
      </c>
      <c r="G123">
        <v>6.5280500000000004</v>
      </c>
      <c r="I123">
        <f t="shared" si="20"/>
        <v>7.825482533063699E-4</v>
      </c>
      <c r="J123">
        <f t="shared" si="21"/>
        <v>-1.4871898871087197E-3</v>
      </c>
      <c r="K123">
        <f t="shared" si="22"/>
        <v>7.0293828201872799E-4</v>
      </c>
      <c r="L123">
        <f t="shared" si="23"/>
        <v>-3.1117104034850129E-4</v>
      </c>
      <c r="M123">
        <f t="shared" si="24"/>
        <v>6.0676362987432952E-4</v>
      </c>
      <c r="N123">
        <f t="shared" si="25"/>
        <v>-9.9560402530229908E-5</v>
      </c>
      <c r="P123" s="2">
        <f t="shared" si="29"/>
        <v>7.825482533063699E-4</v>
      </c>
      <c r="Q123" s="2">
        <f t="shared" si="28"/>
        <v>4.0324966112169445E-4</v>
      </c>
      <c r="R123" s="2">
        <f t="shared" si="30"/>
        <v>3.7929859218467546E-4</v>
      </c>
      <c r="T123">
        <f t="shared" si="36"/>
        <v>-2.8011719846005034E-3</v>
      </c>
      <c r="U123">
        <f t="shared" si="31"/>
        <v>3.8589127344119678E-3</v>
      </c>
      <c r="V123">
        <f t="shared" si="32"/>
        <v>-3.6175892104524099E-3</v>
      </c>
      <c r="W123">
        <f t="shared" si="33"/>
        <v>-1.0375596596789993E-4</v>
      </c>
      <c r="X123">
        <f t="shared" si="34"/>
        <v>-5.528901888744997E-4</v>
      </c>
      <c r="Y123">
        <f t="shared" si="35"/>
        <v>-6.2805891498995958E-4</v>
      </c>
      <c r="AA123">
        <f t="shared" si="26"/>
        <v>-2.8011719846005034E-3</v>
      </c>
      <c r="AB123">
        <f t="shared" si="37"/>
        <v>-1.4551157808265747E-3</v>
      </c>
      <c r="AC123">
        <f t="shared" si="27"/>
        <v>-1.3460562037739287E-3</v>
      </c>
    </row>
    <row r="124" spans="1:29" x14ac:dyDescent="0.35">
      <c r="A124" s="1">
        <v>44172.459027777775</v>
      </c>
      <c r="B124">
        <v>1087.0450000000001</v>
      </c>
      <c r="C124">
        <v>0.73865000000000003</v>
      </c>
      <c r="D124">
        <v>14236</v>
      </c>
      <c r="E124">
        <v>48.185000000000002</v>
      </c>
      <c r="F124">
        <v>28.034500000000001</v>
      </c>
      <c r="G124">
        <v>6.5280500000000004</v>
      </c>
      <c r="I124">
        <f t="shared" si="20"/>
        <v>7.825482533063699E-4</v>
      </c>
      <c r="J124">
        <f t="shared" si="21"/>
        <v>-1.351990806462533E-3</v>
      </c>
      <c r="K124">
        <f t="shared" si="22"/>
        <v>7.0293828201872799E-4</v>
      </c>
      <c r="L124">
        <f t="shared" si="23"/>
        <v>-4.1489472046463138E-4</v>
      </c>
      <c r="M124">
        <f t="shared" si="24"/>
        <v>6.0676362987432952E-4</v>
      </c>
      <c r="N124">
        <f t="shared" si="25"/>
        <v>-9.9560402530229908E-5</v>
      </c>
      <c r="P124" s="2">
        <f t="shared" si="29"/>
        <v>7.825482533063699E-4</v>
      </c>
      <c r="Q124" s="2">
        <f t="shared" si="28"/>
        <v>3.6553447185341055E-4</v>
      </c>
      <c r="R124" s="2">
        <f t="shared" si="30"/>
        <v>4.1701378145295935E-4</v>
      </c>
      <c r="T124">
        <f t="shared" si="36"/>
        <v>-2.8011719846005034E-3</v>
      </c>
      <c r="U124">
        <f t="shared" si="31"/>
        <v>3.7230081906178825E-3</v>
      </c>
      <c r="V124">
        <f t="shared" si="32"/>
        <v>-3.6175892104524099E-3</v>
      </c>
      <c r="W124">
        <f t="shared" si="33"/>
        <v>0</v>
      </c>
      <c r="X124">
        <f t="shared" si="34"/>
        <v>-5.528901888744997E-4</v>
      </c>
      <c r="Y124">
        <f t="shared" si="35"/>
        <v>-6.2805891498995958E-4</v>
      </c>
      <c r="AA124">
        <f t="shared" si="26"/>
        <v>-2.8011719846005034E-3</v>
      </c>
      <c r="AB124">
        <f t="shared" si="37"/>
        <v>-1.4172777104575112E-3</v>
      </c>
      <c r="AC124">
        <f t="shared" si="27"/>
        <v>-1.3838942741429923E-3</v>
      </c>
    </row>
    <row r="125" spans="1:29" x14ac:dyDescent="0.35">
      <c r="A125" s="1">
        <v>44172.459722222222</v>
      </c>
      <c r="B125">
        <v>1087.0350000000001</v>
      </c>
      <c r="C125">
        <v>0.73865000000000003</v>
      </c>
      <c r="D125">
        <v>14237</v>
      </c>
      <c r="E125">
        <v>48.185000000000002</v>
      </c>
      <c r="F125">
        <v>28.034500000000001</v>
      </c>
      <c r="G125">
        <v>6.5285500000000001</v>
      </c>
      <c r="I125">
        <f t="shared" si="20"/>
        <v>7.7334180326760205E-4</v>
      </c>
      <c r="J125">
        <f t="shared" si="21"/>
        <v>-1.351990806462533E-3</v>
      </c>
      <c r="K125">
        <f t="shared" si="22"/>
        <v>7.7323211022073401E-4</v>
      </c>
      <c r="L125">
        <f t="shared" si="23"/>
        <v>-4.1489472046463138E-4</v>
      </c>
      <c r="M125">
        <f t="shared" si="24"/>
        <v>6.0676362987432952E-4</v>
      </c>
      <c r="N125">
        <f t="shared" si="25"/>
        <v>-2.2975477506959052E-5</v>
      </c>
      <c r="P125" s="2">
        <f t="shared" si="29"/>
        <v>7.7334180326760205E-4</v>
      </c>
      <c r="Q125" s="2">
        <f t="shared" si="28"/>
        <v>4.0561555332615563E-4</v>
      </c>
      <c r="R125" s="2">
        <f t="shared" si="30"/>
        <v>3.6772624994144641E-4</v>
      </c>
      <c r="T125">
        <f t="shared" si="36"/>
        <v>-2.7919984177142698E-3</v>
      </c>
      <c r="U125">
        <f t="shared" si="31"/>
        <v>3.7230081906178825E-3</v>
      </c>
      <c r="V125">
        <f t="shared" si="32"/>
        <v>-3.6875746294865452E-3</v>
      </c>
      <c r="W125">
        <f t="shared" si="33"/>
        <v>0</v>
      </c>
      <c r="X125">
        <f t="shared" si="34"/>
        <v>-5.528901888744997E-4</v>
      </c>
      <c r="Y125">
        <f t="shared" si="35"/>
        <v>-7.0459749867890498E-4</v>
      </c>
      <c r="AA125">
        <f t="shared" si="26"/>
        <v>-2.7919984177142698E-3</v>
      </c>
      <c r="AB125">
        <f t="shared" si="37"/>
        <v>-1.4573074886150106E-3</v>
      </c>
      <c r="AC125">
        <f t="shared" si="27"/>
        <v>-1.3346909290992593E-3</v>
      </c>
    </row>
    <row r="126" spans="1:29" x14ac:dyDescent="0.35">
      <c r="A126" s="1">
        <v>44172.460416666669</v>
      </c>
      <c r="B126">
        <v>1087.0450000000001</v>
      </c>
      <c r="C126">
        <v>0.73875000000000002</v>
      </c>
      <c r="D126">
        <v>14236.5</v>
      </c>
      <c r="E126">
        <v>48.19</v>
      </c>
      <c r="F126">
        <v>28.035</v>
      </c>
      <c r="G126">
        <v>6.5282999999999998</v>
      </c>
      <c r="I126">
        <f t="shared" si="20"/>
        <v>7.825482533063699E-4</v>
      </c>
      <c r="J126">
        <f t="shared" si="21"/>
        <v>-1.2167917258162353E-3</v>
      </c>
      <c r="K126">
        <f t="shared" si="22"/>
        <v>7.3808519611984202E-4</v>
      </c>
      <c r="L126">
        <f t="shared" si="23"/>
        <v>-3.1117104034850129E-4</v>
      </c>
      <c r="M126">
        <f t="shared" si="24"/>
        <v>6.2460961898813672E-4</v>
      </c>
      <c r="N126">
        <f t="shared" si="25"/>
        <v>-6.1267940018705502E-5</v>
      </c>
      <c r="P126" s="2">
        <f t="shared" si="29"/>
        <v>7.825482533063699E-4</v>
      </c>
      <c r="Q126" s="2">
        <f t="shared" si="28"/>
        <v>3.8300495036117007E-4</v>
      </c>
      <c r="R126" s="2">
        <f t="shared" si="30"/>
        <v>3.9954330294519983E-4</v>
      </c>
      <c r="T126">
        <f t="shared" si="36"/>
        <v>-2.8011719846005034E-3</v>
      </c>
      <c r="U126">
        <f t="shared" si="31"/>
        <v>3.5871404399321349E-3</v>
      </c>
      <c r="V126">
        <f t="shared" si="32"/>
        <v>-3.6525831489481186E-3</v>
      </c>
      <c r="W126">
        <f t="shared" si="33"/>
        <v>-1.0375596596789993E-4</v>
      </c>
      <c r="X126">
        <f t="shared" si="34"/>
        <v>-5.7071517745677092E-4</v>
      </c>
      <c r="Y126">
        <f t="shared" si="35"/>
        <v>-6.6632967234958596E-4</v>
      </c>
      <c r="AA126">
        <f t="shared" si="26"/>
        <v>-2.8011719846005034E-3</v>
      </c>
      <c r="AB126">
        <f t="shared" si="37"/>
        <v>-1.4346100500135794E-3</v>
      </c>
      <c r="AC126">
        <f t="shared" si="27"/>
        <v>-1.366561934586924E-3</v>
      </c>
    </row>
    <row r="127" spans="1:29" x14ac:dyDescent="0.35">
      <c r="A127" s="1">
        <v>44172.461111111108</v>
      </c>
      <c r="B127">
        <v>1087.0450000000001</v>
      </c>
      <c r="C127">
        <v>0.73865000000000003</v>
      </c>
      <c r="D127">
        <v>14236.5</v>
      </c>
      <c r="E127">
        <v>48.19</v>
      </c>
      <c r="F127">
        <v>28.035</v>
      </c>
      <c r="G127">
        <v>6.5289999999999999</v>
      </c>
      <c r="I127">
        <f t="shared" si="20"/>
        <v>7.825482533063699E-4</v>
      </c>
      <c r="J127">
        <f t="shared" si="21"/>
        <v>-1.351990806462533E-3</v>
      </c>
      <c r="K127">
        <f t="shared" si="22"/>
        <v>7.3808519611984202E-4</v>
      </c>
      <c r="L127">
        <f t="shared" si="23"/>
        <v>-3.1117104034850129E-4</v>
      </c>
      <c r="M127">
        <f t="shared" si="24"/>
        <v>6.2460961898813672E-4</v>
      </c>
      <c r="N127">
        <f t="shared" si="25"/>
        <v>4.5950955014140149E-5</v>
      </c>
      <c r="P127" s="2">
        <f t="shared" si="29"/>
        <v>7.825482533063699E-4</v>
      </c>
      <c r="Q127" s="2">
        <f t="shared" si="28"/>
        <v>4.5175701523033094E-4</v>
      </c>
      <c r="R127" s="2">
        <f t="shared" si="30"/>
        <v>3.3079123807603896E-4</v>
      </c>
      <c r="T127">
        <f t="shared" si="36"/>
        <v>-2.8011719846005034E-3</v>
      </c>
      <c r="U127">
        <f t="shared" si="31"/>
        <v>3.7230081906178825E-3</v>
      </c>
      <c r="V127">
        <f t="shared" si="32"/>
        <v>-3.6525831489481186E-3</v>
      </c>
      <c r="W127">
        <f t="shared" si="33"/>
        <v>-1.0375596596789993E-4</v>
      </c>
      <c r="X127">
        <f t="shared" si="34"/>
        <v>-5.7071517745677092E-4</v>
      </c>
      <c r="Y127">
        <f t="shared" si="35"/>
        <v>-7.7347220094958757E-4</v>
      </c>
      <c r="AA127">
        <f t="shared" si="26"/>
        <v>-2.8011719846005034E-3</v>
      </c>
      <c r="AB127">
        <f t="shared" si="37"/>
        <v>-1.5034413073702507E-3</v>
      </c>
      <c r="AC127">
        <f t="shared" si="27"/>
        <v>-1.2977306772302528E-3</v>
      </c>
    </row>
    <row r="128" spans="1:29" x14ac:dyDescent="0.35">
      <c r="A128" s="1">
        <v>44172.461805555555</v>
      </c>
      <c r="B128">
        <v>1087.1600000000001</v>
      </c>
      <c r="C128">
        <v>0.73865000000000003</v>
      </c>
      <c r="D128">
        <v>14236.5</v>
      </c>
      <c r="E128">
        <v>48.21</v>
      </c>
      <c r="F128">
        <v>28.035499999999999</v>
      </c>
      <c r="G128">
        <v>6.5277999999999903</v>
      </c>
      <c r="I128">
        <f t="shared" si="20"/>
        <v>8.8842242875375455E-4</v>
      </c>
      <c r="J128">
        <f t="shared" si="21"/>
        <v>-1.351990806462533E-3</v>
      </c>
      <c r="K128">
        <f t="shared" si="22"/>
        <v>7.3808519611984202E-4</v>
      </c>
      <c r="L128">
        <f t="shared" si="23"/>
        <v>1.0372368011624111E-4</v>
      </c>
      <c r="M128">
        <f t="shared" si="24"/>
        <v>6.4245560810216595E-4</v>
      </c>
      <c r="N128">
        <f t="shared" si="25"/>
        <v>-1.3785286504353067E-4</v>
      </c>
      <c r="P128" s="2">
        <f t="shared" si="29"/>
        <v>8.8842242875375455E-4</v>
      </c>
      <c r="Q128" s="2">
        <f t="shared" si="28"/>
        <v>4.3800011621988682E-4</v>
      </c>
      <c r="R128" s="2">
        <f t="shared" si="30"/>
        <v>4.5042231253386773E-4</v>
      </c>
      <c r="T128">
        <f t="shared" si="36"/>
        <v>-2.9066558740205028E-3</v>
      </c>
      <c r="U128">
        <f t="shared" si="31"/>
        <v>3.7230081906178825E-3</v>
      </c>
      <c r="V128">
        <f t="shared" si="32"/>
        <v>-3.6525831489481186E-3</v>
      </c>
      <c r="W128">
        <f t="shared" si="33"/>
        <v>-5.1856461315080704E-4</v>
      </c>
      <c r="X128">
        <f t="shared" si="34"/>
        <v>-5.8853953023851879E-4</v>
      </c>
      <c r="Y128">
        <f t="shared" si="35"/>
        <v>-5.8978522626151886E-4</v>
      </c>
      <c r="AA128">
        <f t="shared" si="26"/>
        <v>-2.9066558740205028E-3</v>
      </c>
      <c r="AB128">
        <f t="shared" si="37"/>
        <v>-1.4897160654428131E-3</v>
      </c>
      <c r="AC128">
        <f t="shared" si="27"/>
        <v>-1.4169398085776897E-3</v>
      </c>
    </row>
    <row r="129" spans="1:29" x14ac:dyDescent="0.35">
      <c r="A129" s="1">
        <v>44172.462500000001</v>
      </c>
      <c r="B129">
        <v>1087.1949999999999</v>
      </c>
      <c r="C129">
        <v>0.73850000000000005</v>
      </c>
      <c r="D129">
        <v>14236.5</v>
      </c>
      <c r="E129">
        <v>48.21</v>
      </c>
      <c r="F129">
        <v>28.036000000000001</v>
      </c>
      <c r="G129">
        <v>6.5281500000000001</v>
      </c>
      <c r="I129">
        <f t="shared" si="20"/>
        <v>9.2064500388966408E-4</v>
      </c>
      <c r="J129">
        <f t="shared" si="21"/>
        <v>-1.5547894274319241E-3</v>
      </c>
      <c r="K129">
        <f t="shared" si="22"/>
        <v>7.3808519611984202E-4</v>
      </c>
      <c r="L129">
        <f t="shared" si="23"/>
        <v>1.0372368011624111E-4</v>
      </c>
      <c r="M129">
        <f t="shared" si="24"/>
        <v>6.6030159721619519E-4</v>
      </c>
      <c r="N129">
        <f t="shared" si="25"/>
        <v>-8.4243417525664555E-5</v>
      </c>
      <c r="P129" s="2">
        <f t="shared" si="29"/>
        <v>9.2064500388966408E-4</v>
      </c>
      <c r="Q129" s="2">
        <f t="shared" si="28"/>
        <v>5.0004397766933778E-4</v>
      </c>
      <c r="R129" s="2">
        <f t="shared" si="30"/>
        <v>4.2060102622032631E-4</v>
      </c>
      <c r="T129">
        <f t="shared" si="36"/>
        <v>-2.9387552371009651E-3</v>
      </c>
      <c r="U129">
        <f t="shared" si="31"/>
        <v>3.9268788083952622E-3</v>
      </c>
      <c r="V129">
        <f t="shared" si="32"/>
        <v>-3.6525831489481186E-3</v>
      </c>
      <c r="W129">
        <f t="shared" si="33"/>
        <v>-5.1856461315080704E-4</v>
      </c>
      <c r="X129">
        <f t="shared" si="34"/>
        <v>-6.0636324725360513E-4</v>
      </c>
      <c r="Y129">
        <f t="shared" si="35"/>
        <v>-6.4336756967897646E-4</v>
      </c>
      <c r="AA129">
        <f t="shared" si="26"/>
        <v>-2.9387552371009651E-3</v>
      </c>
      <c r="AB129">
        <f t="shared" si="37"/>
        <v>-1.5519216123989457E-3</v>
      </c>
      <c r="AC129">
        <f t="shared" si="27"/>
        <v>-1.3868336247020194E-3</v>
      </c>
    </row>
    <row r="130" spans="1:29" x14ac:dyDescent="0.35">
      <c r="A130" s="1">
        <v>44172.463194444441</v>
      </c>
      <c r="B130">
        <v>1087.125</v>
      </c>
      <c r="C130">
        <v>0.73855000000000004</v>
      </c>
      <c r="D130">
        <v>14236.5</v>
      </c>
      <c r="E130">
        <v>48.21</v>
      </c>
      <c r="F130">
        <v>28.038</v>
      </c>
      <c r="G130">
        <v>6.5278999999999998</v>
      </c>
      <c r="I130">
        <f t="shared" si="20"/>
        <v>8.5619985361740092E-4</v>
      </c>
      <c r="J130">
        <f t="shared" si="21"/>
        <v>-1.4871898871087197E-3</v>
      </c>
      <c r="K130">
        <f t="shared" si="22"/>
        <v>7.3808519611984202E-4</v>
      </c>
      <c r="L130">
        <f t="shared" si="23"/>
        <v>1.0372368011624111E-4</v>
      </c>
      <c r="M130">
        <f t="shared" si="24"/>
        <v>7.3168555367186805E-4</v>
      </c>
      <c r="N130">
        <f t="shared" si="25"/>
        <v>-1.22535880037411E-4</v>
      </c>
      <c r="P130" s="2">
        <f t="shared" si="29"/>
        <v>8.5619985361740092E-4</v>
      </c>
      <c r="Q130" s="2">
        <f t="shared" si="28"/>
        <v>4.9232101651957118E-4</v>
      </c>
      <c r="R130" s="2">
        <f t="shared" si="30"/>
        <v>3.6387883709782973E-4</v>
      </c>
      <c r="T130">
        <f t="shared" si="36"/>
        <v>-2.8745544440611503E-3</v>
      </c>
      <c r="U130">
        <f t="shared" si="31"/>
        <v>3.8589127344119678E-3</v>
      </c>
      <c r="V130">
        <f t="shared" si="32"/>
        <v>-3.6525831489481186E-3</v>
      </c>
      <c r="W130">
        <f t="shared" si="33"/>
        <v>-5.1856461315080704E-4</v>
      </c>
      <c r="X130">
        <f t="shared" si="34"/>
        <v>-6.7765175832801283E-4</v>
      </c>
      <c r="Y130">
        <f t="shared" si="35"/>
        <v>-6.0509505353933957E-4</v>
      </c>
      <c r="AA130">
        <f t="shared" si="26"/>
        <v>-2.8745544440611503E-3</v>
      </c>
      <c r="AB130">
        <f t="shared" si="37"/>
        <v>-1.5441189879088185E-3</v>
      </c>
      <c r="AC130">
        <f t="shared" si="27"/>
        <v>-1.3304354561523319E-3</v>
      </c>
    </row>
    <row r="131" spans="1:29" x14ac:dyDescent="0.35">
      <c r="A131" s="1">
        <v>44172.463888888888</v>
      </c>
      <c r="B131">
        <v>1087.1500000000001</v>
      </c>
      <c r="C131">
        <v>0.73829999999999996</v>
      </c>
      <c r="D131">
        <v>14236.5</v>
      </c>
      <c r="E131">
        <v>48.21</v>
      </c>
      <c r="F131">
        <v>28.038499999999999</v>
      </c>
      <c r="G131">
        <v>6.5286999999999997</v>
      </c>
      <c r="I131">
        <f t="shared" ref="I131:I143" si="38">B131/$B$3 -1</f>
        <v>8.7921597871476465E-4</v>
      </c>
      <c r="J131">
        <f t="shared" ref="J131:J143" si="39">C131/$C$3 - 1</f>
        <v>-1.8251875887245195E-3</v>
      </c>
      <c r="K131">
        <f t="shared" ref="K131:K143" si="40">D131/$D$3 -1</f>
        <v>7.3808519611984202E-4</v>
      </c>
      <c r="L131">
        <f t="shared" ref="L131:L143" si="41">E131/$E$3 - 1</f>
        <v>1.0372368011624111E-4</v>
      </c>
      <c r="M131">
        <f t="shared" ref="M131:M143" si="42">F131/$F$3 -1</f>
        <v>7.4953154278589729E-4</v>
      </c>
      <c r="N131">
        <f t="shared" ref="N131:N143" si="43">G131/$G$3 -1</f>
        <v>0</v>
      </c>
      <c r="P131" s="2">
        <f t="shared" si="29"/>
        <v>8.7921597871476465E-4</v>
      </c>
      <c r="Q131" s="2">
        <f t="shared" si="28"/>
        <v>6.0665228639747795E-4</v>
      </c>
      <c r="R131" s="2">
        <f t="shared" si="30"/>
        <v>2.725636923172867E-4</v>
      </c>
      <c r="T131">
        <f t="shared" si="36"/>
        <v>-2.8974842478040053E-3</v>
      </c>
      <c r="U131">
        <f t="shared" si="31"/>
        <v>4.1988351618582609E-3</v>
      </c>
      <c r="V131">
        <f t="shared" si="32"/>
        <v>-3.6525831489481186E-3</v>
      </c>
      <c r="W131">
        <f t="shared" si="33"/>
        <v>-5.1856461315080704E-4</v>
      </c>
      <c r="X131">
        <f t="shared" si="34"/>
        <v>-6.95472297020161E-4</v>
      </c>
      <c r="Y131">
        <f t="shared" si="35"/>
        <v>-7.2755678772185028E-4</v>
      </c>
      <c r="AA131">
        <f t="shared" ref="AA131:AA194" si="44">T131</f>
        <v>-2.8974842478040053E-3</v>
      </c>
      <c r="AB131">
        <f t="shared" si="37"/>
        <v>-1.6587336880021016E-3</v>
      </c>
      <c r="AC131">
        <f t="shared" ref="AC131:AC194" si="45">AA131-AB131</f>
        <v>-1.2387505598019037E-3</v>
      </c>
    </row>
    <row r="132" spans="1:29" x14ac:dyDescent="0.35">
      <c r="A132" s="1">
        <v>44172.464583333334</v>
      </c>
      <c r="B132">
        <v>1087.135</v>
      </c>
      <c r="C132">
        <v>0.73834999999999995</v>
      </c>
      <c r="D132">
        <v>14236.5</v>
      </c>
      <c r="E132">
        <v>48.21</v>
      </c>
      <c r="F132">
        <v>28.038499999999999</v>
      </c>
      <c r="G132">
        <v>6.5295500000000004</v>
      </c>
      <c r="I132">
        <f t="shared" si="38"/>
        <v>8.6540630365639082E-4</v>
      </c>
      <c r="J132">
        <f t="shared" si="39"/>
        <v>-1.7575880484014261E-3</v>
      </c>
      <c r="K132">
        <f t="shared" si="40"/>
        <v>7.3808519611984202E-4</v>
      </c>
      <c r="L132">
        <f t="shared" si="41"/>
        <v>1.0372368011624111E-4</v>
      </c>
      <c r="M132">
        <f t="shared" si="42"/>
        <v>7.4953154278589729E-4</v>
      </c>
      <c r="N132">
        <f t="shared" si="43"/>
        <v>1.301943725398047E-4</v>
      </c>
      <c r="P132" s="2">
        <f t="shared" si="29"/>
        <v>8.6540630365639082E-4</v>
      </c>
      <c r="Q132" s="2">
        <f t="shared" ref="Q132:Q195" si="46">SUMPRODUCT($J$1:$N$1, J132:N132)</f>
        <v>6.5130660487510523E-4</v>
      </c>
      <c r="R132" s="2">
        <f t="shared" si="30"/>
        <v>2.1409969878128559E-4</v>
      </c>
      <c r="T132">
        <f t="shared" si="36"/>
        <v>-2.8837264921099948E-3</v>
      </c>
      <c r="U132">
        <f t="shared" si="31"/>
        <v>4.1308322611228743E-3</v>
      </c>
      <c r="V132">
        <f t="shared" si="32"/>
        <v>-3.6525831489481186E-3</v>
      </c>
      <c r="W132">
        <f t="shared" si="33"/>
        <v>-5.1856461315080704E-4</v>
      </c>
      <c r="X132">
        <f t="shared" si="34"/>
        <v>-6.95472297020161E-4</v>
      </c>
      <c r="Y132">
        <f t="shared" si="35"/>
        <v>-8.5763950042505588E-4</v>
      </c>
      <c r="AA132">
        <f t="shared" si="44"/>
        <v>-2.8837264921099948E-3</v>
      </c>
      <c r="AB132">
        <f t="shared" si="37"/>
        <v>-1.7032724176388478E-3</v>
      </c>
      <c r="AC132">
        <f t="shared" si="45"/>
        <v>-1.180454074471147E-3</v>
      </c>
    </row>
    <row r="133" spans="1:29" x14ac:dyDescent="0.35">
      <c r="A133" s="1">
        <v>44172.465277777781</v>
      </c>
      <c r="B133">
        <v>1087.2349999999999</v>
      </c>
      <c r="C133">
        <v>0.73845000000000005</v>
      </c>
      <c r="D133">
        <v>14236.5</v>
      </c>
      <c r="E133">
        <v>48.21</v>
      </c>
      <c r="F133">
        <v>28.0395</v>
      </c>
      <c r="G133">
        <v>6.5295500000000004</v>
      </c>
      <c r="I133">
        <f t="shared" si="38"/>
        <v>9.5747080404517959E-4</v>
      </c>
      <c r="J133">
        <f t="shared" si="39"/>
        <v>-1.6223889677550174E-3</v>
      </c>
      <c r="K133">
        <f t="shared" si="40"/>
        <v>7.3808519611984202E-4</v>
      </c>
      <c r="L133">
        <f t="shared" si="41"/>
        <v>1.0372368011624111E-4</v>
      </c>
      <c r="M133">
        <f t="shared" si="42"/>
        <v>7.8522352101373372E-4</v>
      </c>
      <c r="N133">
        <f t="shared" si="43"/>
        <v>1.301943725398047E-4</v>
      </c>
      <c r="P133" s="2">
        <f t="shared" ref="P133:P196" si="47">I133</f>
        <v>9.5747080404517959E-4</v>
      </c>
      <c r="Q133" s="2">
        <f t="shared" si="46"/>
        <v>6.3868918239246681E-4</v>
      </c>
      <c r="R133" s="2">
        <f t="shared" ref="R133:R196" si="48">P133-Q133</f>
        <v>3.1878162165271278E-4</v>
      </c>
      <c r="T133">
        <f t="shared" si="36"/>
        <v>-2.9754376928630144E-3</v>
      </c>
      <c r="U133">
        <f t="shared" si="31"/>
        <v>3.9948540862615456E-3</v>
      </c>
      <c r="V133">
        <f t="shared" si="32"/>
        <v>-3.6525831489481186E-3</v>
      </c>
      <c r="W133">
        <f t="shared" si="33"/>
        <v>-5.1856461315080704E-4</v>
      </c>
      <c r="X133">
        <f t="shared" si="34"/>
        <v>-7.3111146775095559E-4</v>
      </c>
      <c r="Y133">
        <f t="shared" si="35"/>
        <v>-8.5763950042505588E-4</v>
      </c>
      <c r="AA133">
        <f t="shared" si="44"/>
        <v>-2.9754376928630144E-3</v>
      </c>
      <c r="AB133">
        <f t="shared" si="37"/>
        <v>-1.6905096219610497E-3</v>
      </c>
      <c r="AC133">
        <f t="shared" si="45"/>
        <v>-1.2849280709019647E-3</v>
      </c>
    </row>
    <row r="134" spans="1:29" x14ac:dyDescent="0.35">
      <c r="A134" s="1">
        <v>44172.46597222222</v>
      </c>
      <c r="B134">
        <v>1087.2449999999999</v>
      </c>
      <c r="C134">
        <v>0.73865000000000003</v>
      </c>
      <c r="D134">
        <v>14236.5</v>
      </c>
      <c r="E134">
        <v>48.21</v>
      </c>
      <c r="F134">
        <v>28.0395</v>
      </c>
      <c r="G134">
        <v>6.5287499999999996</v>
      </c>
      <c r="I134">
        <f t="shared" si="38"/>
        <v>9.6667725408416949E-4</v>
      </c>
      <c r="J134">
        <f t="shared" si="39"/>
        <v>-1.351990806462533E-3</v>
      </c>
      <c r="K134">
        <f t="shared" si="40"/>
        <v>7.3808519611984202E-4</v>
      </c>
      <c r="L134">
        <f t="shared" si="41"/>
        <v>1.0372368011624111E-4</v>
      </c>
      <c r="M134">
        <f t="shared" si="42"/>
        <v>7.8522352101373372E-4</v>
      </c>
      <c r="N134">
        <f t="shared" si="43"/>
        <v>7.6584925023936989E-6</v>
      </c>
      <c r="P134" s="2">
        <f t="shared" si="47"/>
        <v>9.6667725408416949E-4</v>
      </c>
      <c r="Q134" s="2">
        <f t="shared" si="46"/>
        <v>5.4070022811033441E-4</v>
      </c>
      <c r="R134" s="2">
        <f t="shared" si="48"/>
        <v>4.2597702597383508E-4</v>
      </c>
      <c r="T134">
        <f t="shared" si="36"/>
        <v>-2.9846078850671587E-3</v>
      </c>
      <c r="U134">
        <f t="shared" si="31"/>
        <v>3.7230081906178825E-3</v>
      </c>
      <c r="V134">
        <f t="shared" si="32"/>
        <v>-3.6525831489481186E-3</v>
      </c>
      <c r="W134">
        <f t="shared" si="33"/>
        <v>-5.1856461315080704E-4</v>
      </c>
      <c r="X134">
        <f t="shared" si="34"/>
        <v>-7.3111146775095559E-4</v>
      </c>
      <c r="Y134">
        <f t="shared" si="35"/>
        <v>-7.3520964962658919E-4</v>
      </c>
      <c r="AA134">
        <f t="shared" si="44"/>
        <v>-2.9846078850671587E-3</v>
      </c>
      <c r="AB134">
        <f t="shared" si="37"/>
        <v>-1.5923237062180789E-3</v>
      </c>
      <c r="AC134">
        <f t="shared" si="45"/>
        <v>-1.3922841788490798E-3</v>
      </c>
    </row>
    <row r="135" spans="1:29" x14ac:dyDescent="0.35">
      <c r="A135" s="1">
        <v>44172.466666666667</v>
      </c>
      <c r="B135">
        <v>1087.2149999999999</v>
      </c>
      <c r="C135">
        <v>0.73870000000000002</v>
      </c>
      <c r="D135">
        <v>14236.5</v>
      </c>
      <c r="E135">
        <v>48.21</v>
      </c>
      <c r="F135">
        <v>28.0395</v>
      </c>
      <c r="G135">
        <v>6.5286999999999997</v>
      </c>
      <c r="I135">
        <f t="shared" si="38"/>
        <v>9.3905790396742184E-4</v>
      </c>
      <c r="J135">
        <f t="shared" si="39"/>
        <v>-1.2843912661394397E-3</v>
      </c>
      <c r="K135">
        <f t="shared" si="40"/>
        <v>7.3808519611984202E-4</v>
      </c>
      <c r="L135">
        <f t="shared" si="41"/>
        <v>1.0372368011624111E-4</v>
      </c>
      <c r="M135">
        <f t="shared" si="42"/>
        <v>7.8522352101373372E-4</v>
      </c>
      <c r="N135">
        <f t="shared" si="43"/>
        <v>0</v>
      </c>
      <c r="P135" s="2">
        <f t="shared" si="47"/>
        <v>9.3905790396742184E-4</v>
      </c>
      <c r="Q135" s="2">
        <f t="shared" si="46"/>
        <v>5.26081783403801E-4</v>
      </c>
      <c r="R135" s="2">
        <f t="shared" si="48"/>
        <v>4.1297612056362084E-4</v>
      </c>
      <c r="T135">
        <f t="shared" si="36"/>
        <v>-2.9570968023803212E-3</v>
      </c>
      <c r="U135">
        <f t="shared" si="31"/>
        <v>3.6550697170705249E-3</v>
      </c>
      <c r="V135">
        <f t="shared" si="32"/>
        <v>-3.6525831489481186E-3</v>
      </c>
      <c r="W135">
        <f t="shared" si="33"/>
        <v>-5.1856461315080704E-4</v>
      </c>
      <c r="X135">
        <f t="shared" si="34"/>
        <v>-7.3111146775095559E-4</v>
      </c>
      <c r="Y135">
        <f t="shared" si="35"/>
        <v>-7.2755678772185028E-4</v>
      </c>
      <c r="AA135">
        <f t="shared" si="44"/>
        <v>-2.9570968023803212E-3</v>
      </c>
      <c r="AB135">
        <f t="shared" si="37"/>
        <v>-1.5776508982034466E-3</v>
      </c>
      <c r="AC135">
        <f t="shared" si="45"/>
        <v>-1.3794459041768746E-3</v>
      </c>
    </row>
    <row r="136" spans="1:29" x14ac:dyDescent="0.35">
      <c r="A136" s="1">
        <v>44172.467361111114</v>
      </c>
      <c r="B136">
        <v>1087.2449999999999</v>
      </c>
      <c r="C136">
        <v>0.73865000000000003</v>
      </c>
      <c r="D136">
        <v>14236.5</v>
      </c>
      <c r="E136">
        <v>48.21</v>
      </c>
      <c r="F136">
        <v>28.0395</v>
      </c>
      <c r="G136">
        <v>6.5297000000000001</v>
      </c>
      <c r="I136">
        <f t="shared" si="38"/>
        <v>9.6667725408416949E-4</v>
      </c>
      <c r="J136">
        <f t="shared" si="39"/>
        <v>-1.351990806462533E-3</v>
      </c>
      <c r="K136">
        <f t="shared" si="40"/>
        <v>7.3808519611984202E-4</v>
      </c>
      <c r="L136">
        <f t="shared" si="41"/>
        <v>1.0372368011624111E-4</v>
      </c>
      <c r="M136">
        <f t="shared" si="42"/>
        <v>7.8522352101373372E-4</v>
      </c>
      <c r="N136">
        <f t="shared" si="43"/>
        <v>1.5316985004676376E-4</v>
      </c>
      <c r="P136" s="2">
        <f t="shared" si="47"/>
        <v>9.6667725408416949E-4</v>
      </c>
      <c r="Q136" s="2">
        <f t="shared" si="46"/>
        <v>6.032659225824299E-4</v>
      </c>
      <c r="R136" s="2">
        <f t="shared" si="48"/>
        <v>3.6341133150173959E-4</v>
      </c>
      <c r="T136">
        <f t="shared" si="36"/>
        <v>-2.9846078850671587E-3</v>
      </c>
      <c r="U136">
        <f t="shared" si="31"/>
        <v>3.7230081906178825E-3</v>
      </c>
      <c r="V136">
        <f t="shared" si="32"/>
        <v>-3.6525831489481186E-3</v>
      </c>
      <c r="W136">
        <f t="shared" si="33"/>
        <v>-5.1856461315080704E-4</v>
      </c>
      <c r="X136">
        <f t="shared" si="34"/>
        <v>-7.3111146775095559E-4</v>
      </c>
      <c r="Y136">
        <f t="shared" si="35"/>
        <v>-8.8059175766108666E-4</v>
      </c>
      <c r="AA136">
        <f t="shared" si="44"/>
        <v>-2.9846078850671587E-3</v>
      </c>
      <c r="AB136">
        <f t="shared" si="37"/>
        <v>-1.6548338271220224E-3</v>
      </c>
      <c r="AC136">
        <f t="shared" si="45"/>
        <v>-1.3297740579451362E-3</v>
      </c>
    </row>
    <row r="137" spans="1:29" x14ac:dyDescent="0.35">
      <c r="A137" s="1">
        <v>44172.468055555553</v>
      </c>
      <c r="B137">
        <v>1087.34499999999</v>
      </c>
      <c r="C137">
        <v>0.73865000000000003</v>
      </c>
      <c r="D137">
        <v>14236.5</v>
      </c>
      <c r="E137">
        <v>48.21</v>
      </c>
      <c r="F137">
        <v>28.0395</v>
      </c>
      <c r="G137">
        <v>6.5302499999999997</v>
      </c>
      <c r="I137">
        <f t="shared" si="38"/>
        <v>1.0587417544640765E-3</v>
      </c>
      <c r="J137">
        <f t="shared" si="39"/>
        <v>-1.351990806462533E-3</v>
      </c>
      <c r="K137">
        <f t="shared" si="40"/>
        <v>7.3808519611984202E-4</v>
      </c>
      <c r="L137">
        <f t="shared" si="41"/>
        <v>1.0372368011624111E-4</v>
      </c>
      <c r="M137">
        <f t="shared" si="42"/>
        <v>7.8522352101373372E-4</v>
      </c>
      <c r="N137">
        <f t="shared" si="43"/>
        <v>2.3741326757242831E-4</v>
      </c>
      <c r="P137" s="2">
        <f t="shared" si="47"/>
        <v>1.0587417544640765E-3</v>
      </c>
      <c r="Q137" s="2">
        <f t="shared" si="46"/>
        <v>6.394881667504751E-4</v>
      </c>
      <c r="R137" s="2">
        <f t="shared" si="48"/>
        <v>4.1925358771360138E-4</v>
      </c>
      <c r="T137">
        <f t="shared" si="36"/>
        <v>-3.0763005301813751E-3</v>
      </c>
      <c r="U137">
        <f t="shared" si="31"/>
        <v>3.7230081906178825E-3</v>
      </c>
      <c r="V137">
        <f t="shared" si="32"/>
        <v>-3.6525831489481186E-3</v>
      </c>
      <c r="W137">
        <f t="shared" si="33"/>
        <v>-5.1856461315080704E-4</v>
      </c>
      <c r="X137">
        <f t="shared" si="34"/>
        <v>-7.3111146775095559E-4</v>
      </c>
      <c r="Y137">
        <f t="shared" si="35"/>
        <v>-9.6474101297794324E-4</v>
      </c>
      <c r="AA137">
        <f t="shared" si="44"/>
        <v>-3.0763005301813751E-3</v>
      </c>
      <c r="AB137">
        <f t="shared" si="37"/>
        <v>-1.6910155842512103E-3</v>
      </c>
      <c r="AC137">
        <f t="shared" si="45"/>
        <v>-1.3852849459301648E-3</v>
      </c>
    </row>
    <row r="138" spans="1:29" x14ac:dyDescent="0.35">
      <c r="A138" s="1">
        <v>44172.46875</v>
      </c>
      <c r="B138">
        <v>1087.34499999999</v>
      </c>
      <c r="C138">
        <v>0.73875000000000002</v>
      </c>
      <c r="D138">
        <v>14236.5</v>
      </c>
      <c r="E138">
        <v>48.2</v>
      </c>
      <c r="F138">
        <v>28.035</v>
      </c>
      <c r="G138">
        <v>6.5293999999999999</v>
      </c>
      <c r="I138">
        <f t="shared" si="38"/>
        <v>1.0587417544640765E-3</v>
      </c>
      <c r="J138">
        <f t="shared" si="39"/>
        <v>-1.2167917258162353E-3</v>
      </c>
      <c r="K138">
        <f t="shared" si="40"/>
        <v>7.3808519611984202E-4</v>
      </c>
      <c r="L138">
        <f t="shared" si="41"/>
        <v>-1.0372368011613009E-4</v>
      </c>
      <c r="M138">
        <f t="shared" si="42"/>
        <v>6.2460961898813672E-4</v>
      </c>
      <c r="N138">
        <f t="shared" si="43"/>
        <v>1.0721889503262361E-4</v>
      </c>
      <c r="P138" s="2">
        <f t="shared" si="47"/>
        <v>1.0587417544640765E-3</v>
      </c>
      <c r="Q138" s="2">
        <f t="shared" si="46"/>
        <v>4.8557776355983098E-4</v>
      </c>
      <c r="R138" s="2">
        <f t="shared" si="48"/>
        <v>5.731639909042455E-4</v>
      </c>
      <c r="T138">
        <f t="shared" si="36"/>
        <v>-3.0763005301813751E-3</v>
      </c>
      <c r="U138">
        <f t="shared" si="31"/>
        <v>3.5871404399321349E-3</v>
      </c>
      <c r="V138">
        <f t="shared" si="32"/>
        <v>-3.6525831489481186E-3</v>
      </c>
      <c r="W138">
        <f t="shared" si="33"/>
        <v>-3.1120331950207358E-4</v>
      </c>
      <c r="X138">
        <f t="shared" si="34"/>
        <v>-5.7071517745677092E-4</v>
      </c>
      <c r="Y138">
        <f t="shared" si="35"/>
        <v>-8.3468618862370114E-4</v>
      </c>
      <c r="AA138">
        <f t="shared" si="44"/>
        <v>-3.0763005301813751E-3</v>
      </c>
      <c r="AB138">
        <f t="shared" si="37"/>
        <v>-1.5371268289171125E-3</v>
      </c>
      <c r="AC138">
        <f t="shared" si="45"/>
        <v>-1.5391737012642626E-3</v>
      </c>
    </row>
    <row r="139" spans="1:29" x14ac:dyDescent="0.35">
      <c r="A139" s="1">
        <v>44172.469444444447</v>
      </c>
      <c r="B139">
        <v>1087.34499999999</v>
      </c>
      <c r="C139">
        <v>0.73885000000000001</v>
      </c>
      <c r="D139">
        <v>14236</v>
      </c>
      <c r="E139">
        <v>48.204999999999998</v>
      </c>
      <c r="F139">
        <v>28.035</v>
      </c>
      <c r="G139">
        <v>6.5288500000000003</v>
      </c>
      <c r="I139">
        <f t="shared" si="38"/>
        <v>1.0587417544640765E-3</v>
      </c>
      <c r="J139">
        <f t="shared" si="39"/>
        <v>-1.0815926451700486E-3</v>
      </c>
      <c r="K139">
        <f t="shared" si="40"/>
        <v>7.0293828201872799E-4</v>
      </c>
      <c r="L139">
        <f t="shared" si="41"/>
        <v>0</v>
      </c>
      <c r="M139">
        <f t="shared" si="42"/>
        <v>6.2460961898813672E-4</v>
      </c>
      <c r="N139">
        <f t="shared" si="43"/>
        <v>2.2975477507181097E-5</v>
      </c>
      <c r="P139" s="2">
        <f t="shared" si="47"/>
        <v>1.0587417544640765E-3</v>
      </c>
      <c r="Q139" s="2">
        <f t="shared" si="46"/>
        <v>4.3819277068977557E-4</v>
      </c>
      <c r="R139" s="2">
        <f t="shared" si="48"/>
        <v>6.2054898377430091E-4</v>
      </c>
      <c r="T139">
        <f t="shared" si="36"/>
        <v>-3.0763005301813751E-3</v>
      </c>
      <c r="U139">
        <f t="shared" ref="U139:U202" si="49">U$1/C139-1</f>
        <v>3.4513094674155642E-3</v>
      </c>
      <c r="V139">
        <f t="shared" ref="V139:V202" si="50">V$1/D139-1</f>
        <v>-3.6175892104524099E-3</v>
      </c>
      <c r="W139">
        <f t="shared" ref="W139:W202" si="51">W$1/E139-1</f>
        <v>-4.1489472046463138E-4</v>
      </c>
      <c r="X139">
        <f t="shared" ref="X139:X202" si="52">X$1/F139-1</f>
        <v>-5.7071517745677092E-4</v>
      </c>
      <c r="Y139">
        <f t="shared" ref="Y139:Y202" si="53">Y$1/G139-1</f>
        <v>-7.5051502178791196E-4</v>
      </c>
      <c r="AA139">
        <f t="shared" si="44"/>
        <v>-3.0763005301813751E-3</v>
      </c>
      <c r="AB139">
        <f t="shared" si="37"/>
        <v>-1.4896779115440176E-3</v>
      </c>
      <c r="AC139">
        <f t="shared" si="45"/>
        <v>-1.5866226186373575E-3</v>
      </c>
    </row>
    <row r="140" spans="1:29" x14ac:dyDescent="0.35">
      <c r="A140" s="1">
        <v>44172.470138888886</v>
      </c>
      <c r="B140">
        <v>1087.25</v>
      </c>
      <c r="C140">
        <v>0.73875000000000002</v>
      </c>
      <c r="D140">
        <v>14236</v>
      </c>
      <c r="E140">
        <v>48.204999999999998</v>
      </c>
      <c r="F140">
        <v>28.035</v>
      </c>
      <c r="G140">
        <v>6.5295500000000004</v>
      </c>
      <c r="I140">
        <f t="shared" si="38"/>
        <v>9.7128047910377546E-4</v>
      </c>
      <c r="J140">
        <f t="shared" si="39"/>
        <v>-1.2167917258162353E-3</v>
      </c>
      <c r="K140">
        <f t="shared" si="40"/>
        <v>7.0293828201872799E-4</v>
      </c>
      <c r="L140">
        <f t="shared" si="41"/>
        <v>0</v>
      </c>
      <c r="M140">
        <f t="shared" si="42"/>
        <v>6.2460961898813672E-4</v>
      </c>
      <c r="N140">
        <f t="shared" si="43"/>
        <v>1.301943725398047E-4</v>
      </c>
      <c r="P140" s="2">
        <f t="shared" si="47"/>
        <v>9.7128047910377546E-4</v>
      </c>
      <c r="Q140" s="2">
        <f t="shared" si="46"/>
        <v>5.0694483555882238E-4</v>
      </c>
      <c r="R140" s="2">
        <f t="shared" si="48"/>
        <v>4.6433564354495308E-4</v>
      </c>
      <c r="T140">
        <f t="shared" ref="T140:T203" si="54">T$1/B140-1</f>
        <v>-2.9891929179121091E-3</v>
      </c>
      <c r="U140">
        <f t="shared" si="49"/>
        <v>3.5871404399321349E-3</v>
      </c>
      <c r="V140">
        <f t="shared" si="50"/>
        <v>-3.6175892104524099E-3</v>
      </c>
      <c r="W140">
        <f t="shared" si="51"/>
        <v>-4.1489472046463138E-4</v>
      </c>
      <c r="X140">
        <f t="shared" si="52"/>
        <v>-5.7071517745677092E-4</v>
      </c>
      <c r="Y140">
        <f t="shared" si="53"/>
        <v>-8.5763950042505588E-4</v>
      </c>
      <c r="AA140">
        <f t="shared" si="44"/>
        <v>-2.9891929179121091E-3</v>
      </c>
      <c r="AB140">
        <f t="shared" si="37"/>
        <v>-1.5584952461836419E-3</v>
      </c>
      <c r="AC140">
        <f t="shared" si="45"/>
        <v>-1.4306976717284672E-3</v>
      </c>
    </row>
    <row r="141" spans="1:29" x14ac:dyDescent="0.35">
      <c r="A141" s="1">
        <v>44172.470833333333</v>
      </c>
      <c r="B141">
        <v>1087.155</v>
      </c>
      <c r="C141">
        <v>0.73880000000000001</v>
      </c>
      <c r="D141">
        <v>14236</v>
      </c>
      <c r="E141">
        <v>48.204999999999998</v>
      </c>
      <c r="F141">
        <v>28.034500000000001</v>
      </c>
      <c r="G141">
        <v>6.5297000000000001</v>
      </c>
      <c r="I141">
        <f t="shared" si="38"/>
        <v>8.8381920373414857E-4</v>
      </c>
      <c r="J141">
        <f t="shared" si="39"/>
        <v>-1.1491921854931419E-3</v>
      </c>
      <c r="K141">
        <f t="shared" si="40"/>
        <v>7.0293828201872799E-4</v>
      </c>
      <c r="L141">
        <f t="shared" si="41"/>
        <v>0</v>
      </c>
      <c r="M141">
        <f t="shared" si="42"/>
        <v>6.0676362987432952E-4</v>
      </c>
      <c r="N141">
        <f t="shared" si="43"/>
        <v>1.5316985004676376E-4</v>
      </c>
      <c r="P141" s="2">
        <f t="shared" si="47"/>
        <v>8.8381920373414857E-4</v>
      </c>
      <c r="Q141" s="2">
        <f t="shared" si="46"/>
        <v>5.0048131382714254E-4</v>
      </c>
      <c r="R141" s="2">
        <f t="shared" si="48"/>
        <v>3.8333788990700603E-4</v>
      </c>
      <c r="T141">
        <f t="shared" si="54"/>
        <v>-2.9020700820030498E-3</v>
      </c>
      <c r="U141">
        <f t="shared" si="49"/>
        <v>3.5192203573362058E-3</v>
      </c>
      <c r="V141">
        <f t="shared" si="50"/>
        <v>-3.6175892104524099E-3</v>
      </c>
      <c r="W141">
        <f t="shared" si="51"/>
        <v>-4.1489472046463138E-4</v>
      </c>
      <c r="X141">
        <f t="shared" si="52"/>
        <v>-5.528901888744997E-4</v>
      </c>
      <c r="Y141">
        <f t="shared" si="53"/>
        <v>-8.8059175766108666E-4</v>
      </c>
      <c r="AA141">
        <f t="shared" si="44"/>
        <v>-2.9020700820030498E-3</v>
      </c>
      <c r="AB141">
        <f t="shared" si="37"/>
        <v>-1.551973940886228E-3</v>
      </c>
      <c r="AC141">
        <f t="shared" si="45"/>
        <v>-1.3500961411168219E-3</v>
      </c>
    </row>
    <row r="142" spans="1:29" x14ac:dyDescent="0.35">
      <c r="A142" s="1">
        <v>44172.47152777778</v>
      </c>
      <c r="B142">
        <v>1087.1949999999999</v>
      </c>
      <c r="C142">
        <v>0.73855000000000004</v>
      </c>
      <c r="D142">
        <v>14236</v>
      </c>
      <c r="E142">
        <v>48.204999999999998</v>
      </c>
      <c r="F142">
        <v>28.034500000000001</v>
      </c>
      <c r="G142">
        <v>6.5302499999999997</v>
      </c>
      <c r="I142">
        <f t="shared" si="38"/>
        <v>9.2064500388966408E-4</v>
      </c>
      <c r="J142">
        <f t="shared" si="39"/>
        <v>-1.4871898871087197E-3</v>
      </c>
      <c r="K142">
        <f t="shared" si="40"/>
        <v>7.0293828201872799E-4</v>
      </c>
      <c r="L142">
        <f t="shared" si="41"/>
        <v>0</v>
      </c>
      <c r="M142">
        <f t="shared" si="42"/>
        <v>6.0676362987432952E-4</v>
      </c>
      <c r="N142">
        <f t="shared" si="43"/>
        <v>2.3741326757242831E-4</v>
      </c>
      <c r="P142" s="2">
        <f t="shared" si="47"/>
        <v>9.2064500388966408E-4</v>
      </c>
      <c r="Q142" s="2">
        <f t="shared" si="46"/>
        <v>5.9333112508772295E-4</v>
      </c>
      <c r="R142" s="2">
        <f t="shared" si="48"/>
        <v>3.2731387880194113E-4</v>
      </c>
      <c r="T142">
        <f t="shared" si="54"/>
        <v>-2.9387552371009651E-3</v>
      </c>
      <c r="U142">
        <f t="shared" si="49"/>
        <v>3.8589127344119678E-3</v>
      </c>
      <c r="V142">
        <f t="shared" si="50"/>
        <v>-3.6175892104524099E-3</v>
      </c>
      <c r="W142">
        <f t="shared" si="51"/>
        <v>-4.1489472046463138E-4</v>
      </c>
      <c r="X142">
        <f t="shared" si="52"/>
        <v>-5.528901888744997E-4</v>
      </c>
      <c r="Y142">
        <f t="shared" si="53"/>
        <v>-9.6474101297794324E-4</v>
      </c>
      <c r="AA142">
        <f t="shared" si="44"/>
        <v>-2.9387552371009651E-3</v>
      </c>
      <c r="AB142">
        <f t="shared" si="37"/>
        <v>-1.6450671881874956E-3</v>
      </c>
      <c r="AC142">
        <f t="shared" si="45"/>
        <v>-1.2936880489134695E-3</v>
      </c>
    </row>
    <row r="143" spans="1:29" x14ac:dyDescent="0.35">
      <c r="A143" s="1">
        <v>44172.472222222219</v>
      </c>
      <c r="B143">
        <v>1087.07</v>
      </c>
      <c r="C143">
        <v>0.73860000000000003</v>
      </c>
      <c r="D143">
        <v>14236</v>
      </c>
      <c r="E143">
        <v>48.204999999999998</v>
      </c>
      <c r="F143">
        <v>28.034500000000001</v>
      </c>
      <c r="G143">
        <v>6.5303000000000004</v>
      </c>
      <c r="I143">
        <f t="shared" si="38"/>
        <v>8.0556437840351158E-4</v>
      </c>
      <c r="J143">
        <f t="shared" si="39"/>
        <v>-1.4195903467856263E-3</v>
      </c>
      <c r="K143">
        <f t="shared" si="40"/>
        <v>7.0293828201872799E-4</v>
      </c>
      <c r="L143">
        <f t="shared" si="41"/>
        <v>0</v>
      </c>
      <c r="M143">
        <f t="shared" si="42"/>
        <v>6.0676362987432952E-4</v>
      </c>
      <c r="N143">
        <f t="shared" si="43"/>
        <v>2.4507176007482201E-4</v>
      </c>
      <c r="P143" s="2">
        <f t="shared" si="47"/>
        <v>8.0556437840351158E-4</v>
      </c>
      <c r="Q143" s="2">
        <f t="shared" si="46"/>
        <v>5.8529854295724974E-4</v>
      </c>
      <c r="R143" s="2">
        <f t="shared" si="48"/>
        <v>2.2026583544626185E-4</v>
      </c>
      <c r="T143">
        <f t="shared" si="54"/>
        <v>-2.8241051634209091E-3</v>
      </c>
      <c r="U143">
        <f t="shared" si="49"/>
        <v>3.790955862442269E-3</v>
      </c>
      <c r="V143">
        <f t="shared" si="50"/>
        <v>-3.6175892104524099E-3</v>
      </c>
      <c r="W143">
        <f t="shared" si="51"/>
        <v>-4.1489472046463138E-4</v>
      </c>
      <c r="X143">
        <f t="shared" si="52"/>
        <v>-5.528901888744997E-4</v>
      </c>
      <c r="Y143">
        <f t="shared" si="53"/>
        <v>-9.7239024240847183E-4</v>
      </c>
      <c r="AA143">
        <f t="shared" si="44"/>
        <v>-2.8241051634209091E-3</v>
      </c>
      <c r="AB143">
        <f t="shared" si="37"/>
        <v>-1.6369707564590492E-3</v>
      </c>
      <c r="AC143">
        <f t="shared" si="45"/>
        <v>-1.1871344069618599E-3</v>
      </c>
    </row>
    <row r="144" spans="1:29" x14ac:dyDescent="0.35">
      <c r="A144" s="1">
        <v>44172.472916666666</v>
      </c>
      <c r="B144">
        <v>1087.0450000000001</v>
      </c>
      <c r="C144">
        <v>0.73865000000000003</v>
      </c>
      <c r="D144">
        <v>14236</v>
      </c>
      <c r="E144">
        <v>48.2</v>
      </c>
      <c r="F144">
        <v>28.034500000000001</v>
      </c>
      <c r="G144">
        <v>6.5303500000000003</v>
      </c>
      <c r="I144">
        <f t="shared" ref="I144:I158" si="55">B144/$B$3 -1</f>
        <v>7.825482533063699E-4</v>
      </c>
      <c r="J144">
        <f t="shared" ref="J144:J158" si="56">C144/$C$3 - 1</f>
        <v>-1.351990806462533E-3</v>
      </c>
      <c r="K144">
        <f t="shared" ref="K144:K158" si="57">D144/$D$3 -1</f>
        <v>7.0293828201872799E-4</v>
      </c>
      <c r="L144">
        <f t="shared" ref="L144:L158" si="58">E144/$E$3 - 1</f>
        <v>-1.0372368011613009E-4</v>
      </c>
      <c r="M144">
        <f t="shared" ref="M144:M158" si="59">F144/$F$3 -1</f>
        <v>6.0676362987432952E-4</v>
      </c>
      <c r="N144">
        <f t="shared" ref="N144:N158" si="60">G144/$G$3 -1</f>
        <v>2.5273025257721571E-4</v>
      </c>
      <c r="P144" s="2">
        <f t="shared" si="47"/>
        <v>7.825482533063699E-4</v>
      </c>
      <c r="Q144" s="2">
        <f t="shared" si="46"/>
        <v>5.6220179839549936E-4</v>
      </c>
      <c r="R144" s="2">
        <f t="shared" si="48"/>
        <v>2.2034645491087054E-4</v>
      </c>
      <c r="T144">
        <f t="shared" si="54"/>
        <v>-2.8011719846005034E-3</v>
      </c>
      <c r="U144">
        <f t="shared" si="49"/>
        <v>3.7230081906178825E-3</v>
      </c>
      <c r="V144">
        <f t="shared" si="50"/>
        <v>-3.6175892104524099E-3</v>
      </c>
      <c r="W144">
        <f t="shared" si="51"/>
        <v>-3.1120331950207358E-4</v>
      </c>
      <c r="X144">
        <f t="shared" si="52"/>
        <v>-5.528901888744997E-4</v>
      </c>
      <c r="Y144">
        <f t="shared" si="53"/>
        <v>-9.800393547053643E-4</v>
      </c>
      <c r="AA144">
        <f t="shared" si="44"/>
        <v>-2.8011719846005034E-3</v>
      </c>
      <c r="AB144">
        <f t="shared" si="37"/>
        <v>-1.6138163413294789E-3</v>
      </c>
      <c r="AC144">
        <f t="shared" si="45"/>
        <v>-1.1873556432710245E-3</v>
      </c>
    </row>
    <row r="145" spans="1:29" x14ac:dyDescent="0.35">
      <c r="A145" s="1">
        <v>44172.473611111112</v>
      </c>
      <c r="B145">
        <v>1087.095</v>
      </c>
      <c r="C145">
        <v>0.73855000000000004</v>
      </c>
      <c r="D145">
        <v>14236</v>
      </c>
      <c r="E145">
        <v>48.2</v>
      </c>
      <c r="F145">
        <v>28.034500000000001</v>
      </c>
      <c r="G145">
        <v>6.5307000000000004</v>
      </c>
      <c r="I145">
        <f t="shared" si="55"/>
        <v>8.2858050350087531E-4</v>
      </c>
      <c r="J145">
        <f t="shared" si="56"/>
        <v>-1.4871898871087197E-3</v>
      </c>
      <c r="K145">
        <f t="shared" si="57"/>
        <v>7.0293828201872799E-4</v>
      </c>
      <c r="L145">
        <f t="shared" si="58"/>
        <v>-1.0372368011613009E-4</v>
      </c>
      <c r="M145">
        <f t="shared" si="59"/>
        <v>6.0676362987432952E-4</v>
      </c>
      <c r="N145">
        <f t="shared" si="60"/>
        <v>3.0633970009352751E-4</v>
      </c>
      <c r="P145" s="2">
        <f t="shared" si="47"/>
        <v>8.2858050350087531E-4</v>
      </c>
      <c r="Q145" s="2">
        <f t="shared" si="46"/>
        <v>6.0790334424852609E-4</v>
      </c>
      <c r="R145" s="2">
        <f t="shared" si="48"/>
        <v>2.2067715925234922E-4</v>
      </c>
      <c r="T145">
        <f t="shared" si="54"/>
        <v>-2.8470372874496164E-3</v>
      </c>
      <c r="U145">
        <f t="shared" si="49"/>
        <v>3.8589127344119678E-3</v>
      </c>
      <c r="V145">
        <f t="shared" si="50"/>
        <v>-3.6175892104524099E-3</v>
      </c>
      <c r="W145">
        <f t="shared" si="51"/>
        <v>-3.1120331950207358E-4</v>
      </c>
      <c r="X145">
        <f t="shared" si="52"/>
        <v>-5.528901888744997E-4</v>
      </c>
      <c r="Y145">
        <f t="shared" si="53"/>
        <v>-1.0335798612706171E-3</v>
      </c>
      <c r="AA145">
        <f t="shared" si="44"/>
        <v>-2.8470372874496164E-3</v>
      </c>
      <c r="AB145">
        <f t="shared" si="37"/>
        <v>-1.6596064366689812E-3</v>
      </c>
      <c r="AC145">
        <f t="shared" si="45"/>
        <v>-1.1874308507806351E-3</v>
      </c>
    </row>
    <row r="146" spans="1:29" x14ac:dyDescent="0.35">
      <c r="A146" s="1">
        <v>44172.474305555559</v>
      </c>
      <c r="B146">
        <v>1087.0450000000001</v>
      </c>
      <c r="C146">
        <v>0.73870000000000002</v>
      </c>
      <c r="D146">
        <v>14236</v>
      </c>
      <c r="E146">
        <v>48.2</v>
      </c>
      <c r="F146">
        <v>28.034500000000001</v>
      </c>
      <c r="G146">
        <v>6.5299500000000004</v>
      </c>
      <c r="I146">
        <f t="shared" si="55"/>
        <v>7.825482533063699E-4</v>
      </c>
      <c r="J146">
        <f t="shared" si="56"/>
        <v>-1.2843912661394397E-3</v>
      </c>
      <c r="K146">
        <f t="shared" si="57"/>
        <v>7.0293828201872799E-4</v>
      </c>
      <c r="L146">
        <f t="shared" si="58"/>
        <v>-1.0372368011613009E-4</v>
      </c>
      <c r="M146">
        <f t="shared" si="59"/>
        <v>6.0676362987432952E-4</v>
      </c>
      <c r="N146">
        <f t="shared" si="60"/>
        <v>1.9146231255851021E-4</v>
      </c>
      <c r="P146" s="2">
        <f t="shared" si="47"/>
        <v>7.825482533063699E-4</v>
      </c>
      <c r="Q146" s="2">
        <f t="shared" si="46"/>
        <v>5.2453283467294575E-4</v>
      </c>
      <c r="R146" s="2">
        <f t="shared" si="48"/>
        <v>2.5801541863342415E-4</v>
      </c>
      <c r="T146">
        <f t="shared" si="54"/>
        <v>-2.8011719846005034E-3</v>
      </c>
      <c r="U146">
        <f t="shared" si="49"/>
        <v>3.6550697170705249E-3</v>
      </c>
      <c r="V146">
        <f t="shared" si="50"/>
        <v>-3.6175892104524099E-3</v>
      </c>
      <c r="W146">
        <f t="shared" si="51"/>
        <v>-3.1120331950207358E-4</v>
      </c>
      <c r="X146">
        <f t="shared" si="52"/>
        <v>-5.528901888744997E-4</v>
      </c>
      <c r="Y146">
        <f t="shared" si="53"/>
        <v>-9.1884317644086444E-4</v>
      </c>
      <c r="AA146">
        <f t="shared" si="44"/>
        <v>-2.8011719846005034E-3</v>
      </c>
      <c r="AB146">
        <f t="shared" si="37"/>
        <v>-1.5761214487922275E-3</v>
      </c>
      <c r="AC146">
        <f t="shared" si="45"/>
        <v>-1.2250505358082759E-3</v>
      </c>
    </row>
    <row r="147" spans="1:29" x14ac:dyDescent="0.35">
      <c r="A147" s="1">
        <v>44172.474999999999</v>
      </c>
      <c r="B147">
        <v>1087.0450000000001</v>
      </c>
      <c r="C147">
        <v>0.73875000000000002</v>
      </c>
      <c r="D147">
        <v>14236</v>
      </c>
      <c r="E147">
        <v>48.2</v>
      </c>
      <c r="F147">
        <v>28.034500000000001</v>
      </c>
      <c r="G147">
        <v>6.5294499999999998</v>
      </c>
      <c r="I147">
        <f t="shared" si="55"/>
        <v>7.825482533063699E-4</v>
      </c>
      <c r="J147">
        <f t="shared" si="56"/>
        <v>-1.2167917258162353E-3</v>
      </c>
      <c r="K147">
        <f t="shared" si="57"/>
        <v>7.0293828201872799E-4</v>
      </c>
      <c r="L147">
        <f t="shared" si="58"/>
        <v>-1.0372368011613009E-4</v>
      </c>
      <c r="M147">
        <f t="shared" si="59"/>
        <v>6.0676362987432952E-4</v>
      </c>
      <c r="N147">
        <f t="shared" si="60"/>
        <v>1.1487738753501731E-4</v>
      </c>
      <c r="P147" s="2">
        <f t="shared" si="47"/>
        <v>7.825482533063699E-4</v>
      </c>
      <c r="Q147" s="2">
        <f t="shared" si="46"/>
        <v>4.8027800837431334E-4</v>
      </c>
      <c r="R147" s="2">
        <f t="shared" si="48"/>
        <v>3.0227024493205656E-4</v>
      </c>
      <c r="T147">
        <f t="shared" si="54"/>
        <v>-2.8011719846005034E-3</v>
      </c>
      <c r="U147">
        <f t="shared" si="49"/>
        <v>3.5871404399321349E-3</v>
      </c>
      <c r="V147">
        <f t="shared" si="50"/>
        <v>-3.6175892104524099E-3</v>
      </c>
      <c r="W147">
        <f t="shared" si="51"/>
        <v>-3.1120331950207358E-4</v>
      </c>
      <c r="X147">
        <f t="shared" si="52"/>
        <v>-5.528901888744997E-4</v>
      </c>
      <c r="Y147">
        <f t="shared" si="53"/>
        <v>-8.4233740973582716E-4</v>
      </c>
      <c r="AA147">
        <f t="shared" si="44"/>
        <v>-2.8011719846005034E-3</v>
      </c>
      <c r="AB147">
        <f t="shared" si="37"/>
        <v>-1.5318454147395049E-3</v>
      </c>
      <c r="AC147">
        <f t="shared" si="45"/>
        <v>-1.2693265698609985E-3</v>
      </c>
    </row>
    <row r="148" spans="1:29" x14ac:dyDescent="0.35">
      <c r="A148" s="1">
        <v>44172.475694444445</v>
      </c>
      <c r="B148">
        <v>1086.9949999999999</v>
      </c>
      <c r="C148">
        <v>0.73880000000000001</v>
      </c>
      <c r="D148">
        <v>14236</v>
      </c>
      <c r="E148">
        <v>48.2</v>
      </c>
      <c r="F148">
        <v>28.034500000000001</v>
      </c>
      <c r="G148">
        <v>6.5291499999999996</v>
      </c>
      <c r="I148">
        <f t="shared" si="55"/>
        <v>7.3651600311164245E-4</v>
      </c>
      <c r="J148">
        <f t="shared" si="56"/>
        <v>-1.1491921854931419E-3</v>
      </c>
      <c r="K148">
        <f t="shared" si="57"/>
        <v>7.0293828201872799E-4</v>
      </c>
      <c r="L148">
        <f t="shared" si="58"/>
        <v>-1.0372368011613009E-4</v>
      </c>
      <c r="M148">
        <f t="shared" si="59"/>
        <v>6.0676362987432952E-4</v>
      </c>
      <c r="N148">
        <f t="shared" si="60"/>
        <v>6.8926432521099201E-5</v>
      </c>
      <c r="P148" s="2">
        <f t="shared" si="47"/>
        <v>7.3651600311164245E-4</v>
      </c>
      <c r="Q148" s="2">
        <f t="shared" si="46"/>
        <v>4.4919490722782009E-4</v>
      </c>
      <c r="R148" s="2">
        <f t="shared" si="48"/>
        <v>2.8732109588382236E-4</v>
      </c>
      <c r="T148">
        <f t="shared" si="54"/>
        <v>-2.7553024622927191E-3</v>
      </c>
      <c r="U148">
        <f t="shared" si="49"/>
        <v>3.5192203573362058E-3</v>
      </c>
      <c r="V148">
        <f t="shared" si="50"/>
        <v>-3.6175892104524099E-3</v>
      </c>
      <c r="W148">
        <f t="shared" si="51"/>
        <v>-3.1120331950207358E-4</v>
      </c>
      <c r="X148">
        <f t="shared" si="52"/>
        <v>-5.528901888744997E-4</v>
      </c>
      <c r="Y148">
        <f t="shared" si="53"/>
        <v>-7.9642832527959673E-4</v>
      </c>
      <c r="AA148">
        <f t="shared" si="44"/>
        <v>-2.7553024622927191E-3</v>
      </c>
      <c r="AB148">
        <f t="shared" si="37"/>
        <v>-1.5007266136134838E-3</v>
      </c>
      <c r="AC148">
        <f t="shared" si="45"/>
        <v>-1.2545758486792354E-3</v>
      </c>
    </row>
    <row r="149" spans="1:29" x14ac:dyDescent="0.35">
      <c r="A149" s="1">
        <v>44172.476388888892</v>
      </c>
      <c r="B149">
        <v>1086.96</v>
      </c>
      <c r="C149">
        <v>0.7389</v>
      </c>
      <c r="D149">
        <v>14236</v>
      </c>
      <c r="E149">
        <v>48.2</v>
      </c>
      <c r="F149">
        <v>28.034500000000001</v>
      </c>
      <c r="G149">
        <v>6.5287499999999996</v>
      </c>
      <c r="I149">
        <f t="shared" si="55"/>
        <v>7.0429342797573291E-4</v>
      </c>
      <c r="J149">
        <f t="shared" si="56"/>
        <v>-1.0139931048469553E-3</v>
      </c>
      <c r="K149">
        <f t="shared" si="57"/>
        <v>7.0293828201872799E-4</v>
      </c>
      <c r="L149">
        <f t="shared" si="58"/>
        <v>-1.0372368011613009E-4</v>
      </c>
      <c r="M149">
        <f t="shared" si="59"/>
        <v>6.0676362987432952E-4</v>
      </c>
      <c r="N149">
        <f t="shared" si="60"/>
        <v>7.6584925023936989E-6</v>
      </c>
      <c r="P149" s="2">
        <f t="shared" si="47"/>
        <v>7.0429342797573291E-4</v>
      </c>
      <c r="Q149" s="2">
        <f t="shared" si="46"/>
        <v>4.0020043008676327E-4</v>
      </c>
      <c r="R149" s="2">
        <f t="shared" si="48"/>
        <v>3.0409299788896965E-4</v>
      </c>
      <c r="T149">
        <f t="shared" si="54"/>
        <v>-2.723191285787907E-3</v>
      </c>
      <c r="U149">
        <f t="shared" si="49"/>
        <v>3.3834077683041475E-3</v>
      </c>
      <c r="V149">
        <f t="shared" si="50"/>
        <v>-3.6175892104524099E-3</v>
      </c>
      <c r="W149">
        <f t="shared" si="51"/>
        <v>-3.1120331950207358E-4</v>
      </c>
      <c r="X149">
        <f t="shared" si="52"/>
        <v>-5.528901888744997E-4</v>
      </c>
      <c r="Y149">
        <f t="shared" si="53"/>
        <v>-7.3520964962658919E-4</v>
      </c>
      <c r="AA149">
        <f t="shared" si="44"/>
        <v>-2.723191285787907E-3</v>
      </c>
      <c r="AB149">
        <f t="shared" si="37"/>
        <v>-1.4516505325670812E-3</v>
      </c>
      <c r="AC149">
        <f t="shared" si="45"/>
        <v>-1.2715407532208258E-3</v>
      </c>
    </row>
    <row r="150" spans="1:29" x14ac:dyDescent="0.35">
      <c r="A150" s="1">
        <v>44172.477083333331</v>
      </c>
      <c r="B150">
        <v>1087.0450000000001</v>
      </c>
      <c r="C150">
        <v>0.73875000000000002</v>
      </c>
      <c r="D150">
        <v>14236</v>
      </c>
      <c r="E150">
        <v>48.2</v>
      </c>
      <c r="F150">
        <v>28.034500000000001</v>
      </c>
      <c r="G150">
        <v>6.5295500000000004</v>
      </c>
      <c r="I150">
        <f t="shared" si="55"/>
        <v>7.825482533063699E-4</v>
      </c>
      <c r="J150">
        <f t="shared" si="56"/>
        <v>-1.2167917258162353E-3</v>
      </c>
      <c r="K150">
        <f t="shared" si="57"/>
        <v>7.0293828201872799E-4</v>
      </c>
      <c r="L150">
        <f t="shared" si="58"/>
        <v>-1.0372368011613009E-4</v>
      </c>
      <c r="M150">
        <f t="shared" si="59"/>
        <v>6.0676362987432952E-4</v>
      </c>
      <c r="N150">
        <f t="shared" si="60"/>
        <v>1.301943725398047E-4</v>
      </c>
      <c r="P150" s="2">
        <f t="shared" si="47"/>
        <v>7.825482533063699E-4</v>
      </c>
      <c r="Q150" s="2">
        <f t="shared" si="46"/>
        <v>4.8686387095037365E-4</v>
      </c>
      <c r="R150" s="2">
        <f t="shared" si="48"/>
        <v>2.9568438235599625E-4</v>
      </c>
      <c r="T150">
        <f t="shared" si="54"/>
        <v>-2.8011719846005034E-3</v>
      </c>
      <c r="U150">
        <f t="shared" si="49"/>
        <v>3.5871404399321349E-3</v>
      </c>
      <c r="V150">
        <f t="shared" si="50"/>
        <v>-3.6175892104524099E-3</v>
      </c>
      <c r="W150">
        <f t="shared" si="51"/>
        <v>-3.1120331950207358E-4</v>
      </c>
      <c r="X150">
        <f t="shared" si="52"/>
        <v>-5.528901888744997E-4</v>
      </c>
      <c r="Y150">
        <f t="shared" si="53"/>
        <v>-8.5763950042505588E-4</v>
      </c>
      <c r="AA150">
        <f t="shared" si="44"/>
        <v>-2.8011719846005034E-3</v>
      </c>
      <c r="AB150">
        <f t="shared" si="37"/>
        <v>-1.5384248731886822E-3</v>
      </c>
      <c r="AC150">
        <f t="shared" si="45"/>
        <v>-1.2627471114118212E-3</v>
      </c>
    </row>
    <row r="151" spans="1:29" x14ac:dyDescent="0.35">
      <c r="A151" s="1">
        <v>44172.477777777778</v>
      </c>
      <c r="B151">
        <v>1087.0450000000001</v>
      </c>
      <c r="C151">
        <v>0.73885000000000001</v>
      </c>
      <c r="D151">
        <v>14236</v>
      </c>
      <c r="E151">
        <v>48.2</v>
      </c>
      <c r="F151">
        <v>28.034500000000001</v>
      </c>
      <c r="G151">
        <v>6.5286499999999998</v>
      </c>
      <c r="I151">
        <f t="shared" si="55"/>
        <v>7.825482533063699E-4</v>
      </c>
      <c r="J151">
        <f t="shared" si="56"/>
        <v>-1.0815926451700486E-3</v>
      </c>
      <c r="K151">
        <f t="shared" si="57"/>
        <v>7.0293828201872799E-4</v>
      </c>
      <c r="L151">
        <f t="shared" si="58"/>
        <v>-1.0372368011613009E-4</v>
      </c>
      <c r="M151">
        <f t="shared" si="59"/>
        <v>6.0676362987432952E-4</v>
      </c>
      <c r="N151">
        <f t="shared" si="60"/>
        <v>-7.6584925022826766E-6</v>
      </c>
      <c r="P151" s="2">
        <f t="shared" si="47"/>
        <v>7.825482533063699E-4</v>
      </c>
      <c r="Q151" s="2">
        <f t="shared" si="46"/>
        <v>4.0494008092925408E-4</v>
      </c>
      <c r="R151" s="2">
        <f t="shared" si="48"/>
        <v>3.7760817237711582E-4</v>
      </c>
      <c r="T151">
        <f t="shared" si="54"/>
        <v>-2.8011719846005034E-3</v>
      </c>
      <c r="U151">
        <f t="shared" si="49"/>
        <v>3.4513094674155642E-3</v>
      </c>
      <c r="V151">
        <f t="shared" si="50"/>
        <v>-3.6175892104524099E-3</v>
      </c>
      <c r="W151">
        <f t="shared" si="51"/>
        <v>-3.1120331950207358E-4</v>
      </c>
      <c r="X151">
        <f t="shared" si="52"/>
        <v>-5.528901888744997E-4</v>
      </c>
      <c r="Y151">
        <f t="shared" si="53"/>
        <v>-7.1990380859743297E-4</v>
      </c>
      <c r="AA151">
        <f t="shared" si="44"/>
        <v>-2.8011719846005034E-3</v>
      </c>
      <c r="AB151">
        <f t="shared" si="37"/>
        <v>-1.4564455981739798E-3</v>
      </c>
      <c r="AC151">
        <f t="shared" si="45"/>
        <v>-1.3447263864265237E-3</v>
      </c>
    </row>
    <row r="152" spans="1:29" x14ac:dyDescent="0.35">
      <c r="A152" s="1">
        <v>44172.478472222225</v>
      </c>
      <c r="B152">
        <v>1087.0450000000001</v>
      </c>
      <c r="C152">
        <v>0.73875000000000002</v>
      </c>
      <c r="D152">
        <v>14236</v>
      </c>
      <c r="E152">
        <v>48.2</v>
      </c>
      <c r="F152">
        <v>28.034500000000001</v>
      </c>
      <c r="G152">
        <v>6.5286499999999998</v>
      </c>
      <c r="I152">
        <f t="shared" si="55"/>
        <v>7.825482533063699E-4</v>
      </c>
      <c r="J152">
        <f t="shared" si="56"/>
        <v>-1.2167917258162353E-3</v>
      </c>
      <c r="K152">
        <f t="shared" si="57"/>
        <v>7.0293828201872799E-4</v>
      </c>
      <c r="L152">
        <f t="shared" si="58"/>
        <v>-1.0372368011613009E-4</v>
      </c>
      <c r="M152">
        <f t="shared" si="59"/>
        <v>6.0676362987432952E-4</v>
      </c>
      <c r="N152">
        <f t="shared" si="60"/>
        <v>-7.6584925022826766E-6</v>
      </c>
      <c r="P152" s="2">
        <f t="shared" si="47"/>
        <v>7.825482533063699E-4</v>
      </c>
      <c r="Q152" s="2">
        <f t="shared" si="46"/>
        <v>4.2759110776626066E-4</v>
      </c>
      <c r="R152" s="2">
        <f t="shared" si="48"/>
        <v>3.5495714554010924E-4</v>
      </c>
      <c r="T152">
        <f t="shared" si="54"/>
        <v>-2.8011719846005034E-3</v>
      </c>
      <c r="U152">
        <f t="shared" si="49"/>
        <v>3.5871404399321349E-3</v>
      </c>
      <c r="V152">
        <f t="shared" si="50"/>
        <v>-3.6175892104524099E-3</v>
      </c>
      <c r="W152">
        <f t="shared" si="51"/>
        <v>-3.1120331950207358E-4</v>
      </c>
      <c r="X152">
        <f t="shared" si="52"/>
        <v>-5.528901888744997E-4</v>
      </c>
      <c r="Y152">
        <f t="shared" si="53"/>
        <v>-7.1990380859743297E-4</v>
      </c>
      <c r="AA152">
        <f t="shared" si="44"/>
        <v>-2.8011719846005034E-3</v>
      </c>
      <c r="AB152">
        <f t="shared" si="37"/>
        <v>-1.479202491113372E-3</v>
      </c>
      <c r="AC152">
        <f t="shared" si="45"/>
        <v>-1.3219694934871315E-3</v>
      </c>
    </row>
    <row r="153" spans="1:29" x14ac:dyDescent="0.35">
      <c r="A153" s="1">
        <v>44172.479166666664</v>
      </c>
      <c r="B153">
        <v>1087.0450000000001</v>
      </c>
      <c r="C153">
        <v>0.73885000000000001</v>
      </c>
      <c r="D153">
        <v>14236</v>
      </c>
      <c r="E153">
        <v>48.204999999999998</v>
      </c>
      <c r="F153">
        <v>28.034500000000001</v>
      </c>
      <c r="G153">
        <v>6.5283499999999997</v>
      </c>
      <c r="I153">
        <f t="shared" si="55"/>
        <v>7.825482533063699E-4</v>
      </c>
      <c r="J153">
        <f t="shared" si="56"/>
        <v>-1.0815926451700486E-3</v>
      </c>
      <c r="K153">
        <f t="shared" si="57"/>
        <v>7.0293828201872799E-4</v>
      </c>
      <c r="L153">
        <f t="shared" si="58"/>
        <v>0</v>
      </c>
      <c r="M153">
        <f t="shared" si="59"/>
        <v>6.0676362987432952E-4</v>
      </c>
      <c r="N153">
        <f t="shared" si="60"/>
        <v>-5.3609447516311803E-5</v>
      </c>
      <c r="P153" s="2">
        <f t="shared" si="47"/>
        <v>7.825482533063699E-4</v>
      </c>
      <c r="Q153" s="2">
        <f t="shared" si="46"/>
        <v>4.0024665563249354E-4</v>
      </c>
      <c r="R153" s="2">
        <f t="shared" si="48"/>
        <v>3.8230159767387636E-4</v>
      </c>
      <c r="T153">
        <f t="shared" si="54"/>
        <v>-2.8011719846005034E-3</v>
      </c>
      <c r="U153">
        <f t="shared" si="49"/>
        <v>3.4513094674155642E-3</v>
      </c>
      <c r="V153">
        <f t="shared" si="50"/>
        <v>-3.6175892104524099E-3</v>
      </c>
      <c r="W153">
        <f t="shared" si="51"/>
        <v>-4.1489472046463138E-4</v>
      </c>
      <c r="X153">
        <f t="shared" si="52"/>
        <v>-5.528901888744997E-4</v>
      </c>
      <c r="Y153">
        <f t="shared" si="53"/>
        <v>-6.7398347208702525E-4</v>
      </c>
      <c r="AA153">
        <f t="shared" si="44"/>
        <v>-2.8011719846005034E-3</v>
      </c>
      <c r="AB153">
        <f t="shared" si="37"/>
        <v>-1.4517606499349143E-3</v>
      </c>
      <c r="AC153">
        <f t="shared" si="45"/>
        <v>-1.3494113346655891E-3</v>
      </c>
    </row>
    <row r="154" spans="1:29" x14ac:dyDescent="0.35">
      <c r="A154" s="1">
        <v>44172.479861111111</v>
      </c>
      <c r="B154">
        <v>1087.08</v>
      </c>
      <c r="C154">
        <v>0.73885000000000001</v>
      </c>
      <c r="D154">
        <v>14236</v>
      </c>
      <c r="E154">
        <v>48.204999999999998</v>
      </c>
      <c r="F154">
        <v>28.034500000000001</v>
      </c>
      <c r="G154">
        <v>6.5286499999999998</v>
      </c>
      <c r="I154">
        <f t="shared" si="55"/>
        <v>8.1477082844250148E-4</v>
      </c>
      <c r="J154">
        <f t="shared" si="56"/>
        <v>-1.0815926451700486E-3</v>
      </c>
      <c r="K154">
        <f t="shared" si="57"/>
        <v>7.0293828201872799E-4</v>
      </c>
      <c r="L154">
        <f t="shared" si="58"/>
        <v>0</v>
      </c>
      <c r="M154">
        <f t="shared" si="59"/>
        <v>6.0676362987432952E-4</v>
      </c>
      <c r="N154">
        <f t="shared" si="60"/>
        <v>-7.6584925022826766E-6</v>
      </c>
      <c r="P154" s="2">
        <f t="shared" si="47"/>
        <v>8.1477082844250148E-4</v>
      </c>
      <c r="Q154" s="2">
        <f t="shared" si="46"/>
        <v>4.2000424336053124E-4</v>
      </c>
      <c r="R154" s="2">
        <f t="shared" si="48"/>
        <v>3.9476658508197024E-4</v>
      </c>
      <c r="T154">
        <f t="shared" si="54"/>
        <v>-2.8332781396033235E-3</v>
      </c>
      <c r="U154">
        <f t="shared" si="49"/>
        <v>3.4513094674155642E-3</v>
      </c>
      <c r="V154">
        <f t="shared" si="50"/>
        <v>-3.6175892104524099E-3</v>
      </c>
      <c r="W154">
        <f t="shared" si="51"/>
        <v>-4.1489472046463138E-4</v>
      </c>
      <c r="X154">
        <f t="shared" si="52"/>
        <v>-5.528901888744997E-4</v>
      </c>
      <c r="Y154">
        <f t="shared" si="53"/>
        <v>-7.1990380859743297E-4</v>
      </c>
      <c r="AA154">
        <f t="shared" si="44"/>
        <v>-2.8332781396033235E-3</v>
      </c>
      <c r="AB154">
        <f t="shared" si="37"/>
        <v>-1.4715050725879015E-3</v>
      </c>
      <c r="AC154">
        <f t="shared" si="45"/>
        <v>-1.361773067015422E-3</v>
      </c>
    </row>
    <row r="155" spans="1:29" x14ac:dyDescent="0.35">
      <c r="A155" s="1">
        <v>44172.480555555558</v>
      </c>
      <c r="B155">
        <v>1087.0450000000001</v>
      </c>
      <c r="C155">
        <v>0.73885000000000001</v>
      </c>
      <c r="D155">
        <v>14236</v>
      </c>
      <c r="E155">
        <v>48.204999999999998</v>
      </c>
      <c r="F155">
        <v>28.034500000000001</v>
      </c>
      <c r="G155">
        <v>6.5286999999999997</v>
      </c>
      <c r="I155">
        <f t="shared" si="55"/>
        <v>7.825482533063699E-4</v>
      </c>
      <c r="J155">
        <f t="shared" si="56"/>
        <v>-1.0815926451700486E-3</v>
      </c>
      <c r="K155">
        <f t="shared" si="57"/>
        <v>7.0293828201872799E-4</v>
      </c>
      <c r="L155">
        <f t="shared" si="58"/>
        <v>0</v>
      </c>
      <c r="M155">
        <f t="shared" si="59"/>
        <v>6.0676362987432952E-4</v>
      </c>
      <c r="N155">
        <f t="shared" si="60"/>
        <v>0</v>
      </c>
      <c r="P155" s="2">
        <f t="shared" si="47"/>
        <v>7.825482533063699E-4</v>
      </c>
      <c r="Q155" s="2">
        <f t="shared" si="46"/>
        <v>4.2329717464851364E-4</v>
      </c>
      <c r="R155" s="2">
        <f t="shared" si="48"/>
        <v>3.5925107865785626E-4</v>
      </c>
      <c r="T155">
        <f t="shared" si="54"/>
        <v>-2.8011719846005034E-3</v>
      </c>
      <c r="U155">
        <f t="shared" si="49"/>
        <v>3.4513094674155642E-3</v>
      </c>
      <c r="V155">
        <f t="shared" si="50"/>
        <v>-3.6175892104524099E-3</v>
      </c>
      <c r="W155">
        <f t="shared" si="51"/>
        <v>-4.1489472046463138E-4</v>
      </c>
      <c r="X155">
        <f t="shared" si="52"/>
        <v>-5.528901888744997E-4</v>
      </c>
      <c r="Y155">
        <f t="shared" si="53"/>
        <v>-7.2755678772185028E-4</v>
      </c>
      <c r="AA155">
        <f t="shared" si="44"/>
        <v>-2.8011719846005034E-3</v>
      </c>
      <c r="AB155">
        <f t="shared" si="37"/>
        <v>-1.4747956332821319E-3</v>
      </c>
      <c r="AC155">
        <f t="shared" si="45"/>
        <v>-1.3263763513183715E-3</v>
      </c>
    </row>
    <row r="156" spans="1:29" x14ac:dyDescent="0.35">
      <c r="A156" s="1">
        <v>44172.481249999997</v>
      </c>
      <c r="B156">
        <v>1087.0450000000001</v>
      </c>
      <c r="C156">
        <v>0.73880000000000001</v>
      </c>
      <c r="D156">
        <v>14236</v>
      </c>
      <c r="E156">
        <v>48.204999999999998</v>
      </c>
      <c r="F156">
        <v>28.034500000000001</v>
      </c>
      <c r="G156">
        <v>6.5290499999999998</v>
      </c>
      <c r="I156">
        <f t="shared" si="55"/>
        <v>7.825482533063699E-4</v>
      </c>
      <c r="J156">
        <f t="shared" si="56"/>
        <v>-1.1491921854931419E-3</v>
      </c>
      <c r="K156">
        <f t="shared" si="57"/>
        <v>7.0293828201872799E-4</v>
      </c>
      <c r="L156">
        <f t="shared" si="58"/>
        <v>0</v>
      </c>
      <c r="M156">
        <f t="shared" si="59"/>
        <v>6.0676362987432952E-4</v>
      </c>
      <c r="N156">
        <f t="shared" si="60"/>
        <v>5.3609447516311803E-5</v>
      </c>
      <c r="P156" s="2">
        <f t="shared" si="47"/>
        <v>7.825482533063699E-4</v>
      </c>
      <c r="Q156" s="2">
        <f t="shared" si="46"/>
        <v>4.5767320708303705E-4</v>
      </c>
      <c r="R156" s="2">
        <f t="shared" si="48"/>
        <v>3.2487504622333286E-4</v>
      </c>
      <c r="T156">
        <f t="shared" si="54"/>
        <v>-2.8011719846005034E-3</v>
      </c>
      <c r="U156">
        <f t="shared" si="49"/>
        <v>3.5192203573362058E-3</v>
      </c>
      <c r="V156">
        <f t="shared" si="50"/>
        <v>-3.6175892104524099E-3</v>
      </c>
      <c r="W156">
        <f t="shared" si="51"/>
        <v>-4.1489472046463138E-4</v>
      </c>
      <c r="X156">
        <f t="shared" si="52"/>
        <v>-5.528901888744997E-4</v>
      </c>
      <c r="Y156">
        <f t="shared" si="53"/>
        <v>-7.811243595928774E-4</v>
      </c>
      <c r="AA156">
        <f t="shared" si="44"/>
        <v>-2.8011719846005034E-3</v>
      </c>
      <c r="AB156">
        <f t="shared" si="37"/>
        <v>-1.5092058233832884E-3</v>
      </c>
      <c r="AC156">
        <f t="shared" si="45"/>
        <v>-1.291966161217215E-3</v>
      </c>
    </row>
    <row r="157" spans="1:29" x14ac:dyDescent="0.35">
      <c r="A157" s="1">
        <v>44172.481944444444</v>
      </c>
      <c r="B157">
        <v>1087.0450000000001</v>
      </c>
      <c r="C157">
        <v>0.73880000000000001</v>
      </c>
      <c r="D157">
        <v>14236</v>
      </c>
      <c r="E157">
        <v>48.204999999999998</v>
      </c>
      <c r="F157">
        <v>28.034500000000001</v>
      </c>
      <c r="G157">
        <v>6.5291499999999996</v>
      </c>
      <c r="I157">
        <f t="shared" si="55"/>
        <v>7.825482533063699E-4</v>
      </c>
      <c r="J157">
        <f t="shared" si="56"/>
        <v>-1.1491921854931419E-3</v>
      </c>
      <c r="K157">
        <f t="shared" si="57"/>
        <v>7.0293828201872799E-4</v>
      </c>
      <c r="L157">
        <f t="shared" si="58"/>
        <v>0</v>
      </c>
      <c r="M157">
        <f t="shared" si="59"/>
        <v>6.0676362987432952E-4</v>
      </c>
      <c r="N157">
        <f t="shared" si="60"/>
        <v>6.8926432521099201E-5</v>
      </c>
      <c r="P157" s="2">
        <f t="shared" si="47"/>
        <v>7.825482533063699E-4</v>
      </c>
      <c r="Q157" s="2">
        <f t="shared" si="46"/>
        <v>4.6425906965909735E-4</v>
      </c>
      <c r="R157" s="2">
        <f t="shared" si="48"/>
        <v>3.1828918364727255E-4</v>
      </c>
      <c r="T157">
        <f t="shared" si="54"/>
        <v>-2.8011719846005034E-3</v>
      </c>
      <c r="U157">
        <f t="shared" si="49"/>
        <v>3.5192203573362058E-3</v>
      </c>
      <c r="V157">
        <f t="shared" si="50"/>
        <v>-3.6175892104524099E-3</v>
      </c>
      <c r="W157">
        <f t="shared" si="51"/>
        <v>-4.1489472046463138E-4</v>
      </c>
      <c r="X157">
        <f t="shared" si="52"/>
        <v>-5.528901888744997E-4</v>
      </c>
      <c r="Y157">
        <f t="shared" si="53"/>
        <v>-7.9642832527959673E-4</v>
      </c>
      <c r="AA157">
        <f t="shared" si="44"/>
        <v>-2.8011719846005034E-3</v>
      </c>
      <c r="AB157">
        <f t="shared" si="37"/>
        <v>-1.5157860880274055E-3</v>
      </c>
      <c r="AC157">
        <f t="shared" si="45"/>
        <v>-1.2853858965730979E-3</v>
      </c>
    </row>
    <row r="158" spans="1:29" x14ac:dyDescent="0.35">
      <c r="A158" s="1">
        <v>44172.482638888891</v>
      </c>
      <c r="B158">
        <v>1087.0450000000001</v>
      </c>
      <c r="C158">
        <v>0.73885000000000001</v>
      </c>
      <c r="D158">
        <v>14236</v>
      </c>
      <c r="E158">
        <v>48.204999999999998</v>
      </c>
      <c r="F158">
        <v>28.034500000000001</v>
      </c>
      <c r="G158">
        <v>6.5287499999999996</v>
      </c>
      <c r="I158">
        <f t="shared" si="55"/>
        <v>7.825482533063699E-4</v>
      </c>
      <c r="J158">
        <f t="shared" si="56"/>
        <v>-1.0815926451700486E-3</v>
      </c>
      <c r="K158">
        <f t="shared" si="57"/>
        <v>7.0293828201872799E-4</v>
      </c>
      <c r="L158">
        <f t="shared" si="58"/>
        <v>0</v>
      </c>
      <c r="M158">
        <f t="shared" si="59"/>
        <v>6.0676362987432952E-4</v>
      </c>
      <c r="N158">
        <f t="shared" si="60"/>
        <v>7.6584925023936989E-6</v>
      </c>
      <c r="P158" s="2">
        <f t="shared" si="47"/>
        <v>7.825482533063699E-4</v>
      </c>
      <c r="Q158" s="2">
        <f t="shared" si="46"/>
        <v>4.2659010593654379E-4</v>
      </c>
      <c r="R158" s="2">
        <f t="shared" si="48"/>
        <v>3.5595814736982611E-4</v>
      </c>
      <c r="T158">
        <f t="shared" si="54"/>
        <v>-2.8011719846005034E-3</v>
      </c>
      <c r="U158">
        <f t="shared" si="49"/>
        <v>3.4513094674155642E-3</v>
      </c>
      <c r="V158">
        <f t="shared" si="50"/>
        <v>-3.6175892104524099E-3</v>
      </c>
      <c r="W158">
        <f t="shared" si="51"/>
        <v>-4.1489472046463138E-4</v>
      </c>
      <c r="X158">
        <f t="shared" si="52"/>
        <v>-5.528901888744997E-4</v>
      </c>
      <c r="Y158">
        <f t="shared" si="53"/>
        <v>-7.3520964962658919E-4</v>
      </c>
      <c r="AA158">
        <f t="shared" si="44"/>
        <v>-2.8011719846005034E-3</v>
      </c>
      <c r="AB158">
        <f t="shared" ref="AB158:AB221" si="61">SUMPRODUCT($J$1:$N$1,U158:Y158)</f>
        <v>-1.4780861435752753E-3</v>
      </c>
      <c r="AC158">
        <f t="shared" si="45"/>
        <v>-1.3230858410252281E-3</v>
      </c>
    </row>
    <row r="159" spans="1:29" x14ac:dyDescent="0.35">
      <c r="A159" s="1">
        <v>44172.48333333333</v>
      </c>
      <c r="B159">
        <v>1087.0350000000001</v>
      </c>
      <c r="C159">
        <v>0.73895</v>
      </c>
      <c r="D159">
        <v>14236</v>
      </c>
      <c r="E159">
        <v>48.204999999999998</v>
      </c>
      <c r="F159">
        <v>28.034500000000001</v>
      </c>
      <c r="G159">
        <v>6.5284999999999904</v>
      </c>
      <c r="I159">
        <f t="shared" ref="I159:I222" si="62">B159/$B$3 -1</f>
        <v>7.7334180326760205E-4</v>
      </c>
      <c r="J159">
        <f t="shared" ref="J159:J222" si="63">C159/$C$3 - 1</f>
        <v>-9.4639356452386192E-4</v>
      </c>
      <c r="K159">
        <f t="shared" ref="K159:K222" si="64">D159/$D$3 -1</f>
        <v>7.0293828201872799E-4</v>
      </c>
      <c r="L159">
        <f t="shared" ref="L159:L222" si="65">E159/$E$3 - 1</f>
        <v>0</v>
      </c>
      <c r="M159">
        <f t="shared" ref="M159:M222" si="66">F159/$F$3 -1</f>
        <v>6.0676362987432952E-4</v>
      </c>
      <c r="N159">
        <f t="shared" ref="N159:N222" si="67">G159/$G$3 -1</f>
        <v>-3.0633970010796041E-5</v>
      </c>
      <c r="P159" s="2">
        <f t="shared" si="47"/>
        <v>7.7334180326760205E-4</v>
      </c>
      <c r="Q159" s="2">
        <f t="shared" si="46"/>
        <v>3.8747442265886132E-4</v>
      </c>
      <c r="R159" s="2">
        <f t="shared" si="48"/>
        <v>3.8586738060874073E-4</v>
      </c>
      <c r="T159">
        <f t="shared" si="54"/>
        <v>-2.7919984177142698E-3</v>
      </c>
      <c r="U159">
        <f t="shared" si="49"/>
        <v>3.3155152581365588E-3</v>
      </c>
      <c r="V159">
        <f t="shared" si="50"/>
        <v>-3.6175892104524099E-3</v>
      </c>
      <c r="W159">
        <f t="shared" si="51"/>
        <v>-4.1489472046463138E-4</v>
      </c>
      <c r="X159">
        <f t="shared" si="52"/>
        <v>-5.528901888744997E-4</v>
      </c>
      <c r="Y159">
        <f t="shared" si="53"/>
        <v>-6.9694416787779989E-4</v>
      </c>
      <c r="AA159">
        <f t="shared" si="44"/>
        <v>-2.7919984177142698E-3</v>
      </c>
      <c r="AB159">
        <f t="shared" si="61"/>
        <v>-1.4388823543981825E-3</v>
      </c>
      <c r="AC159">
        <f t="shared" si="45"/>
        <v>-1.3531160633160873E-3</v>
      </c>
    </row>
    <row r="160" spans="1:29" x14ac:dyDescent="0.35">
      <c r="A160" s="1">
        <v>44172.484027777777</v>
      </c>
      <c r="B160">
        <v>1087</v>
      </c>
      <c r="C160">
        <v>0.73895</v>
      </c>
      <c r="D160">
        <v>14236</v>
      </c>
      <c r="E160">
        <v>48.204999999999998</v>
      </c>
      <c r="F160">
        <v>28.034500000000001</v>
      </c>
      <c r="G160">
        <v>6.5285500000000001</v>
      </c>
      <c r="I160">
        <f t="shared" si="62"/>
        <v>7.4111922813124842E-4</v>
      </c>
      <c r="J160">
        <f t="shared" si="63"/>
        <v>-9.4639356452386192E-4</v>
      </c>
      <c r="K160">
        <f t="shared" si="64"/>
        <v>7.0293828201872799E-4</v>
      </c>
      <c r="L160">
        <f t="shared" si="65"/>
        <v>0</v>
      </c>
      <c r="M160">
        <f t="shared" si="66"/>
        <v>6.0676362987432952E-4</v>
      </c>
      <c r="N160">
        <f t="shared" si="67"/>
        <v>-2.2975477506959052E-5</v>
      </c>
      <c r="P160" s="2">
        <f t="shared" si="47"/>
        <v>7.4111922813124842E-4</v>
      </c>
      <c r="Q160" s="2">
        <f t="shared" si="46"/>
        <v>3.9076735394751207E-4</v>
      </c>
      <c r="R160" s="2">
        <f t="shared" si="48"/>
        <v>3.5035187418373635E-4</v>
      </c>
      <c r="T160">
        <f t="shared" si="54"/>
        <v>-2.7598896044158661E-3</v>
      </c>
      <c r="U160">
        <f t="shared" si="49"/>
        <v>3.3155152581365588E-3</v>
      </c>
      <c r="V160">
        <f t="shared" si="50"/>
        <v>-3.6175892104524099E-3</v>
      </c>
      <c r="W160">
        <f t="shared" si="51"/>
        <v>-4.1489472046463138E-4</v>
      </c>
      <c r="X160">
        <f t="shared" si="52"/>
        <v>-5.528901888744997E-4</v>
      </c>
      <c r="Y160">
        <f t="shared" si="53"/>
        <v>-7.0459749867890498E-4</v>
      </c>
      <c r="AA160">
        <f t="shared" si="44"/>
        <v>-2.7598896044158661E-3</v>
      </c>
      <c r="AB160">
        <f t="shared" si="61"/>
        <v>-1.442173066303264E-3</v>
      </c>
      <c r="AC160">
        <f t="shared" si="45"/>
        <v>-1.317716538112602E-3</v>
      </c>
    </row>
    <row r="161" spans="1:29" x14ac:dyDescent="0.35">
      <c r="A161" s="1">
        <v>44172.484722222223</v>
      </c>
      <c r="B161">
        <v>1087</v>
      </c>
      <c r="C161">
        <v>0.73899999999999999</v>
      </c>
      <c r="D161">
        <v>14236</v>
      </c>
      <c r="E161">
        <v>48.204999999999998</v>
      </c>
      <c r="F161">
        <v>28.034500000000001</v>
      </c>
      <c r="G161">
        <v>6.5281000000000002</v>
      </c>
      <c r="I161">
        <f t="shared" si="62"/>
        <v>7.4111922813124842E-4</v>
      </c>
      <c r="J161">
        <f t="shared" si="63"/>
        <v>-8.7879402420065755E-4</v>
      </c>
      <c r="K161">
        <f t="shared" si="64"/>
        <v>7.0293828201872799E-4</v>
      </c>
      <c r="L161">
        <f t="shared" si="65"/>
        <v>0</v>
      </c>
      <c r="M161">
        <f t="shared" si="66"/>
        <v>6.0676362987432952E-4</v>
      </c>
      <c r="N161">
        <f t="shared" si="67"/>
        <v>-9.1901910027947231E-5</v>
      </c>
      <c r="P161" s="2">
        <f t="shared" si="47"/>
        <v>7.4111922813124842E-4</v>
      </c>
      <c r="Q161" s="2">
        <f t="shared" si="46"/>
        <v>3.4980545893695746E-4</v>
      </c>
      <c r="R161" s="2">
        <f t="shared" si="48"/>
        <v>3.9131376919429096E-4</v>
      </c>
      <c r="T161">
        <f t="shared" si="54"/>
        <v>-2.7598896044158661E-3</v>
      </c>
      <c r="U161">
        <f t="shared" si="49"/>
        <v>3.2476319350474014E-3</v>
      </c>
      <c r="V161">
        <f t="shared" si="50"/>
        <v>-3.6175892104524099E-3</v>
      </c>
      <c r="W161">
        <f t="shared" si="51"/>
        <v>-4.1489472046463138E-4</v>
      </c>
      <c r="X161">
        <f t="shared" si="52"/>
        <v>-5.528901888744997E-4</v>
      </c>
      <c r="Y161">
        <f t="shared" si="53"/>
        <v>-6.3571330096046097E-4</v>
      </c>
      <c r="AA161">
        <f t="shared" si="44"/>
        <v>-2.7598896044158661E-3</v>
      </c>
      <c r="AB161">
        <f t="shared" si="61"/>
        <v>-1.4011817865540108E-3</v>
      </c>
      <c r="AC161">
        <f t="shared" si="45"/>
        <v>-1.3587078178618553E-3</v>
      </c>
    </row>
    <row r="162" spans="1:29" x14ac:dyDescent="0.35">
      <c r="A162" s="1">
        <v>44172.48541666667</v>
      </c>
      <c r="B162">
        <v>1086.99</v>
      </c>
      <c r="C162">
        <v>0.73895</v>
      </c>
      <c r="D162">
        <v>14236</v>
      </c>
      <c r="E162">
        <v>48.204999999999998</v>
      </c>
      <c r="F162">
        <v>28.034500000000001</v>
      </c>
      <c r="G162">
        <v>6.5281500000000001</v>
      </c>
      <c r="I162">
        <f t="shared" si="62"/>
        <v>7.3191277809248056E-4</v>
      </c>
      <c r="J162">
        <f t="shared" si="63"/>
        <v>-9.4639356452386192E-4</v>
      </c>
      <c r="K162">
        <f t="shared" si="64"/>
        <v>7.0293828201872799E-4</v>
      </c>
      <c r="L162">
        <f t="shared" si="65"/>
        <v>0</v>
      </c>
      <c r="M162">
        <f t="shared" si="66"/>
        <v>6.0676362987432952E-4</v>
      </c>
      <c r="N162">
        <f t="shared" si="67"/>
        <v>-8.4243417525664555E-5</v>
      </c>
      <c r="P162" s="2">
        <f t="shared" si="47"/>
        <v>7.3191277809248056E-4</v>
      </c>
      <c r="Q162" s="2">
        <f t="shared" si="46"/>
        <v>3.6442390364346182E-4</v>
      </c>
      <c r="R162" s="2">
        <f t="shared" si="48"/>
        <v>3.6748887444901875E-4</v>
      </c>
      <c r="T162">
        <f t="shared" si="54"/>
        <v>-2.7507152779694399E-3</v>
      </c>
      <c r="U162">
        <f t="shared" si="49"/>
        <v>3.3155152581365588E-3</v>
      </c>
      <c r="V162">
        <f t="shared" si="50"/>
        <v>-3.6175892104524099E-3</v>
      </c>
      <c r="W162">
        <f t="shared" si="51"/>
        <v>-4.1489472046463138E-4</v>
      </c>
      <c r="X162">
        <f t="shared" si="52"/>
        <v>-5.528901888744997E-4</v>
      </c>
      <c r="Y162">
        <f t="shared" si="53"/>
        <v>-6.4336756967897646E-4</v>
      </c>
      <c r="AA162">
        <f t="shared" si="44"/>
        <v>-2.7507152779694399E-3</v>
      </c>
      <c r="AB162">
        <f t="shared" si="61"/>
        <v>-1.4158459596429506E-3</v>
      </c>
      <c r="AC162">
        <f t="shared" si="45"/>
        <v>-1.3348693183264893E-3</v>
      </c>
    </row>
    <row r="163" spans="1:29" x14ac:dyDescent="0.35">
      <c r="A163" s="1">
        <v>44172.486111111109</v>
      </c>
      <c r="B163">
        <v>1086.99</v>
      </c>
      <c r="C163">
        <v>0.73895</v>
      </c>
      <c r="D163">
        <v>14236</v>
      </c>
      <c r="E163">
        <v>48.204999999999998</v>
      </c>
      <c r="F163">
        <v>28.034500000000001</v>
      </c>
      <c r="G163">
        <v>6.5285500000000001</v>
      </c>
      <c r="I163">
        <f t="shared" si="62"/>
        <v>7.3191277809248056E-4</v>
      </c>
      <c r="J163">
        <f t="shared" si="63"/>
        <v>-9.4639356452386192E-4</v>
      </c>
      <c r="K163">
        <f t="shared" si="64"/>
        <v>7.0293828201872799E-4</v>
      </c>
      <c r="L163">
        <f t="shared" si="65"/>
        <v>0</v>
      </c>
      <c r="M163">
        <f t="shared" si="66"/>
        <v>6.0676362987432952E-4</v>
      </c>
      <c r="N163">
        <f t="shared" si="67"/>
        <v>-2.2975477506959052E-5</v>
      </c>
      <c r="P163" s="2">
        <f t="shared" si="47"/>
        <v>7.3191277809248056E-4</v>
      </c>
      <c r="Q163" s="2">
        <f t="shared" si="46"/>
        <v>3.9076735394751207E-4</v>
      </c>
      <c r="R163" s="2">
        <f t="shared" si="48"/>
        <v>3.411454241449685E-4</v>
      </c>
      <c r="T163">
        <f t="shared" si="54"/>
        <v>-2.7507152779694399E-3</v>
      </c>
      <c r="U163">
        <f t="shared" si="49"/>
        <v>3.3155152581365588E-3</v>
      </c>
      <c r="V163">
        <f t="shared" si="50"/>
        <v>-3.6175892104524099E-3</v>
      </c>
      <c r="W163">
        <f t="shared" si="51"/>
        <v>-4.1489472046463138E-4</v>
      </c>
      <c r="X163">
        <f t="shared" si="52"/>
        <v>-5.528901888744997E-4</v>
      </c>
      <c r="Y163">
        <f t="shared" si="53"/>
        <v>-7.0459749867890498E-4</v>
      </c>
      <c r="AA163">
        <f t="shared" si="44"/>
        <v>-2.7507152779694399E-3</v>
      </c>
      <c r="AB163">
        <f t="shared" si="61"/>
        <v>-1.442173066303264E-3</v>
      </c>
      <c r="AC163">
        <f t="shared" si="45"/>
        <v>-1.3085422116661759E-3</v>
      </c>
    </row>
    <row r="164" spans="1:29" x14ac:dyDescent="0.35">
      <c r="A164" s="1">
        <v>44172.486805555556</v>
      </c>
      <c r="B164">
        <v>1086.9749999999999</v>
      </c>
      <c r="C164">
        <v>0.73909999999999998</v>
      </c>
      <c r="D164">
        <v>14236</v>
      </c>
      <c r="E164">
        <v>48.204999999999998</v>
      </c>
      <c r="F164">
        <v>28.034500000000001</v>
      </c>
      <c r="G164">
        <v>6.5278499999999999</v>
      </c>
      <c r="I164">
        <f t="shared" si="62"/>
        <v>7.1810310303388469E-4</v>
      </c>
      <c r="J164">
        <f t="shared" si="63"/>
        <v>-7.4359494355447087E-4</v>
      </c>
      <c r="K164">
        <f t="shared" si="64"/>
        <v>7.0293828201872799E-4</v>
      </c>
      <c r="L164">
        <f t="shared" si="65"/>
        <v>0</v>
      </c>
      <c r="M164">
        <f t="shared" si="66"/>
        <v>6.0676362987432952E-4</v>
      </c>
      <c r="N164">
        <f t="shared" si="67"/>
        <v>-1.3019437253969368E-4</v>
      </c>
      <c r="P164" s="2">
        <f t="shared" si="47"/>
        <v>7.1810310303388469E-4</v>
      </c>
      <c r="Q164" s="2">
        <f t="shared" si="46"/>
        <v>3.1068977565989553E-4</v>
      </c>
      <c r="R164" s="2">
        <f t="shared" si="48"/>
        <v>4.0741332737398916E-4</v>
      </c>
      <c r="T164">
        <f t="shared" si="54"/>
        <v>-2.7369534717909261E-3</v>
      </c>
      <c r="U164">
        <f t="shared" si="49"/>
        <v>3.1118928426463466E-3</v>
      </c>
      <c r="V164">
        <f t="shared" si="50"/>
        <v>-3.6175892104524099E-3</v>
      </c>
      <c r="W164">
        <f t="shared" si="51"/>
        <v>-4.1489472046463138E-4</v>
      </c>
      <c r="X164">
        <f t="shared" si="52"/>
        <v>-5.528901888744997E-4</v>
      </c>
      <c r="Y164">
        <f t="shared" si="53"/>
        <v>-5.9744019853391617E-4</v>
      </c>
      <c r="AA164">
        <f t="shared" si="44"/>
        <v>-2.7369534717909261E-3</v>
      </c>
      <c r="AB164">
        <f t="shared" si="61"/>
        <v>-1.3619839548940178E-3</v>
      </c>
      <c r="AC164">
        <f t="shared" si="45"/>
        <v>-1.3749695168969083E-3</v>
      </c>
    </row>
    <row r="165" spans="1:29" x14ac:dyDescent="0.35">
      <c r="A165" s="1">
        <v>44172.487500000003</v>
      </c>
      <c r="B165">
        <v>1086.94</v>
      </c>
      <c r="C165">
        <v>0.73909999999999998</v>
      </c>
      <c r="D165">
        <v>14236</v>
      </c>
      <c r="E165">
        <v>48.204999999999998</v>
      </c>
      <c r="F165">
        <v>28.034500000000001</v>
      </c>
      <c r="G165">
        <v>6.5284499999999897</v>
      </c>
      <c r="I165">
        <f t="shared" si="62"/>
        <v>6.8588052789797516E-4</v>
      </c>
      <c r="J165">
        <f t="shared" si="63"/>
        <v>-7.4359494355447087E-4</v>
      </c>
      <c r="K165">
        <f t="shared" si="64"/>
        <v>7.0293828201872799E-4</v>
      </c>
      <c r="L165">
        <f t="shared" si="65"/>
        <v>0</v>
      </c>
      <c r="M165">
        <f t="shared" si="66"/>
        <v>6.0676362987432952E-4</v>
      </c>
      <c r="N165">
        <f t="shared" si="67"/>
        <v>-3.829246251318974E-5</v>
      </c>
      <c r="P165" s="2">
        <f t="shared" si="47"/>
        <v>6.8588052789797516E-4</v>
      </c>
      <c r="Q165" s="2">
        <f t="shared" si="46"/>
        <v>3.5020495111530257E-4</v>
      </c>
      <c r="R165" s="2">
        <f t="shared" si="48"/>
        <v>3.3567557678267258E-4</v>
      </c>
      <c r="T165">
        <f t="shared" si="54"/>
        <v>-2.7048411135849326E-3</v>
      </c>
      <c r="U165">
        <f t="shared" si="49"/>
        <v>3.1118928426463466E-3</v>
      </c>
      <c r="V165">
        <f t="shared" si="50"/>
        <v>-3.6175892104524099E-3</v>
      </c>
      <c r="W165">
        <f t="shared" si="51"/>
        <v>-4.1489472046463138E-4</v>
      </c>
      <c r="X165">
        <f t="shared" si="52"/>
        <v>-5.528901888744997E-4</v>
      </c>
      <c r="Y165">
        <f t="shared" si="53"/>
        <v>-6.8929071984769053E-4</v>
      </c>
      <c r="AA165">
        <f t="shared" si="44"/>
        <v>-2.7048411135849326E-3</v>
      </c>
      <c r="AB165">
        <f t="shared" si="61"/>
        <v>-1.4014770346824322E-3</v>
      </c>
      <c r="AC165">
        <f t="shared" si="45"/>
        <v>-1.3033640789025004E-3</v>
      </c>
    </row>
    <row r="166" spans="1:29" x14ac:dyDescent="0.35">
      <c r="A166" s="1">
        <v>44172.488194444442</v>
      </c>
      <c r="B166">
        <v>1086.94</v>
      </c>
      <c r="C166">
        <v>0.73904999999999998</v>
      </c>
      <c r="D166">
        <v>14235.5</v>
      </c>
      <c r="E166">
        <v>48.204999999999998</v>
      </c>
      <c r="F166">
        <v>28.034500000000001</v>
      </c>
      <c r="G166">
        <v>6.5285500000000001</v>
      </c>
      <c r="I166">
        <f t="shared" si="62"/>
        <v>6.8588052789797516E-4</v>
      </c>
      <c r="J166">
        <f t="shared" si="63"/>
        <v>-8.1119448387756421E-4</v>
      </c>
      <c r="K166">
        <f t="shared" si="64"/>
        <v>6.67791367917836E-4</v>
      </c>
      <c r="L166">
        <f t="shared" si="65"/>
        <v>0</v>
      </c>
      <c r="M166">
        <f t="shared" si="66"/>
        <v>6.0676362987432952E-4</v>
      </c>
      <c r="N166">
        <f t="shared" si="67"/>
        <v>-2.2975477506959052E-5</v>
      </c>
      <c r="P166" s="2">
        <f t="shared" si="47"/>
        <v>6.8588052789797516E-4</v>
      </c>
      <c r="Q166" s="2">
        <f t="shared" si="46"/>
        <v>3.6454044281413313E-4</v>
      </c>
      <c r="R166" s="2">
        <f t="shared" si="48"/>
        <v>3.2134008508384203E-4</v>
      </c>
      <c r="T166">
        <f t="shared" si="54"/>
        <v>-2.7048411135849326E-3</v>
      </c>
      <c r="U166">
        <f t="shared" si="49"/>
        <v>3.1797577971719448E-3</v>
      </c>
      <c r="V166">
        <f t="shared" si="50"/>
        <v>-3.5825928137402929E-3</v>
      </c>
      <c r="W166">
        <f t="shared" si="51"/>
        <v>-4.1489472046463138E-4</v>
      </c>
      <c r="X166">
        <f t="shared" si="52"/>
        <v>-5.528901888744997E-4</v>
      </c>
      <c r="Y166">
        <f t="shared" si="53"/>
        <v>-7.0459749867890498E-4</v>
      </c>
      <c r="AA166">
        <f t="shared" si="44"/>
        <v>-2.7048411135849326E-3</v>
      </c>
      <c r="AB166">
        <f t="shared" si="61"/>
        <v>-1.4158679188681156E-3</v>
      </c>
      <c r="AC166">
        <f t="shared" si="45"/>
        <v>-1.288973194716817E-3</v>
      </c>
    </row>
    <row r="167" spans="1:29" x14ac:dyDescent="0.35">
      <c r="A167" s="1">
        <v>44172.488888888889</v>
      </c>
      <c r="B167">
        <v>1086.8699999999999</v>
      </c>
      <c r="C167">
        <v>0.73919999999999997</v>
      </c>
      <c r="D167">
        <v>14235.5</v>
      </c>
      <c r="E167">
        <v>48.204999999999998</v>
      </c>
      <c r="F167">
        <v>28.034500000000001</v>
      </c>
      <c r="G167">
        <v>6.5283499999999997</v>
      </c>
      <c r="I167">
        <f t="shared" si="62"/>
        <v>6.2143537762548995E-4</v>
      </c>
      <c r="J167">
        <f t="shared" si="63"/>
        <v>-6.0839586290817316E-4</v>
      </c>
      <c r="K167">
        <f t="shared" si="64"/>
        <v>6.67791367917836E-4</v>
      </c>
      <c r="L167">
        <f t="shared" si="65"/>
        <v>0</v>
      </c>
      <c r="M167">
        <f t="shared" si="66"/>
        <v>6.0676362987432952E-4</v>
      </c>
      <c r="N167">
        <f t="shared" si="67"/>
        <v>-5.3609447516311803E-5</v>
      </c>
      <c r="P167" s="2">
        <f t="shared" si="47"/>
        <v>6.2143537762548995E-4</v>
      </c>
      <c r="Q167" s="2">
        <f t="shared" si="46"/>
        <v>3.1739217740657944E-4</v>
      </c>
      <c r="R167" s="2">
        <f t="shared" si="48"/>
        <v>3.040432002189105E-4</v>
      </c>
      <c r="T167">
        <f t="shared" si="54"/>
        <v>-2.6406101925712244E-3</v>
      </c>
      <c r="U167">
        <f t="shared" si="49"/>
        <v>2.9761904761904656E-3</v>
      </c>
      <c r="V167">
        <f t="shared" si="50"/>
        <v>-3.5825928137402929E-3</v>
      </c>
      <c r="W167">
        <f t="shared" si="51"/>
        <v>-4.1489472046463138E-4</v>
      </c>
      <c r="X167">
        <f t="shared" si="52"/>
        <v>-5.528901888744997E-4</v>
      </c>
      <c r="Y167">
        <f t="shared" si="53"/>
        <v>-6.7398347208702525E-4</v>
      </c>
      <c r="AA167">
        <f t="shared" si="44"/>
        <v>-2.6406101925712244E-3</v>
      </c>
      <c r="AB167">
        <f t="shared" si="61"/>
        <v>-1.3685994418472952E-3</v>
      </c>
      <c r="AC167">
        <f t="shared" si="45"/>
        <v>-1.2720107507239293E-3</v>
      </c>
    </row>
    <row r="168" spans="1:29" x14ac:dyDescent="0.35">
      <c r="A168" s="1">
        <v>44172.489583333336</v>
      </c>
      <c r="B168">
        <v>1086.8800000000001</v>
      </c>
      <c r="C168">
        <v>0.73904999999999998</v>
      </c>
      <c r="D168">
        <v>14235.5</v>
      </c>
      <c r="E168">
        <v>48.204999999999998</v>
      </c>
      <c r="F168">
        <v>28.034500000000001</v>
      </c>
      <c r="G168">
        <v>6.5287499999999996</v>
      </c>
      <c r="I168">
        <f t="shared" si="62"/>
        <v>6.3064182766470189E-4</v>
      </c>
      <c r="J168">
        <f t="shared" si="63"/>
        <v>-8.1119448387756421E-4</v>
      </c>
      <c r="K168">
        <f t="shared" si="64"/>
        <v>6.67791367917836E-4</v>
      </c>
      <c r="L168">
        <f t="shared" si="65"/>
        <v>0</v>
      </c>
      <c r="M168">
        <f t="shared" si="66"/>
        <v>6.0676362987432952E-4</v>
      </c>
      <c r="N168">
        <f t="shared" si="67"/>
        <v>7.6584925023936989E-6</v>
      </c>
      <c r="P168" s="2">
        <f t="shared" si="47"/>
        <v>6.3064182766470189E-4</v>
      </c>
      <c r="Q168" s="2">
        <f t="shared" si="46"/>
        <v>3.7771216796615823E-4</v>
      </c>
      <c r="R168" s="2">
        <f t="shared" si="48"/>
        <v>2.5292965969854367E-4</v>
      </c>
      <c r="T168">
        <f t="shared" si="54"/>
        <v>-2.6497865449728319E-3</v>
      </c>
      <c r="U168">
        <f t="shared" si="49"/>
        <v>3.1797577971719448E-3</v>
      </c>
      <c r="V168">
        <f t="shared" si="50"/>
        <v>-3.5825928137402929E-3</v>
      </c>
      <c r="W168">
        <f t="shared" si="51"/>
        <v>-4.1489472046463138E-4</v>
      </c>
      <c r="X168">
        <f t="shared" si="52"/>
        <v>-5.528901888744997E-4</v>
      </c>
      <c r="Y168">
        <f t="shared" si="53"/>
        <v>-7.3520964962658919E-4</v>
      </c>
      <c r="AA168">
        <f t="shared" si="44"/>
        <v>-2.6497865449728319E-3</v>
      </c>
      <c r="AB168">
        <f t="shared" si="61"/>
        <v>-1.429030262451794E-3</v>
      </c>
      <c r="AC168">
        <f t="shared" si="45"/>
        <v>-1.220756282521038E-3</v>
      </c>
    </row>
    <row r="169" spans="1:29" x14ac:dyDescent="0.35">
      <c r="A169" s="1">
        <v>44172.490277777775</v>
      </c>
      <c r="B169">
        <v>1086.77</v>
      </c>
      <c r="C169">
        <v>0.73904999999999998</v>
      </c>
      <c r="D169">
        <v>14235.5</v>
      </c>
      <c r="E169">
        <v>48.204999999999998</v>
      </c>
      <c r="F169">
        <v>28.034500000000001</v>
      </c>
      <c r="G169">
        <v>6.5290499999999998</v>
      </c>
      <c r="I169">
        <f t="shared" si="62"/>
        <v>5.2937087723670118E-4</v>
      </c>
      <c r="J169">
        <f t="shared" si="63"/>
        <v>-8.1119448387756421E-4</v>
      </c>
      <c r="K169">
        <f t="shared" si="64"/>
        <v>6.67791367917836E-4</v>
      </c>
      <c r="L169">
        <f t="shared" si="65"/>
        <v>0</v>
      </c>
      <c r="M169">
        <f t="shared" si="66"/>
        <v>6.0676362987432952E-4</v>
      </c>
      <c r="N169">
        <f t="shared" si="67"/>
        <v>5.3609447516311803E-5</v>
      </c>
      <c r="P169" s="2">
        <f t="shared" si="47"/>
        <v>5.2937087723670118E-4</v>
      </c>
      <c r="Q169" s="2">
        <f t="shared" si="46"/>
        <v>3.9746975569414817E-4</v>
      </c>
      <c r="R169" s="2">
        <f t="shared" si="48"/>
        <v>1.3190112154255301E-4</v>
      </c>
      <c r="T169">
        <f t="shared" si="54"/>
        <v>-2.5488373804944953E-3</v>
      </c>
      <c r="U169">
        <f t="shared" si="49"/>
        <v>3.1797577971719448E-3</v>
      </c>
      <c r="V169">
        <f t="shared" si="50"/>
        <v>-3.5825928137402929E-3</v>
      </c>
      <c r="W169">
        <f t="shared" si="51"/>
        <v>-4.1489472046463138E-4</v>
      </c>
      <c r="X169">
        <f t="shared" si="52"/>
        <v>-5.528901888744997E-4</v>
      </c>
      <c r="Y169">
        <f t="shared" si="53"/>
        <v>-7.811243595928774E-4</v>
      </c>
      <c r="AA169">
        <f t="shared" si="44"/>
        <v>-2.5488373804944953E-3</v>
      </c>
      <c r="AB169">
        <f t="shared" si="61"/>
        <v>-1.448772265852798E-3</v>
      </c>
      <c r="AC169">
        <f t="shared" si="45"/>
        <v>-1.1000651146416973E-3</v>
      </c>
    </row>
    <row r="170" spans="1:29" x14ac:dyDescent="0.35">
      <c r="A170" s="1">
        <v>44172.490972222222</v>
      </c>
      <c r="B170">
        <v>1086.8</v>
      </c>
      <c r="C170">
        <v>0.73904999999999998</v>
      </c>
      <c r="D170">
        <v>14235.5</v>
      </c>
      <c r="E170">
        <v>48.204999999999998</v>
      </c>
      <c r="F170">
        <v>28.034500000000001</v>
      </c>
      <c r="G170">
        <v>6.5288000000000004</v>
      </c>
      <c r="I170">
        <f t="shared" si="62"/>
        <v>5.5699022735322679E-4</v>
      </c>
      <c r="J170">
        <f t="shared" si="63"/>
        <v>-8.1119448387756421E-4</v>
      </c>
      <c r="K170">
        <f t="shared" si="64"/>
        <v>6.67791367917836E-4</v>
      </c>
      <c r="L170">
        <f t="shared" si="65"/>
        <v>0</v>
      </c>
      <c r="M170">
        <f t="shared" si="66"/>
        <v>6.0676362987432952E-4</v>
      </c>
      <c r="N170">
        <f t="shared" si="67"/>
        <v>1.5316985004787398E-5</v>
      </c>
      <c r="P170" s="2">
        <f t="shared" si="47"/>
        <v>5.5699022735322679E-4</v>
      </c>
      <c r="Q170" s="2">
        <f t="shared" si="46"/>
        <v>3.8100509925418838E-4</v>
      </c>
      <c r="R170" s="2">
        <f t="shared" si="48"/>
        <v>1.7598512809903841E-4</v>
      </c>
      <c r="T170">
        <f t="shared" si="54"/>
        <v>-2.5763709974235827E-3</v>
      </c>
      <c r="U170">
        <f t="shared" si="49"/>
        <v>3.1797577971719448E-3</v>
      </c>
      <c r="V170">
        <f t="shared" si="50"/>
        <v>-3.5825928137402929E-3</v>
      </c>
      <c r="W170">
        <f t="shared" si="51"/>
        <v>-4.1489472046463138E-4</v>
      </c>
      <c r="X170">
        <f t="shared" si="52"/>
        <v>-5.528901888744997E-4</v>
      </c>
      <c r="Y170">
        <f t="shared" si="53"/>
        <v>-7.4286239431442525E-4</v>
      </c>
      <c r="AA170">
        <f t="shared" si="44"/>
        <v>-2.5763709974235827E-3</v>
      </c>
      <c r="AB170">
        <f t="shared" si="61"/>
        <v>-1.432320722345044E-3</v>
      </c>
      <c r="AC170">
        <f t="shared" si="45"/>
        <v>-1.1440502750785387E-3</v>
      </c>
    </row>
    <row r="171" spans="1:29" x14ac:dyDescent="0.35">
      <c r="A171" s="1">
        <v>44172.491666666669</v>
      </c>
      <c r="B171">
        <v>1086.6199999999999</v>
      </c>
      <c r="C171">
        <v>0.73904999999999998</v>
      </c>
      <c r="D171">
        <v>14235.5</v>
      </c>
      <c r="E171">
        <v>48.204999999999998</v>
      </c>
      <c r="F171">
        <v>28.034500000000001</v>
      </c>
      <c r="G171">
        <v>6.5284499999999897</v>
      </c>
      <c r="I171">
        <f t="shared" si="62"/>
        <v>3.9127412665318495E-4</v>
      </c>
      <c r="J171">
        <f t="shared" si="63"/>
        <v>-8.1119448387756421E-4</v>
      </c>
      <c r="K171">
        <f t="shared" si="64"/>
        <v>6.67791367917836E-4</v>
      </c>
      <c r="L171">
        <f t="shared" si="65"/>
        <v>0</v>
      </c>
      <c r="M171">
        <f t="shared" si="66"/>
        <v>6.0676362987432952E-4</v>
      </c>
      <c r="N171">
        <f t="shared" si="67"/>
        <v>-3.829246251318974E-5</v>
      </c>
      <c r="P171" s="2">
        <f t="shared" si="47"/>
        <v>3.9127412665318495E-4</v>
      </c>
      <c r="Q171" s="2">
        <f t="shared" si="46"/>
        <v>3.5795458023745222E-4</v>
      </c>
      <c r="R171" s="2">
        <f t="shared" si="48"/>
        <v>3.3319546415732726E-5</v>
      </c>
      <c r="T171">
        <f t="shared" si="54"/>
        <v>-2.4111464909535307E-3</v>
      </c>
      <c r="U171">
        <f t="shared" si="49"/>
        <v>3.1797577971719448E-3</v>
      </c>
      <c r="V171">
        <f t="shared" si="50"/>
        <v>-3.5825928137402929E-3</v>
      </c>
      <c r="W171">
        <f t="shared" si="51"/>
        <v>-4.1489472046463138E-4</v>
      </c>
      <c r="X171">
        <f t="shared" si="52"/>
        <v>-5.528901888744997E-4</v>
      </c>
      <c r="Y171">
        <f t="shared" si="53"/>
        <v>-6.8929071984769053E-4</v>
      </c>
      <c r="AA171">
        <f t="shared" si="44"/>
        <v>-2.4111464909535307E-3</v>
      </c>
      <c r="AB171">
        <f t="shared" si="61"/>
        <v>-1.4092864446528558E-3</v>
      </c>
      <c r="AC171">
        <f t="shared" si="45"/>
        <v>-1.0018600463006749E-3</v>
      </c>
    </row>
    <row r="172" spans="1:29" x14ac:dyDescent="0.35">
      <c r="A172" s="1">
        <v>44172.492361111108</v>
      </c>
      <c r="B172">
        <v>1086.45</v>
      </c>
      <c r="C172">
        <v>0.73895</v>
      </c>
      <c r="D172">
        <v>14234.5</v>
      </c>
      <c r="E172">
        <v>48.21</v>
      </c>
      <c r="F172">
        <v>28.034500000000001</v>
      </c>
      <c r="G172">
        <v>6.5297999999999998</v>
      </c>
      <c r="I172">
        <f t="shared" si="62"/>
        <v>2.3476447599191097E-4</v>
      </c>
      <c r="J172">
        <f t="shared" si="63"/>
        <v>-9.4639356452386192E-4</v>
      </c>
      <c r="K172">
        <f t="shared" si="64"/>
        <v>5.9749753971605202E-4</v>
      </c>
      <c r="L172">
        <f t="shared" si="65"/>
        <v>1.0372368011624111E-4</v>
      </c>
      <c r="M172">
        <f t="shared" si="66"/>
        <v>6.0676362987432952E-4</v>
      </c>
      <c r="N172">
        <f t="shared" si="67"/>
        <v>1.6848683505132911E-4</v>
      </c>
      <c r="P172" s="2">
        <f t="shared" si="47"/>
        <v>2.3476447599191097E-4</v>
      </c>
      <c r="Q172" s="2">
        <f t="shared" si="46"/>
        <v>4.7742714568982955E-4</v>
      </c>
      <c r="R172" s="2">
        <f t="shared" si="48"/>
        <v>-2.4266266969791858E-4</v>
      </c>
      <c r="T172">
        <f t="shared" si="54"/>
        <v>-2.2550508536978153E-3</v>
      </c>
      <c r="U172">
        <f t="shared" si="49"/>
        <v>3.3155152581365588E-3</v>
      </c>
      <c r="V172">
        <f t="shared" si="50"/>
        <v>-3.5125926446309963E-3</v>
      </c>
      <c r="W172">
        <f t="shared" si="51"/>
        <v>-5.1856461315080704E-4</v>
      </c>
      <c r="X172">
        <f t="shared" si="52"/>
        <v>-5.528901888744997E-4</v>
      </c>
      <c r="Y172">
        <f t="shared" si="53"/>
        <v>-8.9589267665157735E-4</v>
      </c>
      <c r="AA172">
        <f t="shared" si="44"/>
        <v>-2.2550508536978153E-3</v>
      </c>
      <c r="AB172">
        <f t="shared" si="61"/>
        <v>-1.5287983742300368E-3</v>
      </c>
      <c r="AC172">
        <f t="shared" si="45"/>
        <v>-7.2625247946777856E-4</v>
      </c>
    </row>
    <row r="173" spans="1:29" x14ac:dyDescent="0.35">
      <c r="A173" s="1">
        <v>44172.493055555555</v>
      </c>
      <c r="B173">
        <v>1086.4649999999999</v>
      </c>
      <c r="C173">
        <v>0.73895</v>
      </c>
      <c r="D173">
        <v>14235.5</v>
      </c>
      <c r="E173">
        <v>48.2</v>
      </c>
      <c r="F173">
        <v>28.036999999999999</v>
      </c>
      <c r="G173">
        <v>6.5305499999999999</v>
      </c>
      <c r="I173">
        <f t="shared" si="62"/>
        <v>2.485741510502848E-4</v>
      </c>
      <c r="J173">
        <f t="shared" si="63"/>
        <v>-9.4639356452386192E-4</v>
      </c>
      <c r="K173">
        <f t="shared" si="64"/>
        <v>6.67791367917836E-4</v>
      </c>
      <c r="L173">
        <f t="shared" si="65"/>
        <v>-1.0372368011613009E-4</v>
      </c>
      <c r="M173">
        <f t="shared" si="66"/>
        <v>6.9599357544403162E-4</v>
      </c>
      <c r="N173">
        <f t="shared" si="67"/>
        <v>2.8336422258634641E-4</v>
      </c>
      <c r="P173" s="2">
        <f t="shared" si="47"/>
        <v>2.485741510502848E-4</v>
      </c>
      <c r="Q173" s="2">
        <f t="shared" si="46"/>
        <v>5.2892856962608145E-4</v>
      </c>
      <c r="R173" s="2">
        <f t="shared" si="48"/>
        <v>-2.8035441857579666E-4</v>
      </c>
      <c r="T173">
        <f t="shared" si="54"/>
        <v>-2.2688259631004071E-3</v>
      </c>
      <c r="U173">
        <f t="shared" si="49"/>
        <v>3.3155152581365588E-3</v>
      </c>
      <c r="V173">
        <f t="shared" si="50"/>
        <v>-3.5825928137402929E-3</v>
      </c>
      <c r="W173">
        <f t="shared" si="51"/>
        <v>-3.1120331950207358E-4</v>
      </c>
      <c r="X173">
        <f t="shared" si="52"/>
        <v>-6.4200877411990653E-4</v>
      </c>
      <c r="Y173">
        <f t="shared" si="53"/>
        <v>-1.0106346326113069E-3</v>
      </c>
      <c r="AA173">
        <f t="shared" si="44"/>
        <v>-2.2688259631004071E-3</v>
      </c>
      <c r="AB173">
        <f t="shared" si="61"/>
        <v>-1.580192883833844E-3</v>
      </c>
      <c r="AC173">
        <f t="shared" si="45"/>
        <v>-6.8863307926656306E-4</v>
      </c>
    </row>
    <row r="174" spans="1:29" x14ac:dyDescent="0.35">
      <c r="A174" s="1">
        <v>44172.493750000001</v>
      </c>
      <c r="B174">
        <v>1086.4649999999999</v>
      </c>
      <c r="C174">
        <v>0.73914999999999997</v>
      </c>
      <c r="D174">
        <v>14235.5</v>
      </c>
      <c r="E174">
        <v>48.2</v>
      </c>
      <c r="F174">
        <v>28.036999999999999</v>
      </c>
      <c r="G174">
        <v>6.5295500000000004</v>
      </c>
      <c r="I174">
        <f t="shared" si="62"/>
        <v>2.485741510502848E-4</v>
      </c>
      <c r="J174">
        <f t="shared" si="63"/>
        <v>-6.7599540323137752E-4</v>
      </c>
      <c r="K174">
        <f t="shared" si="64"/>
        <v>6.67791367917836E-4</v>
      </c>
      <c r="L174">
        <f t="shared" si="65"/>
        <v>-1.0372368011613009E-4</v>
      </c>
      <c r="M174">
        <f t="shared" si="66"/>
        <v>6.9599357544403162E-4</v>
      </c>
      <c r="N174">
        <f t="shared" si="67"/>
        <v>1.301943725398047E-4</v>
      </c>
      <c r="P174" s="2">
        <f t="shared" si="47"/>
        <v>2.485741510502848E-4</v>
      </c>
      <c r="Q174" s="2">
        <f t="shared" si="46"/>
        <v>4.1776789019201948E-4</v>
      </c>
      <c r="R174" s="2">
        <f t="shared" si="48"/>
        <v>-1.6919373914173468E-4</v>
      </c>
      <c r="T174">
        <f t="shared" si="54"/>
        <v>-2.2688259631004071E-3</v>
      </c>
      <c r="U174">
        <f t="shared" si="49"/>
        <v>3.0440370696069863E-3</v>
      </c>
      <c r="V174">
        <f t="shared" si="50"/>
        <v>-3.5825928137402929E-3</v>
      </c>
      <c r="W174">
        <f t="shared" si="51"/>
        <v>-3.1120331950207358E-4</v>
      </c>
      <c r="X174">
        <f t="shared" si="52"/>
        <v>-6.4200877411990653E-4</v>
      </c>
      <c r="Y174">
        <f t="shared" si="53"/>
        <v>-8.5763950042505588E-4</v>
      </c>
      <c r="AA174">
        <f t="shared" si="44"/>
        <v>-2.2688259631004071E-3</v>
      </c>
      <c r="AB174">
        <f t="shared" si="61"/>
        <v>-1.4689263821007238E-3</v>
      </c>
      <c r="AC174">
        <f t="shared" si="45"/>
        <v>-7.9989958099968323E-4</v>
      </c>
    </row>
    <row r="175" spans="1:29" x14ac:dyDescent="0.35">
      <c r="A175" s="1">
        <v>44172.494444444441</v>
      </c>
      <c r="B175">
        <v>1086.4649999999999</v>
      </c>
      <c r="C175">
        <v>0.73904999999999998</v>
      </c>
      <c r="D175">
        <v>14235.5</v>
      </c>
      <c r="E175">
        <v>48.2</v>
      </c>
      <c r="F175">
        <v>28.036999999999999</v>
      </c>
      <c r="G175">
        <v>6.5300500000000001</v>
      </c>
      <c r="I175">
        <f t="shared" si="62"/>
        <v>2.485741510502848E-4</v>
      </c>
      <c r="J175">
        <f t="shared" si="63"/>
        <v>-8.1119448387756421E-4</v>
      </c>
      <c r="K175">
        <f t="shared" si="64"/>
        <v>6.67791367917836E-4</v>
      </c>
      <c r="L175">
        <f t="shared" si="65"/>
        <v>-1.0372368011613009E-4</v>
      </c>
      <c r="M175">
        <f t="shared" si="66"/>
        <v>6.9599357544403162E-4</v>
      </c>
      <c r="N175">
        <f t="shared" si="67"/>
        <v>2.0677929756307556E-4</v>
      </c>
      <c r="P175" s="2">
        <f t="shared" si="47"/>
        <v>2.485741510502848E-4</v>
      </c>
      <c r="Q175" s="2">
        <f t="shared" si="46"/>
        <v>4.7334822990904114E-4</v>
      </c>
      <c r="R175" s="2">
        <f t="shared" si="48"/>
        <v>-2.2477407885875634E-4</v>
      </c>
      <c r="T175">
        <f t="shared" si="54"/>
        <v>-2.2688259631004071E-3</v>
      </c>
      <c r="U175">
        <f t="shared" si="49"/>
        <v>3.1797577971719448E-3</v>
      </c>
      <c r="V175">
        <f t="shared" si="50"/>
        <v>-3.5825928137402929E-3</v>
      </c>
      <c r="W175">
        <f t="shared" si="51"/>
        <v>-3.1120331950207358E-4</v>
      </c>
      <c r="X175">
        <f t="shared" si="52"/>
        <v>-6.4200877411990653E-4</v>
      </c>
      <c r="Y175">
        <f t="shared" si="53"/>
        <v>-9.3414292386739817E-4</v>
      </c>
      <c r="AA175">
        <f t="shared" si="44"/>
        <v>-2.2688259631004071E-3</v>
      </c>
      <c r="AB175">
        <f t="shared" si="61"/>
        <v>-1.5245590743327808E-3</v>
      </c>
      <c r="AC175">
        <f t="shared" si="45"/>
        <v>-7.4426688876762627E-4</v>
      </c>
    </row>
    <row r="176" spans="1:29" x14ac:dyDescent="0.35">
      <c r="A176" s="1">
        <v>44172.495138888888</v>
      </c>
      <c r="B176">
        <v>1086.4649999999999</v>
      </c>
      <c r="C176">
        <v>0.73895</v>
      </c>
      <c r="D176">
        <v>14235.5</v>
      </c>
      <c r="E176">
        <v>48.2</v>
      </c>
      <c r="F176">
        <v>28.036999999999999</v>
      </c>
      <c r="G176">
        <v>6.5304000000000002</v>
      </c>
      <c r="I176">
        <f t="shared" si="62"/>
        <v>2.485741510502848E-4</v>
      </c>
      <c r="J176">
        <f t="shared" si="63"/>
        <v>-9.4639356452386192E-4</v>
      </c>
      <c r="K176">
        <f t="shared" si="64"/>
        <v>6.67791367917836E-4</v>
      </c>
      <c r="L176">
        <f t="shared" si="65"/>
        <v>-1.0372368011613009E-4</v>
      </c>
      <c r="M176">
        <f t="shared" si="66"/>
        <v>6.9599357544403162E-4</v>
      </c>
      <c r="N176">
        <f t="shared" si="67"/>
        <v>2.6038874507938736E-4</v>
      </c>
      <c r="P176" s="2">
        <f t="shared" si="47"/>
        <v>2.485741510502848E-4</v>
      </c>
      <c r="Q176" s="2">
        <f t="shared" si="46"/>
        <v>5.1904977576208646E-4</v>
      </c>
      <c r="R176" s="2">
        <f t="shared" si="48"/>
        <v>-2.7047562471180166E-4</v>
      </c>
      <c r="T176">
        <f t="shared" si="54"/>
        <v>-2.2688259631004071E-3</v>
      </c>
      <c r="U176">
        <f t="shared" si="49"/>
        <v>3.3155152581365588E-3</v>
      </c>
      <c r="V176">
        <f t="shared" si="50"/>
        <v>-3.5825928137402929E-3</v>
      </c>
      <c r="W176">
        <f t="shared" si="51"/>
        <v>-3.1120331950207358E-4</v>
      </c>
      <c r="X176">
        <f t="shared" si="52"/>
        <v>-6.4200877411990653E-4</v>
      </c>
      <c r="Y176">
        <f t="shared" si="53"/>
        <v>-9.876883498713962E-4</v>
      </c>
      <c r="AA176">
        <f t="shared" si="44"/>
        <v>-2.2688259631004071E-3</v>
      </c>
      <c r="AB176">
        <f t="shared" si="61"/>
        <v>-1.5703266428791626E-3</v>
      </c>
      <c r="AC176">
        <f t="shared" si="45"/>
        <v>-6.9849932022124448E-4</v>
      </c>
    </row>
    <row r="177" spans="1:29" x14ac:dyDescent="0.35">
      <c r="A177" s="1">
        <v>44172.495833333334</v>
      </c>
      <c r="B177">
        <v>1086.4649999999999</v>
      </c>
      <c r="C177">
        <v>0.73895</v>
      </c>
      <c r="D177">
        <v>14235.5</v>
      </c>
      <c r="E177">
        <v>48.2</v>
      </c>
      <c r="F177">
        <v>28.036999999999999</v>
      </c>
      <c r="G177">
        <v>6.5312000000000001</v>
      </c>
      <c r="I177">
        <f t="shared" si="62"/>
        <v>2.485741510502848E-4</v>
      </c>
      <c r="J177">
        <f t="shared" si="63"/>
        <v>-9.4639356452386192E-4</v>
      </c>
      <c r="K177">
        <f t="shared" si="64"/>
        <v>6.67791367917836E-4</v>
      </c>
      <c r="L177">
        <f t="shared" si="65"/>
        <v>-1.0372368011613009E-4</v>
      </c>
      <c r="M177">
        <f t="shared" si="66"/>
        <v>6.9599357544403162E-4</v>
      </c>
      <c r="N177">
        <f t="shared" si="67"/>
        <v>3.8292462511679837E-4</v>
      </c>
      <c r="P177" s="2">
        <f t="shared" si="47"/>
        <v>2.485741510502848E-4</v>
      </c>
      <c r="Q177" s="2">
        <f t="shared" si="46"/>
        <v>5.7173667637018684E-4</v>
      </c>
      <c r="R177" s="2">
        <f t="shared" si="48"/>
        <v>-3.2316252531990205E-4</v>
      </c>
      <c r="T177">
        <f t="shared" si="54"/>
        <v>-2.2688259631004071E-3</v>
      </c>
      <c r="U177">
        <f t="shared" si="49"/>
        <v>3.3155152581365588E-3</v>
      </c>
      <c r="V177">
        <f t="shared" si="50"/>
        <v>-3.5825928137402929E-3</v>
      </c>
      <c r="W177">
        <f t="shared" si="51"/>
        <v>-3.1120331950207358E-4</v>
      </c>
      <c r="X177">
        <f t="shared" si="52"/>
        <v>-6.4200877411990653E-4</v>
      </c>
      <c r="Y177">
        <f t="shared" si="53"/>
        <v>-1.1100563449290002E-3</v>
      </c>
      <c r="AA177">
        <f t="shared" si="44"/>
        <v>-2.2688259631004071E-3</v>
      </c>
      <c r="AB177">
        <f t="shared" si="61"/>
        <v>-1.6229413577793545E-3</v>
      </c>
      <c r="AC177">
        <f t="shared" si="45"/>
        <v>-6.4588460532105261E-4</v>
      </c>
    </row>
    <row r="178" spans="1:29" x14ac:dyDescent="0.35">
      <c r="A178" s="1">
        <v>44172.496527777781</v>
      </c>
      <c r="B178">
        <v>1086.46999999999</v>
      </c>
      <c r="C178">
        <v>0.73895</v>
      </c>
      <c r="D178">
        <v>14235.5</v>
      </c>
      <c r="E178">
        <v>48.2</v>
      </c>
      <c r="F178">
        <v>28.036999999999999</v>
      </c>
      <c r="G178">
        <v>6.5314999999999896</v>
      </c>
      <c r="I178">
        <f t="shared" si="62"/>
        <v>2.531773760605649E-4</v>
      </c>
      <c r="J178">
        <f t="shared" si="63"/>
        <v>-9.4639356452386192E-4</v>
      </c>
      <c r="K178">
        <f t="shared" si="64"/>
        <v>6.67791367917836E-4</v>
      </c>
      <c r="L178">
        <f t="shared" si="65"/>
        <v>-1.0372368011613009E-4</v>
      </c>
      <c r="M178">
        <f t="shared" si="66"/>
        <v>6.9599357544403162E-4</v>
      </c>
      <c r="N178">
        <f t="shared" si="67"/>
        <v>4.2887558012916216E-4</v>
      </c>
      <c r="P178" s="2">
        <f t="shared" si="47"/>
        <v>2.531773760605649E-4</v>
      </c>
      <c r="Q178" s="2">
        <f t="shared" si="46"/>
        <v>5.9149426409750854E-4</v>
      </c>
      <c r="R178" s="2">
        <f t="shared" si="48"/>
        <v>-3.3831688803694364E-4</v>
      </c>
      <c r="T178">
        <f t="shared" si="54"/>
        <v>-2.2734175817004099E-3</v>
      </c>
      <c r="U178">
        <f t="shared" si="49"/>
        <v>3.3155152581365588E-3</v>
      </c>
      <c r="V178">
        <f t="shared" si="50"/>
        <v>-3.5825928137402929E-3</v>
      </c>
      <c r="W178">
        <f t="shared" si="51"/>
        <v>-3.1120331950207358E-4</v>
      </c>
      <c r="X178">
        <f t="shared" si="52"/>
        <v>-6.4200877411990653E-4</v>
      </c>
      <c r="Y178">
        <f t="shared" si="53"/>
        <v>-1.1559366148647943E-3</v>
      </c>
      <c r="AA178">
        <f t="shared" si="44"/>
        <v>-2.2734175817004099E-3</v>
      </c>
      <c r="AB178">
        <f t="shared" si="61"/>
        <v>-1.6426685529587746E-3</v>
      </c>
      <c r="AC178">
        <f t="shared" si="45"/>
        <v>-6.3074902874163527E-4</v>
      </c>
    </row>
    <row r="179" spans="1:29" x14ac:dyDescent="0.35">
      <c r="A179" s="1">
        <v>44172.49722222222</v>
      </c>
      <c r="B179">
        <v>1086.46999999999</v>
      </c>
      <c r="C179">
        <v>0.73914999999999997</v>
      </c>
      <c r="D179">
        <v>14235.5</v>
      </c>
      <c r="E179">
        <v>48.2</v>
      </c>
      <c r="F179">
        <v>28.036999999999999</v>
      </c>
      <c r="G179">
        <v>6.5300500000000001</v>
      </c>
      <c r="I179">
        <f t="shared" si="62"/>
        <v>2.531773760605649E-4</v>
      </c>
      <c r="J179">
        <f t="shared" si="63"/>
        <v>-6.7599540323137752E-4</v>
      </c>
      <c r="K179">
        <f t="shared" si="64"/>
        <v>6.67791367917836E-4</v>
      </c>
      <c r="L179">
        <f t="shared" si="65"/>
        <v>-1.0372368011613009E-4</v>
      </c>
      <c r="M179">
        <f t="shared" si="66"/>
        <v>6.9599357544403162E-4</v>
      </c>
      <c r="N179">
        <f t="shared" si="67"/>
        <v>2.0677929756307556E-4</v>
      </c>
      <c r="P179" s="2">
        <f t="shared" si="47"/>
        <v>2.531773760605649E-4</v>
      </c>
      <c r="Q179" s="2">
        <f t="shared" si="46"/>
        <v>4.5069720307203451E-4</v>
      </c>
      <c r="R179" s="2">
        <f t="shared" si="48"/>
        <v>-1.9751982701146962E-4</v>
      </c>
      <c r="T179">
        <f t="shared" si="54"/>
        <v>-2.2734175817004099E-3</v>
      </c>
      <c r="U179">
        <f t="shared" si="49"/>
        <v>3.0440370696069863E-3</v>
      </c>
      <c r="V179">
        <f t="shared" si="50"/>
        <v>-3.5825928137402929E-3</v>
      </c>
      <c r="W179">
        <f t="shared" si="51"/>
        <v>-3.1120331950207358E-4</v>
      </c>
      <c r="X179">
        <f t="shared" si="52"/>
        <v>-6.4200877411990653E-4</v>
      </c>
      <c r="Y179">
        <f t="shared" si="53"/>
        <v>-9.3414292386739817E-4</v>
      </c>
      <c r="AA179">
        <f t="shared" si="44"/>
        <v>-2.2734175817004099E-3</v>
      </c>
      <c r="AB179">
        <f t="shared" si="61"/>
        <v>-1.5018206516473702E-3</v>
      </c>
      <c r="AC179">
        <f t="shared" si="45"/>
        <v>-7.7159693005303962E-4</v>
      </c>
    </row>
    <row r="180" spans="1:29" x14ac:dyDescent="0.35">
      <c r="A180" s="1">
        <v>44172.497916666667</v>
      </c>
      <c r="B180">
        <v>1086.355</v>
      </c>
      <c r="C180">
        <v>0.73909999999999998</v>
      </c>
      <c r="D180">
        <v>14236</v>
      </c>
      <c r="E180">
        <v>48.2</v>
      </c>
      <c r="F180">
        <v>28.036999999999999</v>
      </c>
      <c r="G180">
        <v>6.5300500000000001</v>
      </c>
      <c r="I180">
        <f t="shared" si="62"/>
        <v>1.4730320062250613E-4</v>
      </c>
      <c r="J180">
        <f t="shared" si="63"/>
        <v>-7.4359494355447087E-4</v>
      </c>
      <c r="K180">
        <f t="shared" si="64"/>
        <v>7.0293828201872799E-4</v>
      </c>
      <c r="L180">
        <f t="shared" si="65"/>
        <v>-1.0372368011613009E-4</v>
      </c>
      <c r="M180">
        <f t="shared" si="66"/>
        <v>6.9599357544403162E-4</v>
      </c>
      <c r="N180">
        <f t="shared" si="67"/>
        <v>2.0677929756307556E-4</v>
      </c>
      <c r="P180" s="2">
        <f t="shared" si="47"/>
        <v>1.4730320062250613E-4</v>
      </c>
      <c r="Q180" s="2">
        <f t="shared" si="46"/>
        <v>4.6559860078689155E-4</v>
      </c>
      <c r="R180" s="2">
        <f t="shared" si="48"/>
        <v>-3.1829540016438542E-4</v>
      </c>
      <c r="T180">
        <f t="shared" si="54"/>
        <v>-2.1677996603320926E-3</v>
      </c>
      <c r="U180">
        <f t="shared" si="49"/>
        <v>3.1118928426463466E-3</v>
      </c>
      <c r="V180">
        <f t="shared" si="50"/>
        <v>-3.6175892104524099E-3</v>
      </c>
      <c r="W180">
        <f t="shared" si="51"/>
        <v>-3.1120331950207358E-4</v>
      </c>
      <c r="X180">
        <f t="shared" si="52"/>
        <v>-6.4200877411990653E-4</v>
      </c>
      <c r="Y180">
        <f t="shared" si="53"/>
        <v>-9.3414292386739817E-4</v>
      </c>
      <c r="AA180">
        <f t="shared" si="44"/>
        <v>-2.1677996603320926E-3</v>
      </c>
      <c r="AB180">
        <f t="shared" si="61"/>
        <v>-1.5167496643623572E-3</v>
      </c>
      <c r="AC180">
        <f t="shared" si="45"/>
        <v>-6.510499959697354E-4</v>
      </c>
    </row>
    <row r="181" spans="1:29" x14ac:dyDescent="0.35">
      <c r="A181" s="1">
        <v>44172.498611111114</v>
      </c>
      <c r="B181">
        <v>1086.355</v>
      </c>
      <c r="C181">
        <v>0.73909999999999998</v>
      </c>
      <c r="D181">
        <v>14236</v>
      </c>
      <c r="E181">
        <v>48.2</v>
      </c>
      <c r="F181">
        <v>28.037500000000001</v>
      </c>
      <c r="G181">
        <v>6.5298499999999997</v>
      </c>
      <c r="I181">
        <f t="shared" si="62"/>
        <v>1.4730320062250613E-4</v>
      </c>
      <c r="J181">
        <f t="shared" si="63"/>
        <v>-7.4359494355447087E-4</v>
      </c>
      <c r="K181">
        <f t="shared" si="64"/>
        <v>7.0293828201872799E-4</v>
      </c>
      <c r="L181">
        <f t="shared" si="65"/>
        <v>-1.0372368011613009E-4</v>
      </c>
      <c r="M181">
        <f t="shared" si="66"/>
        <v>7.1383956455806086E-4</v>
      </c>
      <c r="N181">
        <f t="shared" si="67"/>
        <v>1.7614532755372281E-4</v>
      </c>
      <c r="P181" s="2">
        <f t="shared" si="47"/>
        <v>1.4730320062250613E-4</v>
      </c>
      <c r="Q181" s="2">
        <f t="shared" si="46"/>
        <v>4.5744367781210032E-4</v>
      </c>
      <c r="R181" s="2">
        <f t="shared" si="48"/>
        <v>-3.1014047718959419E-4</v>
      </c>
      <c r="T181">
        <f t="shared" si="54"/>
        <v>-2.1677996603320926E-3</v>
      </c>
      <c r="U181">
        <f t="shared" si="49"/>
        <v>3.1118928426463466E-3</v>
      </c>
      <c r="V181">
        <f t="shared" si="50"/>
        <v>-3.6175892104524099E-3</v>
      </c>
      <c r="W181">
        <f t="shared" si="51"/>
        <v>-3.1120331950207358E-4</v>
      </c>
      <c r="X181">
        <f t="shared" si="52"/>
        <v>-6.5983058403928929E-4</v>
      </c>
      <c r="Y181">
        <f t="shared" si="53"/>
        <v>-9.0354296040484616E-4</v>
      </c>
      <c r="AA181">
        <f t="shared" si="44"/>
        <v>-2.1677996603320926E-3</v>
      </c>
      <c r="AB181">
        <f t="shared" si="61"/>
        <v>-1.5086025660528283E-3</v>
      </c>
      <c r="AC181">
        <f t="shared" si="45"/>
        <v>-6.5919709427926434E-4</v>
      </c>
    </row>
    <row r="182" spans="1:29" x14ac:dyDescent="0.35">
      <c r="A182" s="1">
        <v>44172.499305555553</v>
      </c>
      <c r="B182">
        <v>1086.355</v>
      </c>
      <c r="C182">
        <v>0.73909999999999998</v>
      </c>
      <c r="D182">
        <v>14236</v>
      </c>
      <c r="E182">
        <v>48.204999999999998</v>
      </c>
      <c r="F182">
        <v>28.037500000000001</v>
      </c>
      <c r="G182">
        <v>6.5292000000000003</v>
      </c>
      <c r="I182">
        <f t="shared" si="62"/>
        <v>1.4730320062250613E-4</v>
      </c>
      <c r="J182">
        <f t="shared" si="63"/>
        <v>-7.4359494355447087E-4</v>
      </c>
      <c r="K182">
        <f t="shared" si="64"/>
        <v>7.0293828201872799E-4</v>
      </c>
      <c r="L182">
        <f t="shared" si="65"/>
        <v>0</v>
      </c>
      <c r="M182">
        <f t="shared" si="66"/>
        <v>7.1383956455806086E-4</v>
      </c>
      <c r="N182">
        <f t="shared" si="67"/>
        <v>7.65849250234929E-5</v>
      </c>
      <c r="P182" s="2">
        <f t="shared" si="47"/>
        <v>1.4730320062250613E-4</v>
      </c>
      <c r="Q182" s="2">
        <f t="shared" si="46"/>
        <v>4.2969973349936744E-4</v>
      </c>
      <c r="R182" s="2">
        <f t="shared" si="48"/>
        <v>-2.8239653287686131E-4</v>
      </c>
      <c r="T182">
        <f t="shared" si="54"/>
        <v>-2.1677996603320926E-3</v>
      </c>
      <c r="U182">
        <f t="shared" si="49"/>
        <v>3.1118928426463466E-3</v>
      </c>
      <c r="V182">
        <f t="shared" si="50"/>
        <v>-3.6175892104524099E-3</v>
      </c>
      <c r="W182">
        <f t="shared" si="51"/>
        <v>-4.1489472046463138E-4</v>
      </c>
      <c r="X182">
        <f t="shared" si="52"/>
        <v>-6.5983058403928929E-4</v>
      </c>
      <c r="Y182">
        <f t="shared" si="53"/>
        <v>-8.0408013232868836E-4</v>
      </c>
      <c r="AA182">
        <f t="shared" si="44"/>
        <v>-2.1677996603320926E-3</v>
      </c>
      <c r="AB182">
        <f t="shared" si="61"/>
        <v>-1.4808958879288223E-3</v>
      </c>
      <c r="AC182">
        <f t="shared" si="45"/>
        <v>-6.8690377240327024E-4</v>
      </c>
    </row>
    <row r="183" spans="1:29" x14ac:dyDescent="0.35">
      <c r="A183" s="1">
        <v>44172.5</v>
      </c>
      <c r="B183">
        <v>1086.2550000000001</v>
      </c>
      <c r="C183">
        <v>0.73914999999999997</v>
      </c>
      <c r="D183">
        <v>14236</v>
      </c>
      <c r="E183">
        <v>48.204999999999998</v>
      </c>
      <c r="F183">
        <v>28.037500000000001</v>
      </c>
      <c r="G183">
        <v>6.5284000000000004</v>
      </c>
      <c r="I183">
        <f t="shared" si="62"/>
        <v>5.5238700233495308E-5</v>
      </c>
      <c r="J183">
        <f t="shared" si="63"/>
        <v>-6.7599540323137752E-4</v>
      </c>
      <c r="K183">
        <f t="shared" si="64"/>
        <v>7.0293828201872799E-4</v>
      </c>
      <c r="L183">
        <f t="shared" si="65"/>
        <v>0</v>
      </c>
      <c r="M183">
        <f t="shared" si="66"/>
        <v>7.1383956455806086E-4</v>
      </c>
      <c r="N183">
        <f t="shared" si="67"/>
        <v>-4.5950955013918104E-5</v>
      </c>
      <c r="P183" s="2">
        <f t="shared" si="47"/>
        <v>5.5238700233495308E-5</v>
      </c>
      <c r="Q183" s="2">
        <f t="shared" si="46"/>
        <v>3.6568731947276368E-4</v>
      </c>
      <c r="R183" s="2">
        <f t="shared" si="48"/>
        <v>-3.1044861923926838E-4</v>
      </c>
      <c r="T183">
        <f t="shared" si="54"/>
        <v>-2.0759398115545169E-3</v>
      </c>
      <c r="U183">
        <f t="shared" si="49"/>
        <v>3.0440370696069863E-3</v>
      </c>
      <c r="V183">
        <f t="shared" si="50"/>
        <v>-3.6175892104524099E-3</v>
      </c>
      <c r="W183">
        <f t="shared" si="51"/>
        <v>-4.1489472046463138E-4</v>
      </c>
      <c r="X183">
        <f t="shared" si="52"/>
        <v>-6.5983058403928929E-4</v>
      </c>
      <c r="Y183">
        <f t="shared" si="53"/>
        <v>-6.8163715458613439E-4</v>
      </c>
      <c r="AA183">
        <f t="shared" si="44"/>
        <v>-2.0759398115545169E-3</v>
      </c>
      <c r="AB183">
        <f t="shared" si="61"/>
        <v>-1.4168804904155375E-3</v>
      </c>
      <c r="AC183">
        <f t="shared" si="45"/>
        <v>-6.5905932113897937E-4</v>
      </c>
    </row>
    <row r="184" spans="1:29" x14ac:dyDescent="0.35">
      <c r="A184" s="1">
        <v>44172.500694444447</v>
      </c>
      <c r="B184">
        <v>1086.1099999999999</v>
      </c>
      <c r="C184">
        <v>0.73914999999999997</v>
      </c>
      <c r="D184">
        <v>14236.5</v>
      </c>
      <c r="E184">
        <v>48.204999999999998</v>
      </c>
      <c r="F184">
        <v>28.038</v>
      </c>
      <c r="G184">
        <v>6.5299500000000004</v>
      </c>
      <c r="I184">
        <f t="shared" si="62"/>
        <v>-7.825482533063699E-5</v>
      </c>
      <c r="J184">
        <f t="shared" si="63"/>
        <v>-6.7599540323137752E-4</v>
      </c>
      <c r="K184">
        <f t="shared" si="64"/>
        <v>7.3808519611984202E-4</v>
      </c>
      <c r="L184">
        <f t="shared" si="65"/>
        <v>0</v>
      </c>
      <c r="M184">
        <f t="shared" si="66"/>
        <v>7.3168555367186805E-4</v>
      </c>
      <c r="N184">
        <f t="shared" si="67"/>
        <v>1.9146231255851021E-4</v>
      </c>
      <c r="P184" s="2">
        <f t="shared" si="47"/>
        <v>-7.825482533063699E-5</v>
      </c>
      <c r="Q184" s="2">
        <f t="shared" si="46"/>
        <v>4.7636087587448226E-4</v>
      </c>
      <c r="R184" s="2">
        <f t="shared" si="48"/>
        <v>-5.546157012051192E-4</v>
      </c>
      <c r="T184">
        <f t="shared" si="54"/>
        <v>-1.9427129848724745E-3</v>
      </c>
      <c r="U184">
        <f t="shared" si="49"/>
        <v>3.0440370696069863E-3</v>
      </c>
      <c r="V184">
        <f t="shared" si="50"/>
        <v>-3.6525831489481186E-3</v>
      </c>
      <c r="W184">
        <f t="shared" si="51"/>
        <v>-4.1489472046463138E-4</v>
      </c>
      <c r="X184">
        <f t="shared" si="52"/>
        <v>-6.7765175832801283E-4</v>
      </c>
      <c r="Y184">
        <f t="shared" si="53"/>
        <v>-9.1884317644086444E-4</v>
      </c>
      <c r="AA184">
        <f t="shared" si="44"/>
        <v>-1.9427129848724745E-3</v>
      </c>
      <c r="AB184">
        <f t="shared" si="61"/>
        <v>-1.5274423973679783E-3</v>
      </c>
      <c r="AC184">
        <f t="shared" si="45"/>
        <v>-4.1527058750449614E-4</v>
      </c>
    </row>
    <row r="185" spans="1:29" x14ac:dyDescent="0.35">
      <c r="A185" s="1">
        <v>44172.501388888886</v>
      </c>
      <c r="B185">
        <v>1086.25</v>
      </c>
      <c r="C185">
        <v>0.73904999999999998</v>
      </c>
      <c r="D185">
        <v>14236.5</v>
      </c>
      <c r="E185">
        <v>48.204999999999998</v>
      </c>
      <c r="F185">
        <v>28.038</v>
      </c>
      <c r="G185">
        <v>6.5305</v>
      </c>
      <c r="I185">
        <f t="shared" si="62"/>
        <v>5.0635475213889336E-5</v>
      </c>
      <c r="J185">
        <f t="shared" si="63"/>
        <v>-8.1119448387756421E-4</v>
      </c>
      <c r="K185">
        <f t="shared" si="64"/>
        <v>7.3808519611984202E-4</v>
      </c>
      <c r="L185">
        <f t="shared" si="65"/>
        <v>0</v>
      </c>
      <c r="M185">
        <f t="shared" si="66"/>
        <v>7.3168555367186805E-4</v>
      </c>
      <c r="N185">
        <f t="shared" si="67"/>
        <v>2.7570573008417476E-4</v>
      </c>
      <c r="P185" s="2">
        <f t="shared" si="47"/>
        <v>5.0635475213889336E-5</v>
      </c>
      <c r="Q185" s="2">
        <f t="shared" si="46"/>
        <v>5.3523414687953403E-4</v>
      </c>
      <c r="R185" s="2">
        <f t="shared" si="48"/>
        <v>-4.8459867166564469E-4</v>
      </c>
      <c r="T185">
        <f t="shared" si="54"/>
        <v>-2.0713463751438344E-3</v>
      </c>
      <c r="U185">
        <f t="shared" si="49"/>
        <v>3.1797577971719448E-3</v>
      </c>
      <c r="V185">
        <f t="shared" si="50"/>
        <v>-3.6525831489481186E-3</v>
      </c>
      <c r="W185">
        <f t="shared" si="51"/>
        <v>-4.1489472046463138E-4</v>
      </c>
      <c r="X185">
        <f t="shared" si="52"/>
        <v>-6.7765175832801283E-4</v>
      </c>
      <c r="Y185">
        <f t="shared" si="53"/>
        <v>-1.0029859888216475E-3</v>
      </c>
      <c r="AA185">
        <f t="shared" si="44"/>
        <v>-2.0713463751438344E-3</v>
      </c>
      <c r="AB185">
        <f t="shared" si="61"/>
        <v>-1.5863598069055572E-3</v>
      </c>
      <c r="AC185">
        <f t="shared" si="45"/>
        <v>-4.8498656823827715E-4</v>
      </c>
    </row>
    <row r="186" spans="1:29" x14ac:dyDescent="0.35">
      <c r="A186" s="1">
        <v>44172.502083333333</v>
      </c>
      <c r="B186">
        <v>1086.2550000000001</v>
      </c>
      <c r="C186">
        <v>0.73914999999999997</v>
      </c>
      <c r="D186">
        <v>14236.5</v>
      </c>
      <c r="E186">
        <v>48.204999999999998</v>
      </c>
      <c r="F186">
        <v>28.038</v>
      </c>
      <c r="G186">
        <v>6.5306499999999996</v>
      </c>
      <c r="I186">
        <f t="shared" si="62"/>
        <v>5.5238700233495308E-5</v>
      </c>
      <c r="J186">
        <f t="shared" si="63"/>
        <v>-6.7599540323137752E-4</v>
      </c>
      <c r="K186">
        <f t="shared" si="64"/>
        <v>7.3808519611984202E-4</v>
      </c>
      <c r="L186">
        <f t="shared" si="65"/>
        <v>0</v>
      </c>
      <c r="M186">
        <f t="shared" si="66"/>
        <v>7.3168555367186805E-4</v>
      </c>
      <c r="N186">
        <f t="shared" si="67"/>
        <v>2.9868120759113381E-4</v>
      </c>
      <c r="P186" s="2">
        <f t="shared" si="47"/>
        <v>5.5238700233495308E-5</v>
      </c>
      <c r="Q186" s="2">
        <f t="shared" si="46"/>
        <v>5.224619139065224E-4</v>
      </c>
      <c r="R186" s="2">
        <f t="shared" si="48"/>
        <v>-4.6722321367302709E-4</v>
      </c>
      <c r="T186">
        <f t="shared" si="54"/>
        <v>-2.0759398115545169E-3</v>
      </c>
      <c r="U186">
        <f t="shared" si="49"/>
        <v>3.0440370696069863E-3</v>
      </c>
      <c r="V186">
        <f t="shared" si="50"/>
        <v>-3.6525831489481186E-3</v>
      </c>
      <c r="W186">
        <f t="shared" si="51"/>
        <v>-4.1489472046463138E-4</v>
      </c>
      <c r="X186">
        <f t="shared" si="52"/>
        <v>-6.7765175832801283E-4</v>
      </c>
      <c r="Y186">
        <f t="shared" si="53"/>
        <v>-1.0259315688330162E-3</v>
      </c>
      <c r="AA186">
        <f t="shared" si="44"/>
        <v>-2.0759398115545169E-3</v>
      </c>
      <c r="AB186">
        <f t="shared" si="61"/>
        <v>-1.5734873230217866E-3</v>
      </c>
      <c r="AC186">
        <f t="shared" si="45"/>
        <v>-5.0245248853273035E-4</v>
      </c>
    </row>
    <row r="187" spans="1:29" x14ac:dyDescent="0.35">
      <c r="A187" s="1">
        <v>44172.50277777778</v>
      </c>
      <c r="B187">
        <v>1086.3499999999999</v>
      </c>
      <c r="C187">
        <v>0.73904999999999998</v>
      </c>
      <c r="D187">
        <v>14236.5</v>
      </c>
      <c r="E187">
        <v>48.204999999999998</v>
      </c>
      <c r="F187">
        <v>28.038</v>
      </c>
      <c r="G187">
        <v>6.5304500000000001</v>
      </c>
      <c r="I187">
        <f t="shared" si="62"/>
        <v>1.4269997560290015E-4</v>
      </c>
      <c r="J187">
        <f t="shared" si="63"/>
        <v>-8.1119448387756421E-4</v>
      </c>
      <c r="K187">
        <f t="shared" si="64"/>
        <v>7.3808519611984202E-4</v>
      </c>
      <c r="L187">
        <f t="shared" si="65"/>
        <v>0</v>
      </c>
      <c r="M187">
        <f t="shared" si="66"/>
        <v>7.3168555367186805E-4</v>
      </c>
      <c r="N187">
        <f t="shared" si="67"/>
        <v>2.6804723758178106E-4</v>
      </c>
      <c r="P187" s="2">
        <f t="shared" si="47"/>
        <v>1.4269997560290015E-4</v>
      </c>
      <c r="Q187" s="2">
        <f t="shared" si="46"/>
        <v>5.3194121559150393E-4</v>
      </c>
      <c r="R187" s="2">
        <f t="shared" si="48"/>
        <v>-3.8924123998860377E-4</v>
      </c>
      <c r="T187">
        <f t="shared" si="54"/>
        <v>-2.1632070695447592E-3</v>
      </c>
      <c r="U187">
        <f t="shared" si="49"/>
        <v>3.1797577971719448E-3</v>
      </c>
      <c r="V187">
        <f t="shared" si="50"/>
        <v>-3.6525831489481186E-3</v>
      </c>
      <c r="W187">
        <f t="shared" si="51"/>
        <v>-4.1489472046463138E-4</v>
      </c>
      <c r="X187">
        <f t="shared" si="52"/>
        <v>-6.7765175832801283E-4</v>
      </c>
      <c r="Y187">
        <f t="shared" si="53"/>
        <v>-9.9533722790923207E-4</v>
      </c>
      <c r="AA187">
        <f t="shared" si="44"/>
        <v>-2.1632070695447592E-3</v>
      </c>
      <c r="AB187">
        <f t="shared" si="61"/>
        <v>-1.5830710599210453E-3</v>
      </c>
      <c r="AC187">
        <f t="shared" si="45"/>
        <v>-5.8013600962371391E-4</v>
      </c>
    </row>
    <row r="188" spans="1:29" x14ac:dyDescent="0.35">
      <c r="A188" s="1">
        <v>44172.503472222219</v>
      </c>
      <c r="B188">
        <v>1086.3499999999999</v>
      </c>
      <c r="C188">
        <v>0.73885000000000001</v>
      </c>
      <c r="D188">
        <v>14236.5</v>
      </c>
      <c r="E188">
        <v>48.204999999999998</v>
      </c>
      <c r="F188">
        <v>28.038</v>
      </c>
      <c r="G188">
        <v>6.53085</v>
      </c>
      <c r="I188">
        <f t="shared" si="62"/>
        <v>1.4269997560290015E-4</v>
      </c>
      <c r="J188">
        <f t="shared" si="63"/>
        <v>-1.0815926451700486E-3</v>
      </c>
      <c r="K188">
        <f t="shared" si="64"/>
        <v>7.3808519611984202E-4</v>
      </c>
      <c r="L188">
        <f t="shared" si="65"/>
        <v>0</v>
      </c>
      <c r="M188">
        <f t="shared" si="66"/>
        <v>7.3168555367186805E-4</v>
      </c>
      <c r="N188">
        <f t="shared" si="67"/>
        <v>3.2931517760048656E-4</v>
      </c>
      <c r="P188" s="2">
        <f t="shared" si="47"/>
        <v>1.4269997560290015E-4</v>
      </c>
      <c r="Q188" s="2">
        <f t="shared" si="46"/>
        <v>6.0358671956958602E-4</v>
      </c>
      <c r="R188" s="2">
        <f t="shared" si="48"/>
        <v>-4.6088674396668587E-4</v>
      </c>
      <c r="T188">
        <f t="shared" si="54"/>
        <v>-2.1632070695447592E-3</v>
      </c>
      <c r="U188">
        <f t="shared" si="49"/>
        <v>3.4513094674155642E-3</v>
      </c>
      <c r="V188">
        <f t="shared" si="50"/>
        <v>-3.6525831489481186E-3</v>
      </c>
      <c r="W188">
        <f t="shared" si="51"/>
        <v>-4.1489472046463138E-4</v>
      </c>
      <c r="X188">
        <f t="shared" si="52"/>
        <v>-6.7765175832801283E-4</v>
      </c>
      <c r="Y188">
        <f t="shared" si="53"/>
        <v>-1.0565240359218242E-3</v>
      </c>
      <c r="AA188">
        <f t="shared" si="44"/>
        <v>-2.1632070695447592E-3</v>
      </c>
      <c r="AB188">
        <f t="shared" si="61"/>
        <v>-1.6548749364240672E-3</v>
      </c>
      <c r="AC188">
        <f t="shared" si="45"/>
        <v>-5.08332133120692E-4</v>
      </c>
    </row>
    <row r="189" spans="1:29" x14ac:dyDescent="0.35">
      <c r="A189" s="1">
        <v>44172.504166666666</v>
      </c>
      <c r="B189">
        <v>1086.34499999999</v>
      </c>
      <c r="C189">
        <v>0.73895</v>
      </c>
      <c r="D189">
        <v>14236.5</v>
      </c>
      <c r="E189">
        <v>48.204999999999998</v>
      </c>
      <c r="F189">
        <v>28.038</v>
      </c>
      <c r="G189">
        <v>6.5307000000000004</v>
      </c>
      <c r="I189">
        <f t="shared" si="62"/>
        <v>1.380967505744124E-4</v>
      </c>
      <c r="J189">
        <f t="shared" si="63"/>
        <v>-9.4639356452386192E-4</v>
      </c>
      <c r="K189">
        <f t="shared" si="64"/>
        <v>7.3808519611984202E-4</v>
      </c>
      <c r="L189">
        <f t="shared" si="65"/>
        <v>0</v>
      </c>
      <c r="M189">
        <f t="shared" si="66"/>
        <v>7.3168555367186805E-4</v>
      </c>
      <c r="N189">
        <f t="shared" si="67"/>
        <v>3.0633970009352751E-4</v>
      </c>
      <c r="P189" s="2">
        <f t="shared" si="47"/>
        <v>1.380967505744124E-4</v>
      </c>
      <c r="Q189" s="2">
        <f t="shared" si="46"/>
        <v>5.710568988685844E-4</v>
      </c>
      <c r="R189" s="2">
        <f t="shared" si="48"/>
        <v>-4.32960148294172E-4</v>
      </c>
      <c r="T189">
        <f t="shared" si="54"/>
        <v>-2.1586144364728055E-3</v>
      </c>
      <c r="U189">
        <f t="shared" si="49"/>
        <v>3.3155152581365588E-3</v>
      </c>
      <c r="V189">
        <f t="shared" si="50"/>
        <v>-3.6525831489481186E-3</v>
      </c>
      <c r="W189">
        <f t="shared" si="51"/>
        <v>-4.1489472046463138E-4</v>
      </c>
      <c r="X189">
        <f t="shared" si="52"/>
        <v>-6.7765175832801283E-4</v>
      </c>
      <c r="Y189">
        <f t="shared" si="53"/>
        <v>-1.0335798612706171E-3</v>
      </c>
      <c r="AA189">
        <f t="shared" si="44"/>
        <v>-2.1586144364728055E-3</v>
      </c>
      <c r="AB189">
        <f t="shared" si="61"/>
        <v>-1.6222588681985034E-3</v>
      </c>
      <c r="AC189">
        <f t="shared" si="45"/>
        <v>-5.3635556827430204E-4</v>
      </c>
    </row>
    <row r="190" spans="1:29" x14ac:dyDescent="0.35">
      <c r="A190" s="1">
        <v>44172.504861111112</v>
      </c>
      <c r="B190">
        <v>1086.45</v>
      </c>
      <c r="C190">
        <v>0.73895</v>
      </c>
      <c r="D190">
        <v>14236.5</v>
      </c>
      <c r="E190">
        <v>48.204999999999998</v>
      </c>
      <c r="F190">
        <v>28.038</v>
      </c>
      <c r="G190">
        <v>6.5306499999999996</v>
      </c>
      <c r="I190">
        <f t="shared" si="62"/>
        <v>2.3476447599191097E-4</v>
      </c>
      <c r="J190">
        <f t="shared" si="63"/>
        <v>-9.4639356452386192E-4</v>
      </c>
      <c r="K190">
        <f t="shared" si="64"/>
        <v>7.3808519611984202E-4</v>
      </c>
      <c r="L190">
        <f t="shared" si="65"/>
        <v>0</v>
      </c>
      <c r="M190">
        <f t="shared" si="66"/>
        <v>7.3168555367186805E-4</v>
      </c>
      <c r="N190">
        <f t="shared" si="67"/>
        <v>2.9868120759113381E-4</v>
      </c>
      <c r="P190" s="2">
        <f t="shared" si="47"/>
        <v>2.3476447599191097E-4</v>
      </c>
      <c r="Q190" s="2">
        <f t="shared" si="46"/>
        <v>5.677639675805543E-4</v>
      </c>
      <c r="R190" s="2">
        <f t="shared" si="48"/>
        <v>-3.3299949158864333E-4</v>
      </c>
      <c r="T190">
        <f t="shared" si="54"/>
        <v>-2.2550508536978153E-3</v>
      </c>
      <c r="U190">
        <f t="shared" si="49"/>
        <v>3.3155152581365588E-3</v>
      </c>
      <c r="V190">
        <f t="shared" si="50"/>
        <v>-3.6525831489481186E-3</v>
      </c>
      <c r="W190">
        <f t="shared" si="51"/>
        <v>-4.1489472046463138E-4</v>
      </c>
      <c r="X190">
        <f t="shared" si="52"/>
        <v>-6.7765175832801283E-4</v>
      </c>
      <c r="Y190">
        <f t="shared" si="53"/>
        <v>-1.0259315688330162E-3</v>
      </c>
      <c r="AA190">
        <f t="shared" si="44"/>
        <v>-2.2550508536978153E-3</v>
      </c>
      <c r="AB190">
        <f t="shared" si="61"/>
        <v>-1.6189703226446744E-3</v>
      </c>
      <c r="AC190">
        <f t="shared" si="45"/>
        <v>-6.3608053105314094E-4</v>
      </c>
    </row>
    <row r="191" spans="1:29" x14ac:dyDescent="0.35">
      <c r="A191" s="1">
        <v>44172.505555555559</v>
      </c>
      <c r="B191">
        <v>1086.45</v>
      </c>
      <c r="C191">
        <v>0.73885000000000001</v>
      </c>
      <c r="D191">
        <v>14236.5</v>
      </c>
      <c r="E191">
        <v>48.204999999999998</v>
      </c>
      <c r="F191">
        <v>28.038</v>
      </c>
      <c r="G191">
        <v>6.5307999999999904</v>
      </c>
      <c r="I191">
        <f t="shared" si="62"/>
        <v>2.3476447599191097E-4</v>
      </c>
      <c r="J191">
        <f t="shared" si="63"/>
        <v>-1.0815926451700486E-3</v>
      </c>
      <c r="K191">
        <f t="shared" si="64"/>
        <v>7.3808519611984202E-4</v>
      </c>
      <c r="L191">
        <f t="shared" si="65"/>
        <v>0</v>
      </c>
      <c r="M191">
        <f t="shared" si="66"/>
        <v>7.3168555367186805E-4</v>
      </c>
      <c r="N191">
        <f t="shared" si="67"/>
        <v>3.216566850967606E-4</v>
      </c>
      <c r="P191" s="2">
        <f t="shared" si="47"/>
        <v>2.3476447599191097E-4</v>
      </c>
      <c r="Q191" s="2">
        <f t="shared" si="46"/>
        <v>6.0029378828098303E-4</v>
      </c>
      <c r="R191" s="2">
        <f t="shared" si="48"/>
        <v>-3.6552931228907206E-4</v>
      </c>
      <c r="T191">
        <f t="shared" si="54"/>
        <v>-2.2550508536978153E-3</v>
      </c>
      <c r="U191">
        <f t="shared" si="49"/>
        <v>3.4513094674155642E-3</v>
      </c>
      <c r="V191">
        <f t="shared" si="50"/>
        <v>-3.6525831489481186E-3</v>
      </c>
      <c r="W191">
        <f t="shared" si="51"/>
        <v>-4.1489472046463138E-4</v>
      </c>
      <c r="X191">
        <f t="shared" si="52"/>
        <v>-6.7765175832801283E-4</v>
      </c>
      <c r="Y191">
        <f t="shared" si="53"/>
        <v>-1.0488760948107467E-3</v>
      </c>
      <c r="AA191">
        <f t="shared" si="44"/>
        <v>-2.2550508536978153E-3</v>
      </c>
      <c r="AB191">
        <f t="shared" si="61"/>
        <v>-1.6515865419305285E-3</v>
      </c>
      <c r="AC191">
        <f t="shared" si="45"/>
        <v>-6.0346431176728685E-4</v>
      </c>
    </row>
    <row r="192" spans="1:29" x14ac:dyDescent="0.35">
      <c r="A192" s="1">
        <v>44172.506249999999</v>
      </c>
      <c r="B192">
        <v>1086.45</v>
      </c>
      <c r="C192">
        <v>0.73899999999999999</v>
      </c>
      <c r="D192">
        <v>14236.5</v>
      </c>
      <c r="E192">
        <v>48.204999999999998</v>
      </c>
      <c r="F192">
        <v>28.038</v>
      </c>
      <c r="G192">
        <v>6.5303500000000003</v>
      </c>
      <c r="I192">
        <f t="shared" si="62"/>
        <v>2.3476447599191097E-4</v>
      </c>
      <c r="J192">
        <f t="shared" si="63"/>
        <v>-8.7879402420065755E-4</v>
      </c>
      <c r="K192">
        <f t="shared" si="64"/>
        <v>7.3808519611984202E-4</v>
      </c>
      <c r="L192">
        <f t="shared" si="65"/>
        <v>0</v>
      </c>
      <c r="M192">
        <f t="shared" si="66"/>
        <v>7.3168555367186805E-4</v>
      </c>
      <c r="N192">
        <f t="shared" si="67"/>
        <v>2.5273025257721571E-4</v>
      </c>
      <c r="P192" s="2">
        <f t="shared" si="47"/>
        <v>2.3476447599191097E-4</v>
      </c>
      <c r="Q192" s="2">
        <f t="shared" si="46"/>
        <v>5.3668086643404245E-4</v>
      </c>
      <c r="R192" s="2">
        <f t="shared" si="48"/>
        <v>-3.0191639044213148E-4</v>
      </c>
      <c r="T192">
        <f t="shared" si="54"/>
        <v>-2.2550508536978153E-3</v>
      </c>
      <c r="U192">
        <f t="shared" si="49"/>
        <v>3.2476319350474014E-3</v>
      </c>
      <c r="V192">
        <f t="shared" si="50"/>
        <v>-3.6525831489481186E-3</v>
      </c>
      <c r="W192">
        <f t="shared" si="51"/>
        <v>-4.1489472046463138E-4</v>
      </c>
      <c r="X192">
        <f t="shared" si="52"/>
        <v>-6.7765175832801283E-4</v>
      </c>
      <c r="Y192">
        <f t="shared" si="53"/>
        <v>-9.800393547053643E-4</v>
      </c>
      <c r="AA192">
        <f t="shared" si="44"/>
        <v>-2.2550508536978153E-3</v>
      </c>
      <c r="AB192">
        <f t="shared" si="61"/>
        <v>-1.587864933900254E-3</v>
      </c>
      <c r="AC192">
        <f t="shared" si="45"/>
        <v>-6.6718591979756129E-4</v>
      </c>
    </row>
    <row r="193" spans="1:29" x14ac:dyDescent="0.35">
      <c r="A193" s="1">
        <v>44172.506944444445</v>
      </c>
      <c r="B193">
        <v>1086.4449999999999</v>
      </c>
      <c r="C193">
        <v>0.73904999999999998</v>
      </c>
      <c r="D193">
        <v>14235</v>
      </c>
      <c r="E193">
        <v>48.204999999999998</v>
      </c>
      <c r="F193">
        <v>28.038</v>
      </c>
      <c r="G193">
        <v>6.5301499999999999</v>
      </c>
      <c r="I193">
        <f t="shared" si="62"/>
        <v>2.3016125097252704E-4</v>
      </c>
      <c r="J193">
        <f t="shared" si="63"/>
        <v>-8.1119448387756421E-4</v>
      </c>
      <c r="K193">
        <f t="shared" si="64"/>
        <v>6.3264445381694401E-4</v>
      </c>
      <c r="L193">
        <f t="shared" si="65"/>
        <v>0</v>
      </c>
      <c r="M193">
        <f t="shared" si="66"/>
        <v>7.3168555367186805E-4</v>
      </c>
      <c r="N193">
        <f t="shared" si="67"/>
        <v>2.2209628256786296E-4</v>
      </c>
      <c r="P193" s="2">
        <f t="shared" si="47"/>
        <v>2.3016125097252704E-4</v>
      </c>
      <c r="Q193" s="2">
        <f t="shared" si="46"/>
        <v>5.0145597497443023E-4</v>
      </c>
      <c r="R193" s="2">
        <f t="shared" si="48"/>
        <v>-2.7129472400190318E-4</v>
      </c>
      <c r="T193">
        <f t="shared" si="54"/>
        <v>-2.250459066036381E-3</v>
      </c>
      <c r="U193">
        <f t="shared" si="49"/>
        <v>3.1797577971719448E-3</v>
      </c>
      <c r="V193">
        <f t="shared" si="50"/>
        <v>-3.5475939585528637E-3</v>
      </c>
      <c r="W193">
        <f t="shared" si="51"/>
        <v>-4.1489472046463138E-4</v>
      </c>
      <c r="X193">
        <f t="shared" si="52"/>
        <v>-6.7765175832801283E-4</v>
      </c>
      <c r="Y193">
        <f t="shared" si="53"/>
        <v>-9.4944220270587465E-4</v>
      </c>
      <c r="AA193">
        <f t="shared" si="44"/>
        <v>-2.250459066036381E-3</v>
      </c>
      <c r="AB193">
        <f t="shared" si="61"/>
        <v>-1.5526558088820221E-3</v>
      </c>
      <c r="AC193">
        <f t="shared" si="45"/>
        <v>-6.9780325715435888E-4</v>
      </c>
    </row>
    <row r="194" spans="1:29" x14ac:dyDescent="0.35">
      <c r="A194" s="1">
        <v>44172.507638888892</v>
      </c>
      <c r="B194">
        <v>1086.4449999999999</v>
      </c>
      <c r="C194">
        <v>0.73924999999999996</v>
      </c>
      <c r="D194">
        <v>14235</v>
      </c>
      <c r="E194">
        <v>48.204999999999998</v>
      </c>
      <c r="F194">
        <v>28.033999999999999</v>
      </c>
      <c r="G194">
        <v>6.5295500000000004</v>
      </c>
      <c r="I194">
        <f t="shared" si="62"/>
        <v>2.3016125097252704E-4</v>
      </c>
      <c r="J194">
        <f t="shared" si="63"/>
        <v>-5.4079632258507981E-4</v>
      </c>
      <c r="K194">
        <f t="shared" si="64"/>
        <v>6.3264445381694401E-4</v>
      </c>
      <c r="L194">
        <f t="shared" si="65"/>
        <v>0</v>
      </c>
      <c r="M194">
        <f t="shared" si="66"/>
        <v>5.8891764076030029E-4</v>
      </c>
      <c r="N194">
        <f t="shared" si="67"/>
        <v>1.301943725398047E-4</v>
      </c>
      <c r="P194" s="2">
        <f t="shared" si="47"/>
        <v>2.3016125097252704E-4</v>
      </c>
      <c r="Q194" s="2">
        <f t="shared" si="46"/>
        <v>3.7650432842663924E-4</v>
      </c>
      <c r="R194" s="2">
        <f t="shared" si="48"/>
        <v>-1.4634307745411219E-4</v>
      </c>
      <c r="T194">
        <f t="shared" si="54"/>
        <v>-2.250459066036381E-3</v>
      </c>
      <c r="U194">
        <f t="shared" si="49"/>
        <v>2.9083530605342744E-3</v>
      </c>
      <c r="V194">
        <f t="shared" si="50"/>
        <v>-3.5475939585528637E-3</v>
      </c>
      <c r="W194">
        <f t="shared" si="51"/>
        <v>-4.1489472046463138E-4</v>
      </c>
      <c r="X194">
        <f t="shared" si="52"/>
        <v>-5.3506456445751027E-4</v>
      </c>
      <c r="Y194">
        <f t="shared" si="53"/>
        <v>-8.5763950042505588E-4</v>
      </c>
      <c r="AA194">
        <f t="shared" si="44"/>
        <v>-2.250459066036381E-3</v>
      </c>
      <c r="AB194">
        <f t="shared" si="61"/>
        <v>-1.427628981973182E-3</v>
      </c>
      <c r="AC194">
        <f t="shared" si="45"/>
        <v>-8.2283008406319898E-4</v>
      </c>
    </row>
    <row r="195" spans="1:29" x14ac:dyDescent="0.35">
      <c r="A195" s="1">
        <v>44172.508333333331</v>
      </c>
      <c r="B195">
        <v>1086.3499999999999</v>
      </c>
      <c r="C195">
        <v>0.73919999999999997</v>
      </c>
      <c r="D195">
        <v>14235</v>
      </c>
      <c r="E195">
        <v>48.204999999999998</v>
      </c>
      <c r="F195">
        <v>28.032</v>
      </c>
      <c r="G195">
        <v>6.5294499999999998</v>
      </c>
      <c r="I195">
        <f t="shared" si="62"/>
        <v>1.4269997560290015E-4</v>
      </c>
      <c r="J195">
        <f t="shared" si="63"/>
        <v>-6.0839586290817316E-4</v>
      </c>
      <c r="K195">
        <f t="shared" si="64"/>
        <v>6.3264445381694401E-4</v>
      </c>
      <c r="L195">
        <f t="shared" si="65"/>
        <v>0</v>
      </c>
      <c r="M195">
        <f t="shared" si="66"/>
        <v>5.1753368430440538E-4</v>
      </c>
      <c r="N195">
        <f t="shared" si="67"/>
        <v>1.1487738753501731E-4</v>
      </c>
      <c r="P195" s="2">
        <f t="shared" si="47"/>
        <v>1.4269997560290015E-4</v>
      </c>
      <c r="Q195" s="2">
        <f t="shared" si="46"/>
        <v>3.6117677056020906E-4</v>
      </c>
      <c r="R195" s="2">
        <f t="shared" si="48"/>
        <v>-2.1847679495730891E-4</v>
      </c>
      <c r="T195">
        <f t="shared" si="54"/>
        <v>-2.1632070695447592E-3</v>
      </c>
      <c r="U195">
        <f t="shared" si="49"/>
        <v>2.9761904761904656E-3</v>
      </c>
      <c r="V195">
        <f t="shared" si="50"/>
        <v>-3.5475939585528637E-3</v>
      </c>
      <c r="W195">
        <f t="shared" si="51"/>
        <v>-4.1489472046463138E-4</v>
      </c>
      <c r="X195">
        <f t="shared" si="52"/>
        <v>-4.637557077625809E-4</v>
      </c>
      <c r="Y195">
        <f t="shared" si="53"/>
        <v>-8.4233740973582716E-4</v>
      </c>
      <c r="AA195">
        <f t="shared" ref="AA195:AA258" si="68">T195</f>
        <v>-2.1632070695447592E-3</v>
      </c>
      <c r="AB195">
        <f t="shared" si="61"/>
        <v>-1.4123687932500158E-3</v>
      </c>
      <c r="AC195">
        <f t="shared" ref="AC195:AC258" si="69">AA195-AB195</f>
        <v>-7.5083827629474336E-4</v>
      </c>
    </row>
    <row r="196" spans="1:29" x14ac:dyDescent="0.35">
      <c r="A196" s="1">
        <v>44172.509027777778</v>
      </c>
      <c r="B196">
        <v>1086.4349999999999</v>
      </c>
      <c r="C196">
        <v>0.73924999999999996</v>
      </c>
      <c r="D196">
        <v>14235</v>
      </c>
      <c r="E196">
        <v>48.204999999999998</v>
      </c>
      <c r="F196">
        <v>28.032</v>
      </c>
      <c r="G196">
        <v>6.5286499999999998</v>
      </c>
      <c r="I196">
        <f t="shared" si="62"/>
        <v>2.2095480093353714E-4</v>
      </c>
      <c r="J196">
        <f t="shared" si="63"/>
        <v>-5.4079632258507981E-4</v>
      </c>
      <c r="K196">
        <f t="shared" si="64"/>
        <v>6.3264445381694401E-4</v>
      </c>
      <c r="L196">
        <f t="shared" si="65"/>
        <v>0</v>
      </c>
      <c r="M196">
        <f t="shared" si="66"/>
        <v>5.1753368430440538E-4</v>
      </c>
      <c r="N196">
        <f t="shared" si="67"/>
        <v>-7.6584925022826766E-6</v>
      </c>
      <c r="P196" s="2">
        <f t="shared" si="47"/>
        <v>2.2095480093353714E-4</v>
      </c>
      <c r="Q196" s="2">
        <f t="shared" ref="Q196:Q259" si="70">SUMPRODUCT($J$1:$N$1, J196:N196)</f>
        <v>2.9716435653365307E-4</v>
      </c>
      <c r="R196" s="2">
        <f t="shared" si="48"/>
        <v>-7.6209555600115924E-5</v>
      </c>
      <c r="T196">
        <f t="shared" si="54"/>
        <v>-2.2412753639196037E-3</v>
      </c>
      <c r="U196">
        <f t="shared" si="49"/>
        <v>2.9083530605342744E-3</v>
      </c>
      <c r="V196">
        <f t="shared" si="50"/>
        <v>-3.5475939585528637E-3</v>
      </c>
      <c r="W196">
        <f t="shared" si="51"/>
        <v>-4.1489472046463138E-4</v>
      </c>
      <c r="X196">
        <f t="shared" si="52"/>
        <v>-4.637557077625809E-4</v>
      </c>
      <c r="Y196">
        <f t="shared" si="53"/>
        <v>-7.1990380859743297E-4</v>
      </c>
      <c r="AA196">
        <f t="shared" si="68"/>
        <v>-2.2412753639196037E-3</v>
      </c>
      <c r="AB196">
        <f t="shared" si="61"/>
        <v>-1.3483605029717032E-3</v>
      </c>
      <c r="AC196">
        <f t="shared" si="69"/>
        <v>-8.9291486094790051E-4</v>
      </c>
    </row>
    <row r="197" spans="1:29" x14ac:dyDescent="0.35">
      <c r="A197" s="1">
        <v>44172.509722222225</v>
      </c>
      <c r="B197">
        <v>1086.4449999999999</v>
      </c>
      <c r="C197">
        <v>0.73914999999999997</v>
      </c>
      <c r="D197">
        <v>14236.5</v>
      </c>
      <c r="E197">
        <v>48.195</v>
      </c>
      <c r="F197">
        <v>28.032</v>
      </c>
      <c r="G197">
        <v>6.5286499999999998</v>
      </c>
      <c r="I197">
        <f t="shared" si="62"/>
        <v>2.3016125097252704E-4</v>
      </c>
      <c r="J197">
        <f t="shared" si="63"/>
        <v>-6.7599540323137752E-4</v>
      </c>
      <c r="K197">
        <f t="shared" si="64"/>
        <v>7.3808519611984202E-4</v>
      </c>
      <c r="L197">
        <f t="shared" si="65"/>
        <v>-2.0744736023226018E-4</v>
      </c>
      <c r="M197">
        <f t="shared" si="66"/>
        <v>5.1753368430440538E-4</v>
      </c>
      <c r="N197">
        <f t="shared" si="67"/>
        <v>-7.6584925022826766E-6</v>
      </c>
      <c r="P197" s="2">
        <f t="shared" ref="P197:P260" si="71">I197</f>
        <v>2.3016125097252704E-4</v>
      </c>
      <c r="Q197" s="2">
        <f t="shared" si="70"/>
        <v>3.0041471139720757E-4</v>
      </c>
      <c r="R197" s="2">
        <f t="shared" ref="R197:R260" si="72">P197-Q197</f>
        <v>-7.0253460424680525E-5</v>
      </c>
      <c r="T197">
        <f t="shared" si="54"/>
        <v>-2.250459066036381E-3</v>
      </c>
      <c r="U197">
        <f t="shared" si="49"/>
        <v>3.0440370696069863E-3</v>
      </c>
      <c r="V197">
        <f t="shared" si="50"/>
        <v>-3.6525831489481186E-3</v>
      </c>
      <c r="W197">
        <f t="shared" si="51"/>
        <v>-2.0749040356882187E-4</v>
      </c>
      <c r="X197">
        <f t="shared" si="52"/>
        <v>-4.637557077625809E-4</v>
      </c>
      <c r="Y197">
        <f t="shared" si="53"/>
        <v>-7.1990380859743297E-4</v>
      </c>
      <c r="AA197">
        <f t="shared" si="68"/>
        <v>-2.250459066036381E-3</v>
      </c>
      <c r="AB197">
        <f t="shared" si="61"/>
        <v>-1.3516524118976888E-3</v>
      </c>
      <c r="AC197">
        <f t="shared" si="69"/>
        <v>-8.9880665413869226E-4</v>
      </c>
    </row>
    <row r="198" spans="1:29" x14ac:dyDescent="0.35">
      <c r="A198" s="1">
        <v>44172.510416666664</v>
      </c>
      <c r="B198">
        <v>1086.3499999999999</v>
      </c>
      <c r="C198">
        <v>0.73924999999999996</v>
      </c>
      <c r="D198">
        <v>14236.5</v>
      </c>
      <c r="E198">
        <v>48.195</v>
      </c>
      <c r="F198">
        <v>28.032</v>
      </c>
      <c r="G198">
        <v>6.5288500000000003</v>
      </c>
      <c r="I198">
        <f t="shared" si="62"/>
        <v>1.4269997560290015E-4</v>
      </c>
      <c r="J198">
        <f t="shared" si="63"/>
        <v>-5.4079632258507981E-4</v>
      </c>
      <c r="K198">
        <f t="shared" si="64"/>
        <v>7.3808519611984202E-4</v>
      </c>
      <c r="L198">
        <f t="shared" si="65"/>
        <v>-2.0744736023226018E-4</v>
      </c>
      <c r="M198">
        <f t="shared" si="66"/>
        <v>5.1753368430440538E-4</v>
      </c>
      <c r="N198">
        <f t="shared" si="67"/>
        <v>2.2975477507181097E-5</v>
      </c>
      <c r="P198" s="2">
        <f t="shared" si="71"/>
        <v>1.4269997560290015E-4</v>
      </c>
      <c r="Q198" s="2">
        <f t="shared" si="70"/>
        <v>2.9093540971225526E-4</v>
      </c>
      <c r="R198" s="2">
        <f t="shared" si="72"/>
        <v>-1.482354341093551E-4</v>
      </c>
      <c r="T198">
        <f t="shared" si="54"/>
        <v>-2.1632070695447592E-3</v>
      </c>
      <c r="U198">
        <f t="shared" si="49"/>
        <v>2.9083530605342744E-3</v>
      </c>
      <c r="V198">
        <f t="shared" si="50"/>
        <v>-3.6525831489481186E-3</v>
      </c>
      <c r="W198">
        <f t="shared" si="51"/>
        <v>-2.0749040356882187E-4</v>
      </c>
      <c r="X198">
        <f t="shared" si="52"/>
        <v>-4.637557077625809E-4</v>
      </c>
      <c r="Y198">
        <f t="shared" si="53"/>
        <v>-7.5051502178791196E-4</v>
      </c>
      <c r="AA198">
        <f t="shared" si="68"/>
        <v>-2.1632070695447592E-3</v>
      </c>
      <c r="AB198">
        <f t="shared" si="61"/>
        <v>-1.3420820813418604E-3</v>
      </c>
      <c r="AC198">
        <f t="shared" si="69"/>
        <v>-8.2112498820289875E-4</v>
      </c>
    </row>
    <row r="199" spans="1:29" x14ac:dyDescent="0.35">
      <c r="A199" s="1">
        <v>44172.511111111111</v>
      </c>
      <c r="B199">
        <v>1086.4549999999999</v>
      </c>
      <c r="C199">
        <v>0.73929999999999996</v>
      </c>
      <c r="D199">
        <v>14236.5</v>
      </c>
      <c r="E199">
        <v>48.195</v>
      </c>
      <c r="F199">
        <v>28.032</v>
      </c>
      <c r="G199">
        <v>6.5288500000000003</v>
      </c>
      <c r="I199">
        <f t="shared" si="62"/>
        <v>2.393677010112949E-4</v>
      </c>
      <c r="J199">
        <f t="shared" si="63"/>
        <v>-4.7319678226198647E-4</v>
      </c>
      <c r="K199">
        <f t="shared" si="64"/>
        <v>7.3808519611984202E-4</v>
      </c>
      <c r="L199">
        <f t="shared" si="65"/>
        <v>-2.0744736023226018E-4</v>
      </c>
      <c r="M199">
        <f t="shared" si="66"/>
        <v>5.1753368430440538E-4</v>
      </c>
      <c r="N199">
        <f t="shared" si="67"/>
        <v>2.2975477507181097E-5</v>
      </c>
      <c r="P199" s="2">
        <f t="shared" si="71"/>
        <v>2.393677010112949E-4</v>
      </c>
      <c r="Q199" s="2">
        <f t="shared" si="70"/>
        <v>2.7960989629375189E-4</v>
      </c>
      <c r="R199" s="2">
        <f t="shared" si="72"/>
        <v>-4.0242195282456992E-5</v>
      </c>
      <c r="T199">
        <f t="shared" si="54"/>
        <v>-2.2596425990951685E-3</v>
      </c>
      <c r="U199">
        <f t="shared" si="49"/>
        <v>2.8405248207763467E-3</v>
      </c>
      <c r="V199">
        <f t="shared" si="50"/>
        <v>-3.6525831489481186E-3</v>
      </c>
      <c r="W199">
        <f t="shared" si="51"/>
        <v>-2.0749040356882187E-4</v>
      </c>
      <c r="X199">
        <f t="shared" si="52"/>
        <v>-4.637557077625809E-4</v>
      </c>
      <c r="Y199">
        <f t="shared" si="53"/>
        <v>-7.5051502178791196E-4</v>
      </c>
      <c r="AA199">
        <f t="shared" si="68"/>
        <v>-2.2596425990951685E-3</v>
      </c>
      <c r="AB199">
        <f t="shared" si="61"/>
        <v>-1.33071825200426E-3</v>
      </c>
      <c r="AC199">
        <f t="shared" si="69"/>
        <v>-9.2892434709090856E-4</v>
      </c>
    </row>
    <row r="200" spans="1:29" x14ac:dyDescent="0.35">
      <c r="A200" s="1">
        <v>44172.511805555558</v>
      </c>
      <c r="B200">
        <v>1086.4449999999999</v>
      </c>
      <c r="C200">
        <v>0.73929999999999996</v>
      </c>
      <c r="D200">
        <v>14236.5</v>
      </c>
      <c r="E200">
        <v>48.195</v>
      </c>
      <c r="F200">
        <v>28.032</v>
      </c>
      <c r="G200">
        <v>6.5298499999999997</v>
      </c>
      <c r="I200">
        <f t="shared" si="62"/>
        <v>2.3016125097252704E-4</v>
      </c>
      <c r="J200">
        <f t="shared" si="63"/>
        <v>-4.7319678226198647E-4</v>
      </c>
      <c r="K200">
        <f t="shared" si="64"/>
        <v>7.3808519611984202E-4</v>
      </c>
      <c r="L200">
        <f t="shared" si="65"/>
        <v>-2.0744736023226018E-4</v>
      </c>
      <c r="M200">
        <f t="shared" si="66"/>
        <v>5.1753368430440538E-4</v>
      </c>
      <c r="N200">
        <f t="shared" si="67"/>
        <v>1.7614532755372281E-4</v>
      </c>
      <c r="P200" s="2">
        <f t="shared" si="71"/>
        <v>2.3016125097252704E-4</v>
      </c>
      <c r="Q200" s="2">
        <f t="shared" si="70"/>
        <v>3.4546852205378197E-4</v>
      </c>
      <c r="R200" s="2">
        <f t="shared" si="72"/>
        <v>-1.1530727108125492E-4</v>
      </c>
      <c r="T200">
        <f t="shared" si="54"/>
        <v>-2.250459066036381E-3</v>
      </c>
      <c r="U200">
        <f t="shared" si="49"/>
        <v>2.8405248207763467E-3</v>
      </c>
      <c r="V200">
        <f t="shared" si="50"/>
        <v>-3.6525831489481186E-3</v>
      </c>
      <c r="W200">
        <f t="shared" si="51"/>
        <v>-2.0749040356882187E-4</v>
      </c>
      <c r="X200">
        <f t="shared" si="52"/>
        <v>-4.637557077625809E-4</v>
      </c>
      <c r="Y200">
        <f t="shared" si="53"/>
        <v>-9.0354296040484616E-4</v>
      </c>
      <c r="AA200">
        <f t="shared" si="68"/>
        <v>-2.250459066036381E-3</v>
      </c>
      <c r="AB200">
        <f t="shared" si="61"/>
        <v>-1.3965158599351887E-3</v>
      </c>
      <c r="AC200">
        <f t="shared" si="69"/>
        <v>-8.5394320610119234E-4</v>
      </c>
    </row>
    <row r="201" spans="1:29" x14ac:dyDescent="0.35">
      <c r="A201" s="1">
        <v>44172.512499999997</v>
      </c>
      <c r="B201">
        <v>1086.4449999999999</v>
      </c>
      <c r="C201">
        <v>0.73924999999999996</v>
      </c>
      <c r="D201">
        <v>14236.5</v>
      </c>
      <c r="E201">
        <v>48.195</v>
      </c>
      <c r="F201">
        <v>28.032</v>
      </c>
      <c r="G201">
        <v>6.5303500000000003</v>
      </c>
      <c r="I201">
        <f t="shared" si="62"/>
        <v>2.3016125097252704E-4</v>
      </c>
      <c r="J201">
        <f t="shared" si="63"/>
        <v>-5.4079632258507981E-4</v>
      </c>
      <c r="K201">
        <f t="shared" si="64"/>
        <v>7.3808519611984202E-4</v>
      </c>
      <c r="L201">
        <f t="shared" si="65"/>
        <v>-2.0744736023226018E-4</v>
      </c>
      <c r="M201">
        <f t="shared" si="66"/>
        <v>5.1753368430440538E-4</v>
      </c>
      <c r="N201">
        <f t="shared" si="67"/>
        <v>2.5273025257721571E-4</v>
      </c>
      <c r="P201" s="2">
        <f t="shared" si="71"/>
        <v>2.3016125097252704E-4</v>
      </c>
      <c r="Q201" s="2">
        <f t="shared" si="70"/>
        <v>3.8972334835239583E-4</v>
      </c>
      <c r="R201" s="2">
        <f t="shared" si="72"/>
        <v>-1.5956209737986879E-4</v>
      </c>
      <c r="T201">
        <f t="shared" si="54"/>
        <v>-2.250459066036381E-3</v>
      </c>
      <c r="U201">
        <f t="shared" si="49"/>
        <v>2.9083530605342744E-3</v>
      </c>
      <c r="V201">
        <f t="shared" si="50"/>
        <v>-3.6525831489481186E-3</v>
      </c>
      <c r="W201">
        <f t="shared" si="51"/>
        <v>-2.0749040356882187E-4</v>
      </c>
      <c r="X201">
        <f t="shared" si="52"/>
        <v>-4.637557077625809E-4</v>
      </c>
      <c r="Y201">
        <f t="shared" si="53"/>
        <v>-9.800393547053643E-4</v>
      </c>
      <c r="AA201">
        <f t="shared" si="68"/>
        <v>-2.250459066036381E-3</v>
      </c>
      <c r="AB201">
        <f t="shared" si="61"/>
        <v>-1.4407709364908201E-3</v>
      </c>
      <c r="AC201">
        <f t="shared" si="69"/>
        <v>-8.0968812954556094E-4</v>
      </c>
    </row>
    <row r="202" spans="1:29" x14ac:dyDescent="0.35">
      <c r="A202" s="1">
        <v>44172.513194444444</v>
      </c>
      <c r="B202">
        <v>1086.4449999999999</v>
      </c>
      <c r="C202">
        <v>0.73929999999999996</v>
      </c>
      <c r="D202">
        <v>14235.5</v>
      </c>
      <c r="E202">
        <v>48.195</v>
      </c>
      <c r="F202">
        <v>28.034500000000001</v>
      </c>
      <c r="G202">
        <v>6.5307499999999896</v>
      </c>
      <c r="I202">
        <f t="shared" si="62"/>
        <v>2.3016125097252704E-4</v>
      </c>
      <c r="J202">
        <f t="shared" si="63"/>
        <v>-4.7319678226198647E-4</v>
      </c>
      <c r="K202">
        <f t="shared" si="64"/>
        <v>6.67791367917836E-4</v>
      </c>
      <c r="L202">
        <f t="shared" si="65"/>
        <v>-2.0744736023226018E-4</v>
      </c>
      <c r="M202">
        <f t="shared" si="66"/>
        <v>6.0676362987432952E-4</v>
      </c>
      <c r="N202">
        <f t="shared" si="67"/>
        <v>3.1399819259414485E-4</v>
      </c>
      <c r="P202" s="2">
        <f t="shared" si="71"/>
        <v>2.3016125097252704E-4</v>
      </c>
      <c r="Q202" s="2">
        <f t="shared" si="70"/>
        <v>4.2267352753055595E-4</v>
      </c>
      <c r="R202" s="2">
        <f t="shared" si="72"/>
        <v>-1.9251227655802891E-4</v>
      </c>
      <c r="T202">
        <f t="shared" si="54"/>
        <v>-2.250459066036381E-3</v>
      </c>
      <c r="U202">
        <f t="shared" si="49"/>
        <v>2.8405248207763467E-3</v>
      </c>
      <c r="V202">
        <f t="shared" si="50"/>
        <v>-3.5825928137402929E-3</v>
      </c>
      <c r="W202">
        <f t="shared" si="51"/>
        <v>-2.0749040356882187E-4</v>
      </c>
      <c r="X202">
        <f t="shared" si="52"/>
        <v>-5.528901888744997E-4</v>
      </c>
      <c r="Y202">
        <f t="shared" si="53"/>
        <v>-1.0412280365944548E-3</v>
      </c>
      <c r="AA202">
        <f t="shared" si="68"/>
        <v>-2.250459066036381E-3</v>
      </c>
      <c r="AB202">
        <f t="shared" si="61"/>
        <v>-1.4736527621004212E-3</v>
      </c>
      <c r="AC202">
        <f t="shared" si="69"/>
        <v>-7.7680630393595984E-4</v>
      </c>
    </row>
    <row r="203" spans="1:29" x14ac:dyDescent="0.35">
      <c r="A203" s="1">
        <v>44172.513888888891</v>
      </c>
      <c r="B203">
        <v>1086.4449999999999</v>
      </c>
      <c r="C203">
        <v>0.73919999999999997</v>
      </c>
      <c r="D203">
        <v>14237</v>
      </c>
      <c r="E203">
        <v>48.195</v>
      </c>
      <c r="F203">
        <v>28.034500000000001</v>
      </c>
      <c r="G203">
        <v>6.5311500000000002</v>
      </c>
      <c r="I203">
        <f t="shared" si="62"/>
        <v>2.3016125097252704E-4</v>
      </c>
      <c r="J203">
        <f t="shared" si="63"/>
        <v>-6.0839586290817316E-4</v>
      </c>
      <c r="K203">
        <f t="shared" si="64"/>
        <v>7.7323211022073401E-4</v>
      </c>
      <c r="L203">
        <f t="shared" si="65"/>
        <v>-2.0744736023226018E-4</v>
      </c>
      <c r="M203">
        <f t="shared" si="66"/>
        <v>6.0676362987432952E-4</v>
      </c>
      <c r="N203">
        <f t="shared" si="67"/>
        <v>3.7526613261462671E-4</v>
      </c>
      <c r="P203" s="2">
        <f t="shared" si="71"/>
        <v>2.3016125097252704E-4</v>
      </c>
      <c r="Q203" s="2">
        <f t="shared" si="70"/>
        <v>4.823956575614603E-4</v>
      </c>
      <c r="R203" s="2">
        <f t="shared" si="72"/>
        <v>-2.5223440658893326E-4</v>
      </c>
      <c r="T203">
        <f t="shared" si="54"/>
        <v>-2.250459066036381E-3</v>
      </c>
      <c r="U203">
        <f t="shared" ref="U203:U266" si="73">U$1/C203-1</f>
        <v>2.9761904761904656E-3</v>
      </c>
      <c r="V203">
        <f t="shared" ref="V203:V266" si="74">V$1/D203-1</f>
        <v>-3.6875746294865452E-3</v>
      </c>
      <c r="W203">
        <f t="shared" ref="W203:W266" si="75">W$1/E203-1</f>
        <v>-2.0749040356882187E-4</v>
      </c>
      <c r="X203">
        <f t="shared" ref="X203:X266" si="76">X$1/F203-1</f>
        <v>-5.528901888744997E-4</v>
      </c>
      <c r="Y203">
        <f t="shared" ref="Y203:Y266" si="77">Y$1/G203-1</f>
        <v>-1.1024092234904748E-3</v>
      </c>
      <c r="AA203">
        <f t="shared" si="68"/>
        <v>-2.250459066036381E-3</v>
      </c>
      <c r="AB203">
        <f t="shared" si="61"/>
        <v>-1.5333690682638678E-3</v>
      </c>
      <c r="AC203">
        <f t="shared" si="69"/>
        <v>-7.1708999777251323E-4</v>
      </c>
    </row>
    <row r="204" spans="1:29" x14ac:dyDescent="0.35">
      <c r="A204" s="1">
        <v>44172.51458333333</v>
      </c>
      <c r="B204">
        <v>1086.4549999999999</v>
      </c>
      <c r="C204">
        <v>0.73914999999999997</v>
      </c>
      <c r="D204">
        <v>14238</v>
      </c>
      <c r="E204">
        <v>48.195</v>
      </c>
      <c r="F204">
        <v>28.034500000000001</v>
      </c>
      <c r="G204">
        <v>6.5315499999999904</v>
      </c>
      <c r="I204">
        <f t="shared" si="62"/>
        <v>2.393677010112949E-4</v>
      </c>
      <c r="J204">
        <f t="shared" si="63"/>
        <v>-6.7599540323137752E-4</v>
      </c>
      <c r="K204">
        <f t="shared" si="64"/>
        <v>8.43525938422518E-4</v>
      </c>
      <c r="L204">
        <f t="shared" si="65"/>
        <v>-2.0744736023226018E-4</v>
      </c>
      <c r="M204">
        <f t="shared" si="66"/>
        <v>6.0676362987432952E-4</v>
      </c>
      <c r="N204">
        <f t="shared" si="67"/>
        <v>4.365340726317779E-4</v>
      </c>
      <c r="P204" s="2">
        <f t="shared" si="71"/>
        <v>2.393677010112949E-4</v>
      </c>
      <c r="Q204" s="2">
        <f t="shared" si="70"/>
        <v>5.2721638987607159E-4</v>
      </c>
      <c r="R204" s="2">
        <f t="shared" si="72"/>
        <v>-2.8784868886477669E-4</v>
      </c>
      <c r="T204">
        <f t="shared" ref="T204:T267" si="78">T$1/B204-1</f>
        <v>-2.2596425990951685E-3</v>
      </c>
      <c r="U204">
        <f t="shared" si="73"/>
        <v>3.0440370696069863E-3</v>
      </c>
      <c r="V204">
        <f t="shared" si="74"/>
        <v>-3.757550217727168E-3</v>
      </c>
      <c r="W204">
        <f t="shared" si="75"/>
        <v>-2.0749040356882187E-4</v>
      </c>
      <c r="X204">
        <f t="shared" si="76"/>
        <v>-5.528901888744997E-4</v>
      </c>
      <c r="Y204">
        <f t="shared" si="77"/>
        <v>-1.1635829167641054E-3</v>
      </c>
      <c r="AA204">
        <f t="shared" si="68"/>
        <v>-2.2596425990951685E-3</v>
      </c>
      <c r="AB204">
        <f t="shared" si="61"/>
        <v>-1.5781582899813511E-3</v>
      </c>
      <c r="AC204">
        <f t="shared" si="69"/>
        <v>-6.8148430911381744E-4</v>
      </c>
    </row>
    <row r="205" spans="1:29" x14ac:dyDescent="0.35">
      <c r="A205" s="1">
        <v>44172.515277777777</v>
      </c>
      <c r="B205">
        <v>1086.4549999999999</v>
      </c>
      <c r="C205">
        <v>0.73919999999999997</v>
      </c>
      <c r="D205">
        <v>14238</v>
      </c>
      <c r="E205">
        <v>48.195</v>
      </c>
      <c r="F205">
        <v>28.034500000000001</v>
      </c>
      <c r="G205">
        <v>6.5313499999999998</v>
      </c>
      <c r="I205">
        <f t="shared" si="62"/>
        <v>2.393677010112949E-4</v>
      </c>
      <c r="J205">
        <f t="shared" si="63"/>
        <v>-6.0839586290817316E-4</v>
      </c>
      <c r="K205">
        <f t="shared" si="64"/>
        <v>8.43525938422518E-4</v>
      </c>
      <c r="L205">
        <f t="shared" si="65"/>
        <v>-2.0744736023226018E-4</v>
      </c>
      <c r="M205">
        <f t="shared" si="66"/>
        <v>6.0676362987432952E-4</v>
      </c>
      <c r="N205">
        <f t="shared" si="67"/>
        <v>4.0590010262375742E-4</v>
      </c>
      <c r="P205" s="2">
        <f t="shared" si="71"/>
        <v>2.393677010112949E-4</v>
      </c>
      <c r="Q205" s="2">
        <f t="shared" si="70"/>
        <v>5.0271915130609742E-4</v>
      </c>
      <c r="R205" s="2">
        <f t="shared" si="72"/>
        <v>-2.6335145029480252E-4</v>
      </c>
      <c r="T205">
        <f t="shared" si="78"/>
        <v>-2.2596425990951685E-3</v>
      </c>
      <c r="U205">
        <f t="shared" si="73"/>
        <v>2.9761904761904656E-3</v>
      </c>
      <c r="V205">
        <f t="shared" si="74"/>
        <v>-3.757550217727168E-3</v>
      </c>
      <c r="W205">
        <f t="shared" si="75"/>
        <v>-2.0749040356882187E-4</v>
      </c>
      <c r="X205">
        <f t="shared" si="76"/>
        <v>-5.528901888744997E-4</v>
      </c>
      <c r="Y205">
        <f t="shared" si="77"/>
        <v>-1.1329970067442963E-3</v>
      </c>
      <c r="AA205">
        <f t="shared" si="68"/>
        <v>-2.2596425990951685E-3</v>
      </c>
      <c r="AB205">
        <f t="shared" si="61"/>
        <v>-1.5536403249624556E-3</v>
      </c>
      <c r="AC205">
        <f t="shared" si="69"/>
        <v>-7.060022741327129E-4</v>
      </c>
    </row>
    <row r="206" spans="1:29" x14ac:dyDescent="0.35">
      <c r="A206" s="1">
        <v>44172.515972222223</v>
      </c>
      <c r="B206">
        <v>1086.4549999999999</v>
      </c>
      <c r="C206">
        <v>0.73944999999999905</v>
      </c>
      <c r="D206">
        <v>14238</v>
      </c>
      <c r="E206">
        <v>48.195</v>
      </c>
      <c r="F206">
        <v>28.036999999999999</v>
      </c>
      <c r="G206">
        <v>6.53165</v>
      </c>
      <c r="I206">
        <f t="shared" si="62"/>
        <v>2.393677010112949E-4</v>
      </c>
      <c r="J206">
        <f t="shared" si="63"/>
        <v>-2.7039816129381666E-4</v>
      </c>
      <c r="K206">
        <f t="shared" si="64"/>
        <v>8.43525938422518E-4</v>
      </c>
      <c r="L206">
        <f t="shared" si="65"/>
        <v>-2.0744736023226018E-4</v>
      </c>
      <c r="M206">
        <f t="shared" si="66"/>
        <v>6.9599357544403162E-4</v>
      </c>
      <c r="N206">
        <f t="shared" si="67"/>
        <v>4.5185105763789757E-4</v>
      </c>
      <c r="P206" s="2">
        <f t="shared" si="71"/>
        <v>2.393677010112949E-4</v>
      </c>
      <c r="Q206" s="2">
        <f t="shared" si="70"/>
        <v>4.9093318282789685E-4</v>
      </c>
      <c r="R206" s="2">
        <f t="shared" si="72"/>
        <v>-2.5156548181660195E-4</v>
      </c>
      <c r="T206">
        <f t="shared" si="78"/>
        <v>-2.2596425990951685E-3</v>
      </c>
      <c r="U206">
        <f t="shared" si="73"/>
        <v>2.6370951382796992E-3</v>
      </c>
      <c r="V206">
        <f t="shared" si="74"/>
        <v>-3.757550217727168E-3</v>
      </c>
      <c r="W206">
        <f t="shared" si="75"/>
        <v>-2.0749040356882187E-4</v>
      </c>
      <c r="X206">
        <f t="shared" si="76"/>
        <v>-6.4200877411990653E-4</v>
      </c>
      <c r="Y206">
        <f t="shared" si="77"/>
        <v>-1.1788751693675437E-3</v>
      </c>
      <c r="AA206">
        <f t="shared" si="68"/>
        <v>-2.2596425990951685E-3</v>
      </c>
      <c r="AB206">
        <f t="shared" si="61"/>
        <v>-1.5416078564850742E-3</v>
      </c>
      <c r="AC206">
        <f t="shared" si="69"/>
        <v>-7.1803474261009428E-4</v>
      </c>
    </row>
    <row r="207" spans="1:29" x14ac:dyDescent="0.35">
      <c r="A207" s="1">
        <v>44172.51666666667</v>
      </c>
      <c r="B207">
        <v>1086.4549999999999</v>
      </c>
      <c r="C207">
        <v>0.73929999999999996</v>
      </c>
      <c r="D207">
        <v>14238</v>
      </c>
      <c r="E207">
        <v>48.195</v>
      </c>
      <c r="F207">
        <v>28.036999999999999</v>
      </c>
      <c r="G207">
        <v>6.5315999999999903</v>
      </c>
      <c r="I207">
        <f t="shared" si="62"/>
        <v>2.393677010112949E-4</v>
      </c>
      <c r="J207">
        <f t="shared" si="63"/>
        <v>-4.7319678226198647E-4</v>
      </c>
      <c r="K207">
        <f t="shared" si="64"/>
        <v>8.43525938422518E-4</v>
      </c>
      <c r="L207">
        <f t="shared" si="65"/>
        <v>-2.0744736023226018E-4</v>
      </c>
      <c r="M207">
        <f t="shared" si="66"/>
        <v>6.9599357544403162E-4</v>
      </c>
      <c r="N207">
        <f t="shared" si="67"/>
        <v>4.4419256513394956E-4</v>
      </c>
      <c r="P207" s="2">
        <f t="shared" si="71"/>
        <v>2.393677010112949E-4</v>
      </c>
      <c r="Q207" s="2">
        <f t="shared" si="70"/>
        <v>5.2161679179452223E-4</v>
      </c>
      <c r="R207" s="2">
        <f t="shared" si="72"/>
        <v>-2.8224909078322733E-4</v>
      </c>
      <c r="T207">
        <f t="shared" si="78"/>
        <v>-2.2596425990951685E-3</v>
      </c>
      <c r="U207">
        <f t="shared" si="73"/>
        <v>2.8405248207763467E-3</v>
      </c>
      <c r="V207">
        <f t="shared" si="74"/>
        <v>-3.757550217727168E-3</v>
      </c>
      <c r="W207">
        <f t="shared" si="75"/>
        <v>-2.0749040356882187E-4</v>
      </c>
      <c r="X207">
        <f t="shared" si="76"/>
        <v>-6.4200877411990653E-4</v>
      </c>
      <c r="Y207">
        <f t="shared" si="77"/>
        <v>-1.1712291015968379E-3</v>
      </c>
      <c r="AA207">
        <f t="shared" si="68"/>
        <v>-2.2596425990951685E-3</v>
      </c>
      <c r="AB207">
        <f t="shared" si="61"/>
        <v>-1.5724025347175837E-3</v>
      </c>
      <c r="AC207">
        <f t="shared" si="69"/>
        <v>-6.8724006437758485E-4</v>
      </c>
    </row>
    <row r="208" spans="1:29" x14ac:dyDescent="0.35">
      <c r="A208" s="1">
        <v>44172.517361111109</v>
      </c>
      <c r="B208">
        <v>1086.4549999999999</v>
      </c>
      <c r="C208">
        <v>0.73939999999999995</v>
      </c>
      <c r="D208">
        <v>14238</v>
      </c>
      <c r="E208">
        <v>48.195</v>
      </c>
      <c r="F208">
        <v>28.036999999999999</v>
      </c>
      <c r="G208">
        <v>6.5321499999999997</v>
      </c>
      <c r="I208">
        <f t="shared" si="62"/>
        <v>2.393677010112949E-4</v>
      </c>
      <c r="J208">
        <f t="shared" si="63"/>
        <v>-3.3799770161568876E-4</v>
      </c>
      <c r="K208">
        <f t="shared" si="64"/>
        <v>8.43525938422518E-4</v>
      </c>
      <c r="L208">
        <f t="shared" si="65"/>
        <v>-2.0744736023226018E-4</v>
      </c>
      <c r="M208">
        <f t="shared" si="66"/>
        <v>6.9599357544403162E-4</v>
      </c>
      <c r="N208">
        <f t="shared" si="67"/>
        <v>5.2843598266116842E-4</v>
      </c>
      <c r="P208" s="2">
        <f t="shared" si="71"/>
        <v>2.393677010112949E-4</v>
      </c>
      <c r="Q208" s="2">
        <f t="shared" si="70"/>
        <v>5.3518800912621066E-4</v>
      </c>
      <c r="R208" s="2">
        <f t="shared" si="72"/>
        <v>-2.9582030811491577E-4</v>
      </c>
      <c r="T208">
        <f t="shared" si="78"/>
        <v>-2.2596425990951685E-3</v>
      </c>
      <c r="U208">
        <f t="shared" si="73"/>
        <v>2.7048958615092378E-3</v>
      </c>
      <c r="V208">
        <f t="shared" si="74"/>
        <v>-3.757550217727168E-3</v>
      </c>
      <c r="W208">
        <f t="shared" si="75"/>
        <v>-2.0749040356882187E-4</v>
      </c>
      <c r="X208">
        <f t="shared" si="76"/>
        <v>-6.4200877411990653E-4</v>
      </c>
      <c r="Y208">
        <f t="shared" si="77"/>
        <v>-1.255329409153072E-3</v>
      </c>
      <c r="AA208">
        <f t="shared" si="68"/>
        <v>-2.2596425990951685E-3</v>
      </c>
      <c r="AB208">
        <f t="shared" si="61"/>
        <v>-1.5858401977399497E-3</v>
      </c>
      <c r="AC208">
        <f t="shared" si="69"/>
        <v>-6.7380240135521885E-4</v>
      </c>
    </row>
    <row r="209" spans="1:29" x14ac:dyDescent="0.35">
      <c r="A209" s="1">
        <v>44172.518055555556</v>
      </c>
      <c r="B209">
        <v>1086.4549999999999</v>
      </c>
      <c r="C209">
        <v>0.73924999999999996</v>
      </c>
      <c r="D209">
        <v>14238</v>
      </c>
      <c r="E209">
        <v>48.215000000000003</v>
      </c>
      <c r="F209">
        <v>28.036999999999999</v>
      </c>
      <c r="G209">
        <v>6.5325499999999996</v>
      </c>
      <c r="I209">
        <f t="shared" si="62"/>
        <v>2.393677010112949E-4</v>
      </c>
      <c r="J209">
        <f t="shared" si="63"/>
        <v>-5.4079632258507981E-4</v>
      </c>
      <c r="K209">
        <f t="shared" si="64"/>
        <v>8.43525938422518E-4</v>
      </c>
      <c r="L209">
        <f t="shared" si="65"/>
        <v>2.0744736023248223E-4</v>
      </c>
      <c r="M209">
        <f t="shared" si="66"/>
        <v>6.9599357544403162E-4</v>
      </c>
      <c r="N209">
        <f t="shared" si="67"/>
        <v>5.8970392267987393E-4</v>
      </c>
      <c r="P209" s="2">
        <f t="shared" si="71"/>
        <v>2.393677010112949E-4</v>
      </c>
      <c r="Q209" s="2">
        <f t="shared" si="70"/>
        <v>6.5576464941093039E-4</v>
      </c>
      <c r="R209" s="2">
        <f t="shared" si="72"/>
        <v>-4.1639694839963549E-4</v>
      </c>
      <c r="T209">
        <f t="shared" si="78"/>
        <v>-2.2596425990951685E-3</v>
      </c>
      <c r="U209">
        <f t="shared" si="73"/>
        <v>2.9083530605342744E-3</v>
      </c>
      <c r="V209">
        <f t="shared" si="74"/>
        <v>-3.757550217727168E-3</v>
      </c>
      <c r="W209">
        <f t="shared" si="75"/>
        <v>-6.222130042518037E-4</v>
      </c>
      <c r="X209">
        <f t="shared" si="76"/>
        <v>-6.4200877411990653E-4</v>
      </c>
      <c r="Y209">
        <f t="shared" si="77"/>
        <v>-1.316484374401905E-3</v>
      </c>
      <c r="AA209">
        <f t="shared" si="68"/>
        <v>-2.2596425990951685E-3</v>
      </c>
      <c r="AB209">
        <f t="shared" si="61"/>
        <v>-1.7064536016133847E-3</v>
      </c>
      <c r="AC209">
        <f t="shared" si="69"/>
        <v>-5.5318899748178383E-4</v>
      </c>
    </row>
    <row r="210" spans="1:29" x14ac:dyDescent="0.35">
      <c r="A210" s="1">
        <v>44172.518750000003</v>
      </c>
      <c r="B210">
        <v>1086.4549999999999</v>
      </c>
      <c r="C210">
        <v>0.73924999999999996</v>
      </c>
      <c r="D210">
        <v>14238</v>
      </c>
      <c r="E210">
        <v>48.22</v>
      </c>
      <c r="F210">
        <v>28.036999999999999</v>
      </c>
      <c r="G210">
        <v>6.5323500000000001</v>
      </c>
      <c r="I210">
        <f t="shared" si="62"/>
        <v>2.393677010112949E-4</v>
      </c>
      <c r="J210">
        <f t="shared" si="63"/>
        <v>-5.4079632258507981E-4</v>
      </c>
      <c r="K210">
        <f t="shared" si="64"/>
        <v>8.43525938422518E-4</v>
      </c>
      <c r="L210">
        <f t="shared" si="65"/>
        <v>3.1117104034850129E-4</v>
      </c>
      <c r="M210">
        <f t="shared" si="66"/>
        <v>6.9599357544403162E-4</v>
      </c>
      <c r="N210">
        <f t="shared" si="67"/>
        <v>5.5906995267052118E-4</v>
      </c>
      <c r="P210" s="2">
        <f t="shared" si="71"/>
        <v>2.393677010112949E-4</v>
      </c>
      <c r="Q210" s="2">
        <f t="shared" si="70"/>
        <v>6.576570866901663E-4</v>
      </c>
      <c r="R210" s="2">
        <f t="shared" si="72"/>
        <v>-4.182893856788714E-4</v>
      </c>
      <c r="T210">
        <f t="shared" si="78"/>
        <v>-2.2596425990951685E-3</v>
      </c>
      <c r="U210">
        <f t="shared" si="73"/>
        <v>2.9083530605342744E-3</v>
      </c>
      <c r="V210">
        <f t="shared" si="74"/>
        <v>-3.757550217727168E-3</v>
      </c>
      <c r="W210">
        <f t="shared" si="75"/>
        <v>-7.2583990045615998E-4</v>
      </c>
      <c r="X210">
        <f t="shared" si="76"/>
        <v>-6.4200877411990653E-4</v>
      </c>
      <c r="Y210">
        <f t="shared" si="77"/>
        <v>-1.2859078279638947E-3</v>
      </c>
      <c r="AA210">
        <f t="shared" si="68"/>
        <v>-2.2596425990951685E-3</v>
      </c>
      <c r="AB210">
        <f t="shared" si="61"/>
        <v>-1.7083566731001284E-3</v>
      </c>
      <c r="AC210">
        <f t="shared" si="69"/>
        <v>-5.5128592599504008E-4</v>
      </c>
    </row>
    <row r="211" spans="1:29" x14ac:dyDescent="0.35">
      <c r="A211" s="1">
        <v>44172.519444444442</v>
      </c>
      <c r="B211">
        <v>1086.5</v>
      </c>
      <c r="C211">
        <v>0.73914999999999997</v>
      </c>
      <c r="D211">
        <v>14238</v>
      </c>
      <c r="E211">
        <v>48.22</v>
      </c>
      <c r="F211">
        <v>28.035</v>
      </c>
      <c r="G211">
        <v>6.5326000000000004</v>
      </c>
      <c r="I211">
        <f t="shared" si="62"/>
        <v>2.8079672618641638E-4</v>
      </c>
      <c r="J211">
        <f t="shared" si="63"/>
        <v>-6.7599540323137752E-4</v>
      </c>
      <c r="K211">
        <f t="shared" si="64"/>
        <v>8.43525938422518E-4</v>
      </c>
      <c r="L211">
        <f t="shared" si="65"/>
        <v>3.1117104034850129E-4</v>
      </c>
      <c r="M211">
        <f t="shared" si="66"/>
        <v>6.2460961898813672E-4</v>
      </c>
      <c r="N211">
        <f t="shared" si="67"/>
        <v>5.9736241518226763E-4</v>
      </c>
      <c r="P211" s="2">
        <f t="shared" si="71"/>
        <v>2.8079672618641638E-4</v>
      </c>
      <c r="Q211" s="2">
        <f t="shared" si="70"/>
        <v>6.7670556125837365E-4</v>
      </c>
      <c r="R211" s="2">
        <f t="shared" si="72"/>
        <v>-3.9590883507195727E-4</v>
      </c>
      <c r="T211">
        <f t="shared" si="78"/>
        <v>-2.3009664058905033E-3</v>
      </c>
      <c r="U211">
        <f t="shared" si="73"/>
        <v>3.0440370696069863E-3</v>
      </c>
      <c r="V211">
        <f t="shared" si="74"/>
        <v>-3.757550217727168E-3</v>
      </c>
      <c r="W211">
        <f t="shared" si="75"/>
        <v>-7.2583990045615998E-4</v>
      </c>
      <c r="X211">
        <f t="shared" si="76"/>
        <v>-5.7071517745677092E-4</v>
      </c>
      <c r="Y211">
        <f t="shared" si="77"/>
        <v>-1.324128218473497E-3</v>
      </c>
      <c r="AA211">
        <f t="shared" si="68"/>
        <v>-2.3009664058905033E-3</v>
      </c>
      <c r="AB211">
        <f t="shared" si="61"/>
        <v>-1.727480804505833E-3</v>
      </c>
      <c r="AC211">
        <f t="shared" si="69"/>
        <v>-5.7348560138467024E-4</v>
      </c>
    </row>
    <row r="212" spans="1:29" x14ac:dyDescent="0.35">
      <c r="A212" s="1">
        <v>44172.520138888889</v>
      </c>
      <c r="B212">
        <v>1086.4549999999999</v>
      </c>
      <c r="C212">
        <v>0.73904999999999998</v>
      </c>
      <c r="D212">
        <v>14236.5</v>
      </c>
      <c r="E212">
        <v>48.21</v>
      </c>
      <c r="F212">
        <v>28.035</v>
      </c>
      <c r="G212">
        <v>6.5327000000000002</v>
      </c>
      <c r="I212">
        <f t="shared" si="62"/>
        <v>2.393677010112949E-4</v>
      </c>
      <c r="J212">
        <f t="shared" si="63"/>
        <v>-8.1119448387756421E-4</v>
      </c>
      <c r="K212">
        <f t="shared" si="64"/>
        <v>7.3808519611984202E-4</v>
      </c>
      <c r="L212">
        <f t="shared" si="65"/>
        <v>1.0372368011624111E-4</v>
      </c>
      <c r="M212">
        <f t="shared" si="66"/>
        <v>6.2460961898813672E-4</v>
      </c>
      <c r="N212">
        <f t="shared" si="67"/>
        <v>6.1267940018683298E-4</v>
      </c>
      <c r="P212" s="2">
        <f t="shared" si="71"/>
        <v>2.393677010112949E-4</v>
      </c>
      <c r="Q212" s="2">
        <f t="shared" si="70"/>
        <v>6.650864729197297E-4</v>
      </c>
      <c r="R212" s="2">
        <f t="shared" si="72"/>
        <v>-4.257187719084348E-4</v>
      </c>
      <c r="T212">
        <f t="shared" si="78"/>
        <v>-2.2596425990951685E-3</v>
      </c>
      <c r="U212">
        <f t="shared" si="73"/>
        <v>3.1797577971719448E-3</v>
      </c>
      <c r="V212">
        <f t="shared" si="74"/>
        <v>-3.6525831489481186E-3</v>
      </c>
      <c r="W212">
        <f t="shared" si="75"/>
        <v>-5.1856461315080704E-4</v>
      </c>
      <c r="X212">
        <f t="shared" si="76"/>
        <v>-5.7071517745677092E-4</v>
      </c>
      <c r="Y212">
        <f t="shared" si="77"/>
        <v>-1.3394155555895848E-3</v>
      </c>
      <c r="AA212">
        <f t="shared" si="68"/>
        <v>-2.2596425990951685E-3</v>
      </c>
      <c r="AB212">
        <f t="shared" si="61"/>
        <v>-1.7160095470924149E-3</v>
      </c>
      <c r="AC212">
        <f t="shared" si="69"/>
        <v>-5.4363305200275363E-4</v>
      </c>
    </row>
    <row r="213" spans="1:29" x14ac:dyDescent="0.35">
      <c r="A213" s="1">
        <v>44172.520833333336</v>
      </c>
      <c r="B213">
        <v>1086.4549999999999</v>
      </c>
      <c r="C213">
        <v>0.73914999999999997</v>
      </c>
      <c r="D213">
        <v>14238</v>
      </c>
      <c r="E213">
        <v>48.2</v>
      </c>
      <c r="F213">
        <v>28.035</v>
      </c>
      <c r="G213">
        <v>6.5320499999999999</v>
      </c>
      <c r="I213">
        <f t="shared" si="62"/>
        <v>2.393677010112949E-4</v>
      </c>
      <c r="J213">
        <f t="shared" si="63"/>
        <v>-6.7599540323137752E-4</v>
      </c>
      <c r="K213">
        <f t="shared" si="64"/>
        <v>8.43525938422518E-4</v>
      </c>
      <c r="L213">
        <f t="shared" si="65"/>
        <v>-1.0372368011613009E-4</v>
      </c>
      <c r="M213">
        <f t="shared" si="66"/>
        <v>6.2460961898813672E-4</v>
      </c>
      <c r="N213">
        <f t="shared" si="67"/>
        <v>5.1311899765660307E-4</v>
      </c>
      <c r="P213" s="2">
        <f t="shared" si="71"/>
        <v>2.393677010112949E-4</v>
      </c>
      <c r="Q213" s="2">
        <f t="shared" si="70"/>
        <v>5.8022666736520356E-4</v>
      </c>
      <c r="R213" s="2">
        <f t="shared" si="72"/>
        <v>-3.4085896635390866E-4</v>
      </c>
      <c r="T213">
        <f t="shared" si="78"/>
        <v>-2.2596425990951685E-3</v>
      </c>
      <c r="U213">
        <f t="shared" si="73"/>
        <v>3.0440370696069863E-3</v>
      </c>
      <c r="V213">
        <f t="shared" si="74"/>
        <v>-3.757550217727168E-3</v>
      </c>
      <c r="W213">
        <f t="shared" si="75"/>
        <v>-3.1120331950207358E-4</v>
      </c>
      <c r="X213">
        <f t="shared" si="76"/>
        <v>-5.7071517745677092E-4</v>
      </c>
      <c r="Y213">
        <f t="shared" si="77"/>
        <v>-1.2400394975543572E-3</v>
      </c>
      <c r="AA213">
        <f t="shared" si="68"/>
        <v>-2.2596425990951685E-3</v>
      </c>
      <c r="AB213">
        <f t="shared" si="61"/>
        <v>-1.6311059162275904E-3</v>
      </c>
      <c r="AC213">
        <f t="shared" si="69"/>
        <v>-6.2853668286757809E-4</v>
      </c>
    </row>
    <row r="214" spans="1:29" x14ac:dyDescent="0.35">
      <c r="A214" s="1">
        <v>44172.521527777775</v>
      </c>
      <c r="B214">
        <v>1086.4549999999999</v>
      </c>
      <c r="C214">
        <v>0.73924999999999996</v>
      </c>
      <c r="D214">
        <v>14239.5</v>
      </c>
      <c r="E214">
        <v>48.2</v>
      </c>
      <c r="F214">
        <v>28.035</v>
      </c>
      <c r="G214">
        <v>6.5314500000000004</v>
      </c>
      <c r="I214">
        <f t="shared" si="62"/>
        <v>2.393677010112949E-4</v>
      </c>
      <c r="J214">
        <f t="shared" si="63"/>
        <v>-5.4079632258507981E-4</v>
      </c>
      <c r="K214">
        <f t="shared" si="64"/>
        <v>9.4896668072541601E-4</v>
      </c>
      <c r="L214">
        <f t="shared" si="65"/>
        <v>-1.0372368011613009E-4</v>
      </c>
      <c r="M214">
        <f t="shared" si="66"/>
        <v>6.2460961898813672E-4</v>
      </c>
      <c r="N214">
        <f t="shared" si="67"/>
        <v>4.2121708762854482E-4</v>
      </c>
      <c r="P214" s="2">
        <f t="shared" si="71"/>
        <v>2.393677010112949E-4</v>
      </c>
      <c r="Q214" s="2">
        <f t="shared" si="70"/>
        <v>5.287881179611867E-4</v>
      </c>
      <c r="R214" s="2">
        <f t="shared" si="72"/>
        <v>-2.894204169498918E-4</v>
      </c>
      <c r="T214">
        <f t="shared" si="78"/>
        <v>-2.2596425990951685E-3</v>
      </c>
      <c r="U214">
        <f t="shared" si="73"/>
        <v>2.9083530605342744E-3</v>
      </c>
      <c r="V214">
        <f t="shared" si="74"/>
        <v>-3.8624951718810863E-3</v>
      </c>
      <c r="W214">
        <f t="shared" si="75"/>
        <v>-3.1120331950207358E-4</v>
      </c>
      <c r="X214">
        <f t="shared" si="76"/>
        <v>-5.7071517745677092E-4</v>
      </c>
      <c r="Y214">
        <f t="shared" si="77"/>
        <v>-1.1482901958983494E-3</v>
      </c>
      <c r="AA214">
        <f t="shared" si="68"/>
        <v>-2.2596425990951685E-3</v>
      </c>
      <c r="AB214">
        <f t="shared" si="61"/>
        <v>-1.5796012979242659E-3</v>
      </c>
      <c r="AC214">
        <f t="shared" si="69"/>
        <v>-6.8004130117090261E-4</v>
      </c>
    </row>
    <row r="215" spans="1:29" x14ac:dyDescent="0.35">
      <c r="A215" s="1">
        <v>44172.522222222222</v>
      </c>
      <c r="B215">
        <v>1086.4749999999999</v>
      </c>
      <c r="C215">
        <v>0.73924999999999996</v>
      </c>
      <c r="D215">
        <v>14239.5</v>
      </c>
      <c r="E215">
        <v>48.2</v>
      </c>
      <c r="F215">
        <v>28.035</v>
      </c>
      <c r="G215">
        <v>6.53165</v>
      </c>
      <c r="I215">
        <f t="shared" si="62"/>
        <v>2.5778060108905265E-4</v>
      </c>
      <c r="J215">
        <f t="shared" si="63"/>
        <v>-5.4079632258507981E-4</v>
      </c>
      <c r="K215">
        <f t="shared" si="64"/>
        <v>9.4896668072541601E-4</v>
      </c>
      <c r="L215">
        <f t="shared" si="65"/>
        <v>-1.0372368011613009E-4</v>
      </c>
      <c r="M215">
        <f t="shared" si="66"/>
        <v>6.2460961898813672E-4</v>
      </c>
      <c r="N215">
        <f t="shared" si="67"/>
        <v>4.5185105763789757E-4</v>
      </c>
      <c r="P215" s="2">
        <f t="shared" si="71"/>
        <v>2.5778060108905265E-4</v>
      </c>
      <c r="Q215" s="2">
        <f t="shared" si="70"/>
        <v>5.4195984311321179E-4</v>
      </c>
      <c r="R215" s="2">
        <f t="shared" si="72"/>
        <v>-2.8417924202415914E-4</v>
      </c>
      <c r="T215">
        <f t="shared" si="78"/>
        <v>-2.2780091580569817E-3</v>
      </c>
      <c r="U215">
        <f t="shared" si="73"/>
        <v>2.9083530605342744E-3</v>
      </c>
      <c r="V215">
        <f t="shared" si="74"/>
        <v>-3.8624951718810863E-3</v>
      </c>
      <c r="W215">
        <f t="shared" si="75"/>
        <v>-3.1120331950207358E-4</v>
      </c>
      <c r="X215">
        <f t="shared" si="76"/>
        <v>-5.7071517745677092E-4</v>
      </c>
      <c r="Y215">
        <f t="shared" si="77"/>
        <v>-1.1788751693675437E-3</v>
      </c>
      <c r="AA215">
        <f t="shared" si="68"/>
        <v>-2.2780091580569817E-3</v>
      </c>
      <c r="AB215">
        <f t="shared" si="61"/>
        <v>-1.5927519559746333E-3</v>
      </c>
      <c r="AC215">
        <f t="shared" si="69"/>
        <v>-6.8525720208234835E-4</v>
      </c>
    </row>
    <row r="216" spans="1:29" x14ac:dyDescent="0.35">
      <c r="A216" s="1">
        <v>44172.522916666669</v>
      </c>
      <c r="B216">
        <v>1086.4549999999999</v>
      </c>
      <c r="C216">
        <v>0.73919999999999997</v>
      </c>
      <c r="D216">
        <v>14239.5</v>
      </c>
      <c r="E216">
        <v>48.2</v>
      </c>
      <c r="F216">
        <v>28.035</v>
      </c>
      <c r="G216">
        <v>6.5313499999999998</v>
      </c>
      <c r="I216">
        <f t="shared" si="62"/>
        <v>2.393677010112949E-4</v>
      </c>
      <c r="J216">
        <f t="shared" si="63"/>
        <v>-6.0839586290817316E-4</v>
      </c>
      <c r="K216">
        <f t="shared" si="64"/>
        <v>9.4896668072541601E-4</v>
      </c>
      <c r="L216">
        <f t="shared" si="65"/>
        <v>-1.0372368011613009E-4</v>
      </c>
      <c r="M216">
        <f t="shared" si="66"/>
        <v>6.2460961898813672E-4</v>
      </c>
      <c r="N216">
        <f t="shared" si="67"/>
        <v>4.0590010262375742E-4</v>
      </c>
      <c r="P216" s="2">
        <f t="shared" si="71"/>
        <v>2.393677010112949E-4</v>
      </c>
      <c r="Q216" s="2">
        <f t="shared" si="70"/>
        <v>5.335277688036297E-4</v>
      </c>
      <c r="R216" s="2">
        <f t="shared" si="72"/>
        <v>-2.941600677923348E-4</v>
      </c>
      <c r="T216">
        <f t="shared" si="78"/>
        <v>-2.2596425990951685E-3</v>
      </c>
      <c r="U216">
        <f t="shared" si="73"/>
        <v>2.9761904761904656E-3</v>
      </c>
      <c r="V216">
        <f t="shared" si="74"/>
        <v>-3.8624951718810863E-3</v>
      </c>
      <c r="W216">
        <f t="shared" si="75"/>
        <v>-3.1120331950207358E-4</v>
      </c>
      <c r="X216">
        <f t="shared" si="76"/>
        <v>-5.7071517745677092E-4</v>
      </c>
      <c r="Y216">
        <f t="shared" si="77"/>
        <v>-1.1329970067442963E-3</v>
      </c>
      <c r="AA216">
        <f t="shared" si="68"/>
        <v>-2.2596425990951685E-3</v>
      </c>
      <c r="AB216">
        <f t="shared" si="61"/>
        <v>-1.584391033531119E-3</v>
      </c>
      <c r="AC216">
        <f t="shared" si="69"/>
        <v>-6.7525156556404956E-4</v>
      </c>
    </row>
    <row r="217" spans="1:29" x14ac:dyDescent="0.35">
      <c r="A217" s="1">
        <v>44172.523611111108</v>
      </c>
      <c r="B217">
        <v>1086.4549999999999</v>
      </c>
      <c r="C217">
        <v>0.73914999999999997</v>
      </c>
      <c r="D217">
        <v>14241</v>
      </c>
      <c r="E217">
        <v>48.2</v>
      </c>
      <c r="F217">
        <v>28.035</v>
      </c>
      <c r="G217">
        <v>6.5317499999999997</v>
      </c>
      <c r="I217">
        <f t="shared" si="62"/>
        <v>2.393677010112949E-4</v>
      </c>
      <c r="J217">
        <f t="shared" si="63"/>
        <v>-6.7599540323137752E-4</v>
      </c>
      <c r="K217">
        <f t="shared" si="64"/>
        <v>1.054407423028314E-3</v>
      </c>
      <c r="L217">
        <f t="shared" si="65"/>
        <v>-1.0372368011613009E-4</v>
      </c>
      <c r="M217">
        <f t="shared" si="66"/>
        <v>6.2460961898813672E-4</v>
      </c>
      <c r="N217">
        <f t="shared" si="67"/>
        <v>4.6716804264246292E-4</v>
      </c>
      <c r="P217" s="2">
        <f t="shared" si="71"/>
        <v>2.393677010112949E-4</v>
      </c>
      <c r="Q217" s="2">
        <f t="shared" si="70"/>
        <v>5.8192438541528556E-4</v>
      </c>
      <c r="R217" s="2">
        <f t="shared" si="72"/>
        <v>-3.4255668440399067E-4</v>
      </c>
      <c r="T217">
        <f t="shared" si="78"/>
        <v>-2.2596425990951685E-3</v>
      </c>
      <c r="U217">
        <f t="shared" si="73"/>
        <v>3.0440370696069863E-3</v>
      </c>
      <c r="V217">
        <f t="shared" si="74"/>
        <v>-3.9674180183976171E-3</v>
      </c>
      <c r="W217">
        <f t="shared" si="75"/>
        <v>-3.1120331950207358E-4</v>
      </c>
      <c r="X217">
        <f t="shared" si="76"/>
        <v>-5.7071517745677092E-4</v>
      </c>
      <c r="Y217">
        <f t="shared" si="77"/>
        <v>-1.1941669537259836E-3</v>
      </c>
      <c r="AA217">
        <f t="shared" si="68"/>
        <v>-2.2596425990951685E-3</v>
      </c>
      <c r="AB217">
        <f t="shared" si="61"/>
        <v>-1.6327342155520071E-3</v>
      </c>
      <c r="AC217">
        <f t="shared" si="69"/>
        <v>-6.2690838354316145E-4</v>
      </c>
    </row>
    <row r="218" spans="1:29" x14ac:dyDescent="0.35">
      <c r="A218" s="1">
        <v>44172.524305555555</v>
      </c>
      <c r="B218">
        <v>1086.4549999999999</v>
      </c>
      <c r="C218">
        <v>0.73914999999999997</v>
      </c>
      <c r="D218">
        <v>14238.5</v>
      </c>
      <c r="E218">
        <v>48.2</v>
      </c>
      <c r="F218">
        <v>28.035</v>
      </c>
      <c r="G218">
        <v>6.5312999999999999</v>
      </c>
      <c r="I218">
        <f t="shared" si="62"/>
        <v>2.393677010112949E-4</v>
      </c>
      <c r="J218">
        <f t="shared" si="63"/>
        <v>-6.7599540323137752E-4</v>
      </c>
      <c r="K218">
        <f t="shared" si="64"/>
        <v>8.7867285252363203E-4</v>
      </c>
      <c r="L218">
        <f t="shared" si="65"/>
        <v>-1.0372368011613009E-4</v>
      </c>
      <c r="M218">
        <f t="shared" si="66"/>
        <v>6.2460961898813672E-4</v>
      </c>
      <c r="N218">
        <f t="shared" si="67"/>
        <v>3.9824161012158577E-4</v>
      </c>
      <c r="P218" s="2">
        <f t="shared" si="71"/>
        <v>2.393677010112949E-4</v>
      </c>
      <c r="Q218" s="2">
        <f t="shared" si="70"/>
        <v>5.3440858234150954E-4</v>
      </c>
      <c r="R218" s="2">
        <f t="shared" si="72"/>
        <v>-2.9504088133021464E-4</v>
      </c>
      <c r="T218">
        <f t="shared" si="78"/>
        <v>-2.2596425990951685E-3</v>
      </c>
      <c r="U218">
        <f t="shared" si="73"/>
        <v>3.0440370696069863E-3</v>
      </c>
      <c r="V218">
        <f t="shared" si="74"/>
        <v>-3.7925343259472832E-3</v>
      </c>
      <c r="W218">
        <f t="shared" si="75"/>
        <v>-3.1120331950207358E-4</v>
      </c>
      <c r="X218">
        <f t="shared" si="76"/>
        <v>-5.7071517745677092E-4</v>
      </c>
      <c r="Y218">
        <f t="shared" si="77"/>
        <v>-1.1253502365531354E-3</v>
      </c>
      <c r="AA218">
        <f t="shared" si="68"/>
        <v>-2.2596425990951685E-3</v>
      </c>
      <c r="AB218">
        <f t="shared" si="61"/>
        <v>-1.5853521561543587E-3</v>
      </c>
      <c r="AC218">
        <f t="shared" si="69"/>
        <v>-6.7429044294080981E-4</v>
      </c>
    </row>
    <row r="219" spans="1:29" x14ac:dyDescent="0.35">
      <c r="A219" s="1">
        <v>44172.525000000001</v>
      </c>
      <c r="B219">
        <v>1086.44999999999</v>
      </c>
      <c r="C219">
        <v>0.73924999999999996</v>
      </c>
      <c r="D219">
        <v>14238.5</v>
      </c>
      <c r="E219">
        <v>48.2</v>
      </c>
      <c r="F219">
        <v>28.035</v>
      </c>
      <c r="G219">
        <v>6.5314500000000004</v>
      </c>
      <c r="I219">
        <f t="shared" si="62"/>
        <v>2.3476447598280714E-4</v>
      </c>
      <c r="J219">
        <f t="shared" si="63"/>
        <v>-5.4079632258507981E-4</v>
      </c>
      <c r="K219">
        <f t="shared" si="64"/>
        <v>8.7867285252363203E-4</v>
      </c>
      <c r="L219">
        <f t="shared" si="65"/>
        <v>-1.0372368011613009E-4</v>
      </c>
      <c r="M219">
        <f t="shared" si="66"/>
        <v>6.2460961898813672E-4</v>
      </c>
      <c r="N219">
        <f t="shared" si="67"/>
        <v>4.2121708762854482E-4</v>
      </c>
      <c r="P219" s="2">
        <f t="shared" si="71"/>
        <v>2.3476447598280714E-4</v>
      </c>
      <c r="Q219" s="2">
        <f t="shared" si="70"/>
        <v>5.2163634936847937E-4</v>
      </c>
      <c r="R219" s="2">
        <f t="shared" si="72"/>
        <v>-2.8687187338567223E-4</v>
      </c>
      <c r="T219">
        <f t="shared" si="78"/>
        <v>-2.2550508536887115E-3</v>
      </c>
      <c r="U219">
        <f t="shared" si="73"/>
        <v>2.9083530605342744E-3</v>
      </c>
      <c r="V219">
        <f t="shared" si="74"/>
        <v>-3.7925343259472832E-3</v>
      </c>
      <c r="W219">
        <f t="shared" si="75"/>
        <v>-3.1120331950207358E-4</v>
      </c>
      <c r="X219">
        <f t="shared" si="76"/>
        <v>-5.7071517745677092E-4</v>
      </c>
      <c r="Y219">
        <f t="shared" si="77"/>
        <v>-1.1482901958983494E-3</v>
      </c>
      <c r="AA219">
        <f t="shared" si="68"/>
        <v>-2.2550508536887115E-3</v>
      </c>
      <c r="AB219">
        <f t="shared" si="61"/>
        <v>-1.5724834073004641E-3</v>
      </c>
      <c r="AC219">
        <f t="shared" si="69"/>
        <v>-6.8256744638824736E-4</v>
      </c>
    </row>
    <row r="220" spans="1:29" x14ac:dyDescent="0.35">
      <c r="A220" s="1">
        <v>44172.525694444441</v>
      </c>
      <c r="B220">
        <v>1086.44999999999</v>
      </c>
      <c r="C220">
        <v>0.73934999999999995</v>
      </c>
      <c r="D220">
        <v>14238.5</v>
      </c>
      <c r="E220">
        <v>48.2</v>
      </c>
      <c r="F220">
        <v>28.035</v>
      </c>
      <c r="G220">
        <v>6.5310499999999996</v>
      </c>
      <c r="I220">
        <f t="shared" si="62"/>
        <v>2.3476447598280714E-4</v>
      </c>
      <c r="J220">
        <f t="shared" si="63"/>
        <v>-4.0559724193889313E-4</v>
      </c>
      <c r="K220">
        <f t="shared" si="64"/>
        <v>8.7867285252363203E-4</v>
      </c>
      <c r="L220">
        <f t="shared" si="65"/>
        <v>-1.0372368011613009E-4</v>
      </c>
      <c r="M220">
        <f t="shared" si="66"/>
        <v>6.2460961898813672E-4</v>
      </c>
      <c r="N220">
        <f t="shared" si="67"/>
        <v>3.5994914760983932E-4</v>
      </c>
      <c r="P220" s="2">
        <f t="shared" si="71"/>
        <v>2.3476447598280714E-4</v>
      </c>
      <c r="Q220" s="2">
        <f t="shared" si="70"/>
        <v>4.7264187222742244E-4</v>
      </c>
      <c r="R220" s="2">
        <f t="shared" si="72"/>
        <v>-2.378773962446153E-4</v>
      </c>
      <c r="T220">
        <f t="shared" si="78"/>
        <v>-2.2550508536887115E-3</v>
      </c>
      <c r="U220">
        <f t="shared" si="73"/>
        <v>2.7727057550550605E-3</v>
      </c>
      <c r="V220">
        <f t="shared" si="74"/>
        <v>-3.7925343259472832E-3</v>
      </c>
      <c r="W220">
        <f t="shared" si="75"/>
        <v>-3.1120331950207358E-4</v>
      </c>
      <c r="X220">
        <f t="shared" si="76"/>
        <v>-5.7071517745677092E-4</v>
      </c>
      <c r="Y220">
        <f t="shared" si="77"/>
        <v>-1.0871146293474077E-3</v>
      </c>
      <c r="AA220">
        <f t="shared" si="68"/>
        <v>-2.2550508536887115E-3</v>
      </c>
      <c r="AB220">
        <f t="shared" si="61"/>
        <v>-1.523453553255606E-3</v>
      </c>
      <c r="AC220">
        <f t="shared" si="69"/>
        <v>-7.3159730043310554E-4</v>
      </c>
    </row>
    <row r="221" spans="1:29" x14ac:dyDescent="0.35">
      <c r="A221" s="1">
        <v>44172.526388888888</v>
      </c>
      <c r="B221">
        <v>1086.44999999999</v>
      </c>
      <c r="C221">
        <v>0.73934999999999995</v>
      </c>
      <c r="D221">
        <v>14238</v>
      </c>
      <c r="E221">
        <v>48.2</v>
      </c>
      <c r="F221">
        <v>28.035</v>
      </c>
      <c r="G221">
        <v>6.5301999999999998</v>
      </c>
      <c r="I221">
        <f t="shared" si="62"/>
        <v>2.3476447598280714E-4</v>
      </c>
      <c r="J221">
        <f t="shared" si="63"/>
        <v>-4.0559724193889313E-4</v>
      </c>
      <c r="K221">
        <f t="shared" si="64"/>
        <v>8.43525938422518E-4</v>
      </c>
      <c r="L221">
        <f t="shared" si="65"/>
        <v>-1.0372368011613009E-4</v>
      </c>
      <c r="M221">
        <f t="shared" si="66"/>
        <v>6.2460961898813672E-4</v>
      </c>
      <c r="N221">
        <f t="shared" si="67"/>
        <v>2.2975477507003461E-4</v>
      </c>
      <c r="P221" s="2">
        <f t="shared" si="71"/>
        <v>2.3476447598280714E-4</v>
      </c>
      <c r="Q221" s="2">
        <f t="shared" si="70"/>
        <v>4.1308615603491552E-4</v>
      </c>
      <c r="R221" s="2">
        <f t="shared" si="72"/>
        <v>-1.7832168005210838E-4</v>
      </c>
      <c r="T221">
        <f t="shared" si="78"/>
        <v>-2.2550508536887115E-3</v>
      </c>
      <c r="U221">
        <f t="shared" si="73"/>
        <v>2.7727057550550605E-3</v>
      </c>
      <c r="V221">
        <f t="shared" si="74"/>
        <v>-3.757550217727168E-3</v>
      </c>
      <c r="W221">
        <f t="shared" si="75"/>
        <v>-3.1120331950207358E-4</v>
      </c>
      <c r="X221">
        <f t="shared" si="76"/>
        <v>-5.7071517745677092E-4</v>
      </c>
      <c r="Y221">
        <f t="shared" si="77"/>
        <v>-9.5709166641133603E-4</v>
      </c>
      <c r="AA221">
        <f t="shared" si="68"/>
        <v>-2.2550508536887115E-3</v>
      </c>
      <c r="AB221">
        <f t="shared" si="61"/>
        <v>-1.4639881023007289E-3</v>
      </c>
      <c r="AC221">
        <f t="shared" si="69"/>
        <v>-7.9106275138798258E-4</v>
      </c>
    </row>
    <row r="222" spans="1:29" x14ac:dyDescent="0.35">
      <c r="A222" s="1">
        <v>44172.527083333334</v>
      </c>
      <c r="B222">
        <v>1086.44999999999</v>
      </c>
      <c r="C222">
        <v>0.73939999999999995</v>
      </c>
      <c r="D222">
        <v>14238.5</v>
      </c>
      <c r="E222">
        <v>48.2</v>
      </c>
      <c r="F222">
        <v>28.035</v>
      </c>
      <c r="G222">
        <v>6.5303000000000004</v>
      </c>
      <c r="I222">
        <f t="shared" si="62"/>
        <v>2.3476447598280714E-4</v>
      </c>
      <c r="J222">
        <f t="shared" si="63"/>
        <v>-3.3799770161568876E-4</v>
      </c>
      <c r="K222">
        <f t="shared" si="64"/>
        <v>8.7867285252363203E-4</v>
      </c>
      <c r="L222">
        <f t="shared" si="65"/>
        <v>-1.0372368011613009E-4</v>
      </c>
      <c r="M222">
        <f t="shared" si="66"/>
        <v>6.2460961898813672E-4</v>
      </c>
      <c r="N222">
        <f t="shared" si="67"/>
        <v>2.4507176007482201E-4</v>
      </c>
      <c r="P222" s="2">
        <f t="shared" si="71"/>
        <v>2.3476447598280714E-4</v>
      </c>
      <c r="Q222" s="2">
        <f t="shared" si="70"/>
        <v>4.1192238948883019E-4</v>
      </c>
      <c r="R222" s="2">
        <f t="shared" si="72"/>
        <v>-1.7715791350602305E-4</v>
      </c>
      <c r="T222">
        <f t="shared" si="78"/>
        <v>-2.2550508536887115E-3</v>
      </c>
      <c r="U222">
        <f t="shared" si="73"/>
        <v>2.7048958615092378E-3</v>
      </c>
      <c r="V222">
        <f t="shared" si="74"/>
        <v>-3.7925343259472832E-3</v>
      </c>
      <c r="W222">
        <f t="shared" si="75"/>
        <v>-3.1120331950207358E-4</v>
      </c>
      <c r="X222">
        <f t="shared" si="76"/>
        <v>-5.7071517745677092E-4</v>
      </c>
      <c r="Y222">
        <f t="shared" si="77"/>
        <v>-9.7239024240847183E-4</v>
      </c>
      <c r="AA222">
        <f t="shared" si="68"/>
        <v>-2.2550508536887115E-3</v>
      </c>
      <c r="AB222">
        <f t="shared" ref="AB222:AB285" si="79">SUMPRODUCT($J$1:$N$1,U222:Y222)</f>
        <v>-1.4627646141429176E-3</v>
      </c>
      <c r="AC222">
        <f t="shared" si="69"/>
        <v>-7.9228623954579391E-4</v>
      </c>
    </row>
    <row r="223" spans="1:29" x14ac:dyDescent="0.35">
      <c r="A223" s="1">
        <v>44172.527777777781</v>
      </c>
      <c r="B223">
        <v>1086.44999999999</v>
      </c>
      <c r="C223">
        <v>0.73939999999999995</v>
      </c>
      <c r="D223">
        <v>14242</v>
      </c>
      <c r="E223">
        <v>48.204999999999998</v>
      </c>
      <c r="F223">
        <v>28.035</v>
      </c>
      <c r="G223">
        <v>6.5303500000000003</v>
      </c>
      <c r="I223">
        <f t="shared" ref="I223:I286" si="80">B223/$B$3 -1</f>
        <v>2.3476447598280714E-4</v>
      </c>
      <c r="J223">
        <f t="shared" ref="J223:J286" si="81">C223/$C$3 - 1</f>
        <v>-3.3799770161568876E-4</v>
      </c>
      <c r="K223">
        <f t="shared" ref="K223:K286" si="82">D223/$D$3 -1</f>
        <v>1.124701251230098E-3</v>
      </c>
      <c r="L223">
        <f t="shared" ref="L223:L286" si="83">E223/$E$3 - 1</f>
        <v>0</v>
      </c>
      <c r="M223">
        <f t="shared" ref="M223:M286" si="84">F223/$F$3 -1</f>
        <v>6.2460961898813672E-4</v>
      </c>
      <c r="N223">
        <f t="shared" ref="N223:N286" si="85">G223/$G$3 -1</f>
        <v>2.5273025257721571E-4</v>
      </c>
      <c r="P223" s="2">
        <f t="shared" si="71"/>
        <v>2.3476447598280714E-4</v>
      </c>
      <c r="Q223" s="2">
        <f t="shared" si="70"/>
        <v>4.5531067328263597E-4</v>
      </c>
      <c r="R223" s="2">
        <f t="shared" si="72"/>
        <v>-2.2054619729982883E-4</v>
      </c>
      <c r="T223">
        <f t="shared" si="78"/>
        <v>-2.2550508536887115E-3</v>
      </c>
      <c r="U223">
        <f t="shared" si="73"/>
        <v>2.7048958615092378E-3</v>
      </c>
      <c r="V223">
        <f t="shared" si="74"/>
        <v>-4.0373543041707372E-3</v>
      </c>
      <c r="W223">
        <f t="shared" si="75"/>
        <v>-4.1489472046463138E-4</v>
      </c>
      <c r="X223">
        <f t="shared" si="76"/>
        <v>-5.7071517745677092E-4</v>
      </c>
      <c r="Y223">
        <f t="shared" si="77"/>
        <v>-9.800393547053643E-4</v>
      </c>
      <c r="AA223">
        <f t="shared" si="68"/>
        <v>-2.2550508536887115E-3</v>
      </c>
      <c r="AB223">
        <f t="shared" si="79"/>
        <v>-1.5060212307201912E-3</v>
      </c>
      <c r="AC223">
        <f t="shared" si="69"/>
        <v>-7.4902962296852032E-4</v>
      </c>
    </row>
    <row r="224" spans="1:29" x14ac:dyDescent="0.35">
      <c r="A224" s="1">
        <v>44172.52847222222</v>
      </c>
      <c r="B224">
        <v>1086.44999999999</v>
      </c>
      <c r="C224">
        <v>0.73950000000000005</v>
      </c>
      <c r="D224">
        <v>14242</v>
      </c>
      <c r="E224">
        <v>48.21</v>
      </c>
      <c r="F224">
        <v>28.035</v>
      </c>
      <c r="G224">
        <v>6.5297499999999999</v>
      </c>
      <c r="I224">
        <f t="shared" si="80"/>
        <v>2.3476447598280714E-4</v>
      </c>
      <c r="J224">
        <f t="shared" si="81"/>
        <v>-2.0279862096939105E-4</v>
      </c>
      <c r="K224">
        <f t="shared" si="82"/>
        <v>1.124701251230098E-3</v>
      </c>
      <c r="L224">
        <f t="shared" si="83"/>
        <v>1.0372368011624111E-4</v>
      </c>
      <c r="M224">
        <f t="shared" si="84"/>
        <v>6.2460961898813672E-4</v>
      </c>
      <c r="N224">
        <f t="shared" si="85"/>
        <v>1.6082834254915745E-4</v>
      </c>
      <c r="P224" s="2">
        <f t="shared" si="71"/>
        <v>2.3476447598280714E-4</v>
      </c>
      <c r="Q224" s="2">
        <f t="shared" si="70"/>
        <v>4.0820863342082877E-4</v>
      </c>
      <c r="R224" s="2">
        <f t="shared" si="72"/>
        <v>-1.7344415743802163E-4</v>
      </c>
      <c r="T224">
        <f t="shared" si="78"/>
        <v>-2.2550508536887115E-3</v>
      </c>
      <c r="U224">
        <f t="shared" si="73"/>
        <v>2.5693035835021583E-3</v>
      </c>
      <c r="V224">
        <f t="shared" si="74"/>
        <v>-4.0373543041707372E-3</v>
      </c>
      <c r="W224">
        <f t="shared" si="75"/>
        <v>-5.1856461315080704E-4</v>
      </c>
      <c r="X224">
        <f t="shared" si="76"/>
        <v>-5.7071517745677092E-4</v>
      </c>
      <c r="Y224">
        <f t="shared" si="77"/>
        <v>-8.8824227573791603E-4</v>
      </c>
      <c r="AA224">
        <f t="shared" si="68"/>
        <v>-2.2550508536887115E-3</v>
      </c>
      <c r="AB224">
        <f t="shared" si="79"/>
        <v>-1.458890577829541E-3</v>
      </c>
      <c r="AC224">
        <f t="shared" si="69"/>
        <v>-7.9616027585917054E-4</v>
      </c>
    </row>
    <row r="225" spans="1:29" x14ac:dyDescent="0.35">
      <c r="A225" s="1">
        <v>44172.529166666667</v>
      </c>
      <c r="B225">
        <v>1086.44999999999</v>
      </c>
      <c r="C225">
        <v>0.73955000000000004</v>
      </c>
      <c r="D225">
        <v>14241.5</v>
      </c>
      <c r="E225">
        <v>48.21</v>
      </c>
      <c r="F225">
        <v>28.035</v>
      </c>
      <c r="G225">
        <v>6.5299500000000004</v>
      </c>
      <c r="I225">
        <f t="shared" si="80"/>
        <v>2.3476447598280714E-4</v>
      </c>
      <c r="J225">
        <f t="shared" si="81"/>
        <v>-1.3519908064618669E-4</v>
      </c>
      <c r="K225">
        <f t="shared" si="82"/>
        <v>1.089554337129206E-3</v>
      </c>
      <c r="L225">
        <f t="shared" si="83"/>
        <v>1.0372368011624111E-4</v>
      </c>
      <c r="M225">
        <f t="shared" si="84"/>
        <v>6.2460961898813672E-4</v>
      </c>
      <c r="N225">
        <f t="shared" si="85"/>
        <v>1.9146231255851021E-4</v>
      </c>
      <c r="P225" s="2">
        <f t="shared" si="71"/>
        <v>2.3476447598280714E-4</v>
      </c>
      <c r="Q225" s="2">
        <f t="shared" si="70"/>
        <v>4.0647896085797825E-4</v>
      </c>
      <c r="R225" s="2">
        <f t="shared" si="72"/>
        <v>-1.717144848751711E-4</v>
      </c>
      <c r="T225">
        <f t="shared" si="78"/>
        <v>-2.2550508536887115E-3</v>
      </c>
      <c r="U225">
        <f t="shared" si="73"/>
        <v>2.5015211953214322E-3</v>
      </c>
      <c r="V225">
        <f t="shared" si="74"/>
        <v>-4.0023873889688533E-3</v>
      </c>
      <c r="W225">
        <f t="shared" si="75"/>
        <v>-5.1856461315080704E-4</v>
      </c>
      <c r="X225">
        <f t="shared" si="76"/>
        <v>-5.7071517745677092E-4</v>
      </c>
      <c r="Y225">
        <f t="shared" si="77"/>
        <v>-9.1884317644086444E-4</v>
      </c>
      <c r="AA225">
        <f t="shared" si="68"/>
        <v>-2.2550508536887115E-3</v>
      </c>
      <c r="AB225">
        <f t="shared" si="79"/>
        <v>-1.4571343656729209E-3</v>
      </c>
      <c r="AC225">
        <f t="shared" si="69"/>
        <v>-7.9791648801579062E-4</v>
      </c>
    </row>
    <row r="226" spans="1:29" x14ac:dyDescent="0.35">
      <c r="A226" s="1">
        <v>44172.529861111114</v>
      </c>
      <c r="B226">
        <v>1086.4649999999999</v>
      </c>
      <c r="C226">
        <v>0.73950000000000005</v>
      </c>
      <c r="D226">
        <v>14240.5</v>
      </c>
      <c r="E226">
        <v>48.21</v>
      </c>
      <c r="F226">
        <v>28.035</v>
      </c>
      <c r="G226">
        <v>6.5307499999999896</v>
      </c>
      <c r="I226">
        <f t="shared" si="80"/>
        <v>2.485741510502848E-4</v>
      </c>
      <c r="J226">
        <f t="shared" si="81"/>
        <v>-2.0279862096939105E-4</v>
      </c>
      <c r="K226">
        <f t="shared" si="82"/>
        <v>1.019260508927422E-3</v>
      </c>
      <c r="L226">
        <f t="shared" si="83"/>
        <v>1.0372368011624111E-4</v>
      </c>
      <c r="M226">
        <f t="shared" si="84"/>
        <v>6.2460961898813672E-4</v>
      </c>
      <c r="N226">
        <f t="shared" si="85"/>
        <v>3.1399819259414485E-4</v>
      </c>
      <c r="P226" s="2">
        <f t="shared" si="71"/>
        <v>2.485741510502848E-4</v>
      </c>
      <c r="Q226" s="2">
        <f t="shared" si="70"/>
        <v>4.6333960629112939E-4</v>
      </c>
      <c r="R226" s="2">
        <f t="shared" si="72"/>
        <v>-2.147654552408446E-4</v>
      </c>
      <c r="T226">
        <f t="shared" si="78"/>
        <v>-2.2688259631004071E-3</v>
      </c>
      <c r="U226">
        <f t="shared" si="73"/>
        <v>2.5693035835021583E-3</v>
      </c>
      <c r="V226">
        <f t="shared" si="74"/>
        <v>-3.9324461921983467E-3</v>
      </c>
      <c r="W226">
        <f t="shared" si="75"/>
        <v>-5.1856461315080704E-4</v>
      </c>
      <c r="X226">
        <f t="shared" si="76"/>
        <v>-5.7071517745677092E-4</v>
      </c>
      <c r="Y226">
        <f t="shared" si="77"/>
        <v>-1.0412280365944548E-3</v>
      </c>
      <c r="AA226">
        <f t="shared" si="68"/>
        <v>-2.2688259631004071E-3</v>
      </c>
      <c r="AB226">
        <f t="shared" si="79"/>
        <v>-1.5139965880231279E-3</v>
      </c>
      <c r="AC226">
        <f t="shared" si="69"/>
        <v>-7.5482937507727918E-4</v>
      </c>
    </row>
    <row r="227" spans="1:29" x14ac:dyDescent="0.35">
      <c r="A227" s="1">
        <v>44172.530555555553</v>
      </c>
      <c r="B227">
        <v>1086.4449999999999</v>
      </c>
      <c r="C227">
        <v>0.73955000000000004</v>
      </c>
      <c r="D227">
        <v>14240.5</v>
      </c>
      <c r="E227">
        <v>48.21</v>
      </c>
      <c r="F227">
        <v>28.035</v>
      </c>
      <c r="G227">
        <v>6.5311500000000002</v>
      </c>
      <c r="I227">
        <f t="shared" si="80"/>
        <v>2.3016125097252704E-4</v>
      </c>
      <c r="J227">
        <f t="shared" si="81"/>
        <v>-1.3519908064618669E-4</v>
      </c>
      <c r="K227">
        <f t="shared" si="82"/>
        <v>1.019260508927422E-3</v>
      </c>
      <c r="L227">
        <f t="shared" si="83"/>
        <v>1.0372368011624111E-4</v>
      </c>
      <c r="M227">
        <f t="shared" si="84"/>
        <v>6.2460961898813672E-4</v>
      </c>
      <c r="N227">
        <f t="shared" si="85"/>
        <v>3.7526613261462671E-4</v>
      </c>
      <c r="P227" s="2">
        <f t="shared" si="71"/>
        <v>2.3016125097252704E-4</v>
      </c>
      <c r="Q227" s="2">
        <f t="shared" si="70"/>
        <v>4.7835754317742155E-4</v>
      </c>
      <c r="R227" s="2">
        <f t="shared" si="72"/>
        <v>-2.4819629220489451E-4</v>
      </c>
      <c r="T227">
        <f t="shared" si="78"/>
        <v>-2.250459066036381E-3</v>
      </c>
      <c r="U227">
        <f t="shared" si="73"/>
        <v>2.5015211953214322E-3</v>
      </c>
      <c r="V227">
        <f t="shared" si="74"/>
        <v>-3.9324461921983467E-3</v>
      </c>
      <c r="W227">
        <f t="shared" si="75"/>
        <v>-5.1856461315080704E-4</v>
      </c>
      <c r="X227">
        <f t="shared" si="76"/>
        <v>-5.7071517745677092E-4</v>
      </c>
      <c r="Y227">
        <f t="shared" si="77"/>
        <v>-1.1024092234904748E-3</v>
      </c>
      <c r="AA227">
        <f t="shared" si="68"/>
        <v>-2.250459066036381E-3</v>
      </c>
      <c r="AB227">
        <f t="shared" si="79"/>
        <v>-1.5289465895406589E-3</v>
      </c>
      <c r="AC227">
        <f t="shared" si="69"/>
        <v>-7.2151247649572211E-4</v>
      </c>
    </row>
    <row r="228" spans="1:29" x14ac:dyDescent="0.35">
      <c r="A228" s="1">
        <v>44172.53125</v>
      </c>
      <c r="B228">
        <v>1086.4449999999999</v>
      </c>
      <c r="C228">
        <v>0.73950000000000005</v>
      </c>
      <c r="D228">
        <v>14240.5</v>
      </c>
      <c r="E228">
        <v>48.21</v>
      </c>
      <c r="F228">
        <v>28.033000000000001</v>
      </c>
      <c r="G228">
        <v>6.53165</v>
      </c>
      <c r="I228">
        <f t="shared" si="80"/>
        <v>2.3016125097252704E-4</v>
      </c>
      <c r="J228">
        <f t="shared" si="81"/>
        <v>-2.0279862096939105E-4</v>
      </c>
      <c r="K228">
        <f t="shared" si="82"/>
        <v>1.019260508927422E-3</v>
      </c>
      <c r="L228">
        <f t="shared" si="83"/>
        <v>1.0372368011624111E-4</v>
      </c>
      <c r="M228">
        <f t="shared" si="84"/>
        <v>5.5322566253246386E-4</v>
      </c>
      <c r="N228">
        <f t="shared" si="85"/>
        <v>4.5185105763789757E-4</v>
      </c>
      <c r="P228" s="2">
        <f t="shared" si="71"/>
        <v>2.3016125097252704E-4</v>
      </c>
      <c r="Q228" s="2">
        <f t="shared" si="70"/>
        <v>5.0254516076714782E-4</v>
      </c>
      <c r="R228" s="2">
        <f t="shared" si="72"/>
        <v>-2.7238390979462078E-4</v>
      </c>
      <c r="T228">
        <f t="shared" si="78"/>
        <v>-2.250459066036381E-3</v>
      </c>
      <c r="U228">
        <f t="shared" si="73"/>
        <v>2.5693035835021583E-3</v>
      </c>
      <c r="V228">
        <f t="shared" si="74"/>
        <v>-3.9324461921983467E-3</v>
      </c>
      <c r="W228">
        <f t="shared" si="75"/>
        <v>-5.1856461315080704E-4</v>
      </c>
      <c r="X228">
        <f t="shared" si="76"/>
        <v>-4.9941140798359651E-4</v>
      </c>
      <c r="Y228">
        <f t="shared" si="77"/>
        <v>-1.1788751693675437E-3</v>
      </c>
      <c r="AA228">
        <f t="shared" si="68"/>
        <v>-2.250459066036381E-3</v>
      </c>
      <c r="AB228">
        <f t="shared" si="79"/>
        <v>-1.5531362254304602E-3</v>
      </c>
      <c r="AC228">
        <f t="shared" si="69"/>
        <v>-6.9732284060592081E-4</v>
      </c>
    </row>
    <row r="229" spans="1:29" x14ac:dyDescent="0.35">
      <c r="A229" s="1">
        <v>44172.531944444447</v>
      </c>
      <c r="B229">
        <v>1086.4449999999999</v>
      </c>
      <c r="C229">
        <v>0.73944999999999905</v>
      </c>
      <c r="D229">
        <v>14240.5</v>
      </c>
      <c r="E229">
        <v>48.24</v>
      </c>
      <c r="F229">
        <v>28.035</v>
      </c>
      <c r="G229">
        <v>6.5317499999999997</v>
      </c>
      <c r="I229">
        <f t="shared" si="80"/>
        <v>2.3016125097252704E-4</v>
      </c>
      <c r="J229">
        <f t="shared" si="81"/>
        <v>-2.7039816129381666E-4</v>
      </c>
      <c r="K229">
        <f t="shared" si="82"/>
        <v>1.019260508927422E-3</v>
      </c>
      <c r="L229">
        <f t="shared" si="83"/>
        <v>7.260657608132437E-4</v>
      </c>
      <c r="M229">
        <f t="shared" si="84"/>
        <v>6.2460961898813672E-4</v>
      </c>
      <c r="N229">
        <f t="shared" si="85"/>
        <v>4.6716804264246292E-4</v>
      </c>
      <c r="P229" s="2">
        <f t="shared" si="71"/>
        <v>2.3016125097252704E-4</v>
      </c>
      <c r="Q229" s="2">
        <f t="shared" si="70"/>
        <v>6.3090872005834521E-4</v>
      </c>
      <c r="R229" s="2">
        <f t="shared" si="72"/>
        <v>-4.0074746908581817E-4</v>
      </c>
      <c r="T229">
        <f t="shared" si="78"/>
        <v>-2.250459066036381E-3</v>
      </c>
      <c r="U229">
        <f t="shared" si="73"/>
        <v>2.6370951382796992E-3</v>
      </c>
      <c r="V229">
        <f t="shared" si="74"/>
        <v>-3.9324461921983467E-3</v>
      </c>
      <c r="W229">
        <f t="shared" si="75"/>
        <v>-1.1401326699833625E-3</v>
      </c>
      <c r="X229">
        <f t="shared" si="76"/>
        <v>-5.7071517745677092E-4</v>
      </c>
      <c r="Y229">
        <f t="shared" si="77"/>
        <v>-1.1941669537259836E-3</v>
      </c>
      <c r="AA229">
        <f t="shared" si="68"/>
        <v>-2.250459066036381E-3</v>
      </c>
      <c r="AB229">
        <f t="shared" si="79"/>
        <v>-1.6813861627989943E-3</v>
      </c>
      <c r="AC229">
        <f t="shared" si="69"/>
        <v>-5.6907290323738669E-4</v>
      </c>
    </row>
    <row r="230" spans="1:29" x14ac:dyDescent="0.35">
      <c r="A230" s="1">
        <v>44172.532638888886</v>
      </c>
      <c r="B230">
        <v>1086.4449999999999</v>
      </c>
      <c r="C230">
        <v>0.73934999999999995</v>
      </c>
      <c r="D230">
        <v>14240.5</v>
      </c>
      <c r="E230">
        <v>48.24</v>
      </c>
      <c r="F230">
        <v>28.035</v>
      </c>
      <c r="G230">
        <v>6.5320499999999999</v>
      </c>
      <c r="I230">
        <f t="shared" si="80"/>
        <v>2.3016125097252704E-4</v>
      </c>
      <c r="J230">
        <f t="shared" si="81"/>
        <v>-4.0559724193889313E-4</v>
      </c>
      <c r="K230">
        <f t="shared" si="82"/>
        <v>1.019260508927422E-3</v>
      </c>
      <c r="L230">
        <f t="shared" si="83"/>
        <v>7.260657608132437E-4</v>
      </c>
      <c r="M230">
        <f t="shared" si="84"/>
        <v>6.2460961898813672E-4</v>
      </c>
      <c r="N230">
        <f t="shared" si="85"/>
        <v>5.1311899765660307E-4</v>
      </c>
      <c r="P230" s="2">
        <f t="shared" si="71"/>
        <v>2.3016125097252704E-4</v>
      </c>
      <c r="Q230" s="2">
        <f t="shared" si="70"/>
        <v>6.733173346232513E-4</v>
      </c>
      <c r="R230" s="2">
        <f t="shared" si="72"/>
        <v>-4.4315608365072426E-4</v>
      </c>
      <c r="T230">
        <f t="shared" si="78"/>
        <v>-2.250459066036381E-3</v>
      </c>
      <c r="U230">
        <f t="shared" si="73"/>
        <v>2.7727057550550605E-3</v>
      </c>
      <c r="V230">
        <f t="shared" si="74"/>
        <v>-3.9324461921983467E-3</v>
      </c>
      <c r="W230">
        <f t="shared" si="75"/>
        <v>-1.1401326699833625E-3</v>
      </c>
      <c r="X230">
        <f t="shared" si="76"/>
        <v>-5.7071517745677092E-4</v>
      </c>
      <c r="Y230">
        <f t="shared" si="77"/>
        <v>-1.2400394975543572E-3</v>
      </c>
      <c r="AA230">
        <f t="shared" si="68"/>
        <v>-2.250459066036381E-3</v>
      </c>
      <c r="AB230">
        <f t="shared" si="79"/>
        <v>-1.7238300108833658E-3</v>
      </c>
      <c r="AC230">
        <f t="shared" si="69"/>
        <v>-5.2662905515301521E-4</v>
      </c>
    </row>
    <row r="231" spans="1:29" x14ac:dyDescent="0.35">
      <c r="A231" s="1">
        <v>44172.533333333333</v>
      </c>
      <c r="B231">
        <v>1086.4449999999999</v>
      </c>
      <c r="C231">
        <v>0.73934999999999995</v>
      </c>
      <c r="D231">
        <v>14240.5</v>
      </c>
      <c r="E231">
        <v>48.24</v>
      </c>
      <c r="F231">
        <v>28.035</v>
      </c>
      <c r="G231">
        <v>6.5319500000000001</v>
      </c>
      <c r="I231">
        <f t="shared" si="80"/>
        <v>2.3016125097252704E-4</v>
      </c>
      <c r="J231">
        <f t="shared" si="81"/>
        <v>-4.0559724193889313E-4</v>
      </c>
      <c r="K231">
        <f t="shared" si="82"/>
        <v>1.019260508927422E-3</v>
      </c>
      <c r="L231">
        <f t="shared" si="83"/>
        <v>7.260657608132437E-4</v>
      </c>
      <c r="M231">
        <f t="shared" si="84"/>
        <v>6.2460961898813672E-4</v>
      </c>
      <c r="N231">
        <f t="shared" si="85"/>
        <v>4.9780201265181567E-4</v>
      </c>
      <c r="P231" s="2">
        <f t="shared" si="71"/>
        <v>2.3016125097252704E-4</v>
      </c>
      <c r="Q231" s="2">
        <f t="shared" si="70"/>
        <v>6.6673147204719099E-4</v>
      </c>
      <c r="R231" s="2">
        <f t="shared" si="72"/>
        <v>-4.3657022107466395E-4</v>
      </c>
      <c r="T231">
        <f t="shared" si="78"/>
        <v>-2.250459066036381E-3</v>
      </c>
      <c r="U231">
        <f t="shared" si="73"/>
        <v>2.7727057550550605E-3</v>
      </c>
      <c r="V231">
        <f t="shared" si="74"/>
        <v>-3.9324461921983467E-3</v>
      </c>
      <c r="W231">
        <f t="shared" si="75"/>
        <v>-1.1401326699833625E-3</v>
      </c>
      <c r="X231">
        <f t="shared" si="76"/>
        <v>-5.7071517745677092E-4</v>
      </c>
      <c r="Y231">
        <f t="shared" si="77"/>
        <v>-1.2247491177979075E-3</v>
      </c>
      <c r="AA231">
        <f t="shared" si="68"/>
        <v>-2.250459066036381E-3</v>
      </c>
      <c r="AB231">
        <f t="shared" si="79"/>
        <v>-1.7172555877981257E-3</v>
      </c>
      <c r="AC231">
        <f t="shared" si="69"/>
        <v>-5.3320347823825531E-4</v>
      </c>
    </row>
    <row r="232" spans="1:29" x14ac:dyDescent="0.35">
      <c r="A232" s="1">
        <v>44172.53402777778</v>
      </c>
      <c r="B232">
        <v>1086.4849999999999</v>
      </c>
      <c r="C232">
        <v>0.73924999999999996</v>
      </c>
      <c r="D232">
        <v>14240.5</v>
      </c>
      <c r="E232">
        <v>48.244999999999997</v>
      </c>
      <c r="F232">
        <v>28.035</v>
      </c>
      <c r="G232">
        <v>6.5321499999999997</v>
      </c>
      <c r="I232">
        <f t="shared" si="80"/>
        <v>2.6698705112804255E-4</v>
      </c>
      <c r="J232">
        <f t="shared" si="81"/>
        <v>-5.4079632258507981E-4</v>
      </c>
      <c r="K232">
        <f t="shared" si="82"/>
        <v>1.019260508927422E-3</v>
      </c>
      <c r="L232">
        <f t="shared" si="83"/>
        <v>8.2978944092926277E-4</v>
      </c>
      <c r="M232">
        <f t="shared" si="84"/>
        <v>6.2460961898813672E-4</v>
      </c>
      <c r="N232">
        <f t="shared" si="85"/>
        <v>5.2843598266116842E-4</v>
      </c>
      <c r="P232" s="2">
        <f t="shared" si="71"/>
        <v>2.6698705112804255E-4</v>
      </c>
      <c r="Q232" s="2">
        <f t="shared" si="70"/>
        <v>7.1761838646748383E-4</v>
      </c>
      <c r="R232" s="2">
        <f t="shared" si="72"/>
        <v>-4.5063133533944128E-4</v>
      </c>
      <c r="T232">
        <f t="shared" si="78"/>
        <v>-2.2871921839693332E-3</v>
      </c>
      <c r="U232">
        <f t="shared" si="73"/>
        <v>2.9083530605342744E-3</v>
      </c>
      <c r="V232">
        <f t="shared" si="74"/>
        <v>-3.9324461921983467E-3</v>
      </c>
      <c r="W232">
        <f t="shared" si="75"/>
        <v>-1.2436521919368948E-3</v>
      </c>
      <c r="X232">
        <f t="shared" si="76"/>
        <v>-5.7071517745677092E-4</v>
      </c>
      <c r="Y232">
        <f t="shared" si="77"/>
        <v>-1.255329409153072E-3</v>
      </c>
      <c r="AA232">
        <f t="shared" si="68"/>
        <v>-2.2871921839693332E-3</v>
      </c>
      <c r="AB232">
        <f t="shared" si="79"/>
        <v>-1.768164866155168E-3</v>
      </c>
      <c r="AC232">
        <f t="shared" si="69"/>
        <v>-5.1902731781416521E-4</v>
      </c>
    </row>
    <row r="233" spans="1:29" x14ac:dyDescent="0.35">
      <c r="A233" s="1">
        <v>44172.534722222219</v>
      </c>
      <c r="B233">
        <v>1086.4449999999999</v>
      </c>
      <c r="C233">
        <v>0.73934999999999995</v>
      </c>
      <c r="D233">
        <v>14240.5</v>
      </c>
      <c r="E233">
        <v>48.23</v>
      </c>
      <c r="F233">
        <v>28.035</v>
      </c>
      <c r="G233">
        <v>6.5317499999999997</v>
      </c>
      <c r="I233">
        <f t="shared" si="80"/>
        <v>2.3016125097252704E-4</v>
      </c>
      <c r="J233">
        <f t="shared" si="81"/>
        <v>-4.0559724193889313E-4</v>
      </c>
      <c r="K233">
        <f t="shared" si="82"/>
        <v>1.019260508927422E-3</v>
      </c>
      <c r="L233">
        <f t="shared" si="83"/>
        <v>5.1861840058076147E-4</v>
      </c>
      <c r="M233">
        <f t="shared" si="84"/>
        <v>6.2460961898813672E-4</v>
      </c>
      <c r="N233">
        <f t="shared" si="85"/>
        <v>4.6716804264246292E-4</v>
      </c>
      <c r="P233" s="2">
        <f t="shared" si="71"/>
        <v>2.3016125097252704E-4</v>
      </c>
      <c r="Q233" s="2">
        <f t="shared" si="70"/>
        <v>6.2343142203257927E-4</v>
      </c>
      <c r="R233" s="2">
        <f t="shared" si="72"/>
        <v>-3.9327017106005223E-4</v>
      </c>
      <c r="T233">
        <f t="shared" si="78"/>
        <v>-2.250459066036381E-3</v>
      </c>
      <c r="U233">
        <f t="shared" si="73"/>
        <v>2.7727057550550605E-3</v>
      </c>
      <c r="V233">
        <f t="shared" si="74"/>
        <v>-3.9324461921983467E-3</v>
      </c>
      <c r="W233">
        <f t="shared" si="75"/>
        <v>-9.3302923491589418E-4</v>
      </c>
      <c r="X233">
        <f t="shared" si="76"/>
        <v>-5.7071517745677092E-4</v>
      </c>
      <c r="Y233">
        <f t="shared" si="77"/>
        <v>-1.1941669537259836E-3</v>
      </c>
      <c r="AA233">
        <f t="shared" si="68"/>
        <v>-2.250459066036381E-3</v>
      </c>
      <c r="AB233">
        <f t="shared" si="79"/>
        <v>-1.6740277623315219E-3</v>
      </c>
      <c r="AC233">
        <f t="shared" si="69"/>
        <v>-5.7643130370485908E-4</v>
      </c>
    </row>
    <row r="234" spans="1:29" x14ac:dyDescent="0.35">
      <c r="A234" s="1">
        <v>44172.535416666666</v>
      </c>
      <c r="B234">
        <v>1086.4449999999999</v>
      </c>
      <c r="C234">
        <v>0.73944999999999905</v>
      </c>
      <c r="D234">
        <v>14240.5</v>
      </c>
      <c r="E234">
        <v>48.234999999999999</v>
      </c>
      <c r="F234">
        <v>28.035</v>
      </c>
      <c r="G234">
        <v>6.5312000000000001</v>
      </c>
      <c r="I234">
        <f t="shared" si="80"/>
        <v>2.3016125097252704E-4</v>
      </c>
      <c r="J234">
        <f t="shared" si="81"/>
        <v>-2.7039816129381666E-4</v>
      </c>
      <c r="K234">
        <f t="shared" si="82"/>
        <v>1.019260508927422E-3</v>
      </c>
      <c r="L234">
        <f t="shared" si="83"/>
        <v>6.2234208069700259E-4</v>
      </c>
      <c r="M234">
        <f t="shared" si="84"/>
        <v>6.2460961898813672E-4</v>
      </c>
      <c r="N234">
        <f t="shared" si="85"/>
        <v>3.8292462511679837E-4</v>
      </c>
      <c r="P234" s="2">
        <f t="shared" si="71"/>
        <v>2.3016125097252704E-4</v>
      </c>
      <c r="Q234" s="2">
        <f t="shared" si="70"/>
        <v>5.796223134590067E-4</v>
      </c>
      <c r="R234" s="2">
        <f t="shared" si="72"/>
        <v>-3.4946106248647966E-4</v>
      </c>
      <c r="T234">
        <f t="shared" si="78"/>
        <v>-2.250459066036381E-3</v>
      </c>
      <c r="U234">
        <f t="shared" si="73"/>
        <v>2.6370951382796992E-3</v>
      </c>
      <c r="V234">
        <f t="shared" si="74"/>
        <v>-3.9324461921983467E-3</v>
      </c>
      <c r="W234">
        <f t="shared" si="75"/>
        <v>-1.0365916865345826E-3</v>
      </c>
      <c r="X234">
        <f t="shared" si="76"/>
        <v>-5.7071517745677092E-4</v>
      </c>
      <c r="Y234">
        <f t="shared" si="77"/>
        <v>-1.1100563449290002E-3</v>
      </c>
      <c r="AA234">
        <f t="shared" si="68"/>
        <v>-2.250459066036381E-3</v>
      </c>
      <c r="AB234">
        <f t="shared" si="79"/>
        <v>-1.6301833938223217E-3</v>
      </c>
      <c r="AC234">
        <f t="shared" si="69"/>
        <v>-6.2027567221405937E-4</v>
      </c>
    </row>
    <row r="235" spans="1:29" x14ac:dyDescent="0.35">
      <c r="A235" s="1">
        <v>44172.536111111112</v>
      </c>
      <c r="B235">
        <v>1086.4449999999999</v>
      </c>
      <c r="C235">
        <v>0.73955000000000004</v>
      </c>
      <c r="D235">
        <v>14240.5</v>
      </c>
      <c r="E235">
        <v>48.265000000000001</v>
      </c>
      <c r="F235">
        <v>28.035</v>
      </c>
      <c r="G235">
        <v>6.5307499999999896</v>
      </c>
      <c r="I235">
        <f t="shared" si="80"/>
        <v>2.3016125097252704E-4</v>
      </c>
      <c r="J235">
        <f t="shared" si="81"/>
        <v>-1.3519908064618669E-4</v>
      </c>
      <c r="K235">
        <f t="shared" si="82"/>
        <v>1.019260508927422E-3</v>
      </c>
      <c r="L235">
        <f t="shared" si="83"/>
        <v>1.2446841613940052E-3</v>
      </c>
      <c r="M235">
        <f t="shared" si="84"/>
        <v>6.2460961898813672E-4</v>
      </c>
      <c r="N235">
        <f t="shared" si="85"/>
        <v>3.1399819259414485E-4</v>
      </c>
      <c r="P235" s="2">
        <f t="shared" si="71"/>
        <v>2.3016125097252704E-4</v>
      </c>
      <c r="Q235" s="2">
        <f t="shared" si="70"/>
        <v>6.1771987961670497E-4</v>
      </c>
      <c r="R235" s="2">
        <f t="shared" si="72"/>
        <v>-3.8755862864417792E-4</v>
      </c>
      <c r="T235">
        <f t="shared" si="78"/>
        <v>-2.250459066036381E-3</v>
      </c>
      <c r="U235">
        <f t="shared" si="73"/>
        <v>2.5015211953214322E-3</v>
      </c>
      <c r="V235">
        <f t="shared" si="74"/>
        <v>-3.9324461921983467E-3</v>
      </c>
      <c r="W235">
        <f t="shared" si="75"/>
        <v>-1.6575157981973954E-3</v>
      </c>
      <c r="X235">
        <f t="shared" si="76"/>
        <v>-5.7071517745677092E-4</v>
      </c>
      <c r="Y235">
        <f t="shared" si="77"/>
        <v>-1.0412280365944548E-3</v>
      </c>
      <c r="AA235">
        <f t="shared" si="68"/>
        <v>-2.250459066036381E-3</v>
      </c>
      <c r="AB235">
        <f t="shared" si="79"/>
        <v>-1.6680544100208116E-3</v>
      </c>
      <c r="AC235">
        <f t="shared" si="69"/>
        <v>-5.8240465601556947E-4</v>
      </c>
    </row>
    <row r="236" spans="1:29" x14ac:dyDescent="0.35">
      <c r="A236" s="1">
        <v>44172.536805555559</v>
      </c>
      <c r="B236">
        <v>1086.4449999999999</v>
      </c>
      <c r="C236">
        <v>0.73955000000000004</v>
      </c>
      <c r="D236">
        <v>14241</v>
      </c>
      <c r="E236">
        <v>48.27</v>
      </c>
      <c r="F236">
        <v>28.035</v>
      </c>
      <c r="G236">
        <v>6.5305999999999997</v>
      </c>
      <c r="I236">
        <f t="shared" si="80"/>
        <v>2.3016125097252704E-4</v>
      </c>
      <c r="J236">
        <f t="shared" si="81"/>
        <v>-1.3519908064618669E-4</v>
      </c>
      <c r="K236">
        <f t="shared" si="82"/>
        <v>1.054407423028314E-3</v>
      </c>
      <c r="L236">
        <f t="shared" si="83"/>
        <v>1.3484078415102463E-3</v>
      </c>
      <c r="M236">
        <f t="shared" si="84"/>
        <v>6.2460961898813672E-4</v>
      </c>
      <c r="N236">
        <f t="shared" si="85"/>
        <v>2.9102271508874011E-4</v>
      </c>
      <c r="P236" s="2">
        <f t="shared" si="71"/>
        <v>2.3016125097252704E-4</v>
      </c>
      <c r="Q236" s="2">
        <f t="shared" si="70"/>
        <v>6.264811324810253E-4</v>
      </c>
      <c r="R236" s="2">
        <f t="shared" si="72"/>
        <v>-3.9631988150849826E-4</v>
      </c>
      <c r="T236">
        <f t="shared" si="78"/>
        <v>-2.250459066036381E-3</v>
      </c>
      <c r="U236">
        <f t="shared" si="73"/>
        <v>2.5015211953214322E-3</v>
      </c>
      <c r="V236">
        <f t="shared" si="74"/>
        <v>-3.9674180183976171E-3</v>
      </c>
      <c r="W236">
        <f t="shared" si="75"/>
        <v>-1.7609281126994558E-3</v>
      </c>
      <c r="X236">
        <f t="shared" si="76"/>
        <v>-5.7071517745677092E-4</v>
      </c>
      <c r="Y236">
        <f t="shared" si="77"/>
        <v>-1.018283159280875E-3</v>
      </c>
      <c r="AA236">
        <f t="shared" si="68"/>
        <v>-2.250459066036381E-3</v>
      </c>
      <c r="AB236">
        <f t="shared" si="79"/>
        <v>-1.6767657857119829E-3</v>
      </c>
      <c r="AC236">
        <f t="shared" si="69"/>
        <v>-5.7369328032439815E-4</v>
      </c>
    </row>
    <row r="237" spans="1:29" x14ac:dyDescent="0.35">
      <c r="A237" s="1">
        <v>44172.537499999999</v>
      </c>
      <c r="B237">
        <v>1086.4449999999999</v>
      </c>
      <c r="C237">
        <v>0.73960000000000004</v>
      </c>
      <c r="D237">
        <v>14240</v>
      </c>
      <c r="E237">
        <v>48.28</v>
      </c>
      <c r="F237">
        <v>28.035</v>
      </c>
      <c r="G237">
        <v>6.5301</v>
      </c>
      <c r="I237">
        <f t="shared" si="80"/>
        <v>2.3016125097252704E-4</v>
      </c>
      <c r="J237">
        <f t="shared" si="81"/>
        <v>-6.7599540323093343E-5</v>
      </c>
      <c r="K237">
        <f t="shared" si="82"/>
        <v>9.84113594826308E-4</v>
      </c>
      <c r="L237">
        <f t="shared" si="83"/>
        <v>1.5558552017425065E-3</v>
      </c>
      <c r="M237">
        <f t="shared" si="84"/>
        <v>6.2460961898813672E-4</v>
      </c>
      <c r="N237">
        <f t="shared" si="85"/>
        <v>2.1443779006546926E-4</v>
      </c>
      <c r="P237" s="2">
        <f t="shared" si="71"/>
        <v>2.3016125097252704E-4</v>
      </c>
      <c r="Q237" s="2">
        <f t="shared" si="70"/>
        <v>6.0520286245233134E-4</v>
      </c>
      <c r="R237" s="2">
        <f t="shared" si="72"/>
        <v>-3.7504161147980429E-4</v>
      </c>
      <c r="T237">
        <f t="shared" si="78"/>
        <v>-2.250459066036381E-3</v>
      </c>
      <c r="U237">
        <f t="shared" si="73"/>
        <v>2.4337479718765653E-3</v>
      </c>
      <c r="V237">
        <f t="shared" si="74"/>
        <v>-3.89747191011236E-3</v>
      </c>
      <c r="W237">
        <f t="shared" si="75"/>
        <v>-1.9676884838442099E-3</v>
      </c>
      <c r="X237">
        <f t="shared" si="76"/>
        <v>-5.7071517745677092E-4</v>
      </c>
      <c r="Y237">
        <f t="shared" si="77"/>
        <v>-9.4179262185878354E-4</v>
      </c>
      <c r="AA237">
        <f t="shared" si="68"/>
        <v>-2.250459066036381E-3</v>
      </c>
      <c r="AB237">
        <f t="shared" si="79"/>
        <v>-1.6554346045573865E-3</v>
      </c>
      <c r="AC237">
        <f t="shared" si="69"/>
        <v>-5.9502446147899454E-4</v>
      </c>
    </row>
    <row r="238" spans="1:29" x14ac:dyDescent="0.35">
      <c r="A238" s="1">
        <v>44172.538194444445</v>
      </c>
      <c r="B238">
        <v>1086.4449999999999</v>
      </c>
      <c r="C238">
        <v>0.73960000000000004</v>
      </c>
      <c r="D238">
        <v>14239.5</v>
      </c>
      <c r="E238">
        <v>48.27</v>
      </c>
      <c r="F238">
        <v>28.03</v>
      </c>
      <c r="G238">
        <v>6.5297499999999999</v>
      </c>
      <c r="I238">
        <f t="shared" si="80"/>
        <v>2.3016125097252704E-4</v>
      </c>
      <c r="J238">
        <f t="shared" si="81"/>
        <v>-6.7599540323093343E-5</v>
      </c>
      <c r="K238">
        <f t="shared" si="82"/>
        <v>9.4896668072541601E-4</v>
      </c>
      <c r="L238">
        <f t="shared" si="83"/>
        <v>1.3484078415102463E-3</v>
      </c>
      <c r="M238">
        <f t="shared" si="84"/>
        <v>4.4614972784873252E-4</v>
      </c>
      <c r="N238">
        <f t="shared" si="85"/>
        <v>1.6082834254915745E-4</v>
      </c>
      <c r="P238" s="2">
        <f t="shared" si="71"/>
        <v>2.3016125097252704E-4</v>
      </c>
      <c r="Q238" s="2">
        <f t="shared" si="70"/>
        <v>4.9828011250531402E-4</v>
      </c>
      <c r="R238" s="2">
        <f t="shared" si="72"/>
        <v>-2.6811886153278698E-4</v>
      </c>
      <c r="T238">
        <f t="shared" si="78"/>
        <v>-2.250459066036381E-3</v>
      </c>
      <c r="U238">
        <f t="shared" si="73"/>
        <v>2.4337479718765653E-3</v>
      </c>
      <c r="V238">
        <f t="shared" si="74"/>
        <v>-3.8624951718810863E-3</v>
      </c>
      <c r="W238">
        <f t="shared" si="75"/>
        <v>-1.7609281126994558E-3</v>
      </c>
      <c r="X238">
        <f t="shared" si="76"/>
        <v>-3.9243667499122559E-4</v>
      </c>
      <c r="Y238">
        <f t="shared" si="77"/>
        <v>-8.8824227573791603E-4</v>
      </c>
      <c r="AA238">
        <f t="shared" si="68"/>
        <v>-2.250459066036381E-3</v>
      </c>
      <c r="AB238">
        <f t="shared" si="79"/>
        <v>-1.5487053456246604E-3</v>
      </c>
      <c r="AC238">
        <f t="shared" si="69"/>
        <v>-7.0175372041172057E-4</v>
      </c>
    </row>
    <row r="239" spans="1:29" x14ac:dyDescent="0.35">
      <c r="A239" s="1">
        <v>44172.538888888892</v>
      </c>
      <c r="B239">
        <v>1086.6949999999999</v>
      </c>
      <c r="C239">
        <v>0.73980000000000001</v>
      </c>
      <c r="D239">
        <v>14241.5</v>
      </c>
      <c r="E239">
        <v>48.27</v>
      </c>
      <c r="F239">
        <v>28.03</v>
      </c>
      <c r="G239">
        <v>6.5296500000000002</v>
      </c>
      <c r="I239">
        <f t="shared" si="80"/>
        <v>4.6032250194483204E-4</v>
      </c>
      <c r="J239">
        <f t="shared" si="81"/>
        <v>2.0279862096939105E-4</v>
      </c>
      <c r="K239">
        <f t="shared" si="82"/>
        <v>1.089554337129206E-3</v>
      </c>
      <c r="L239">
        <f t="shared" si="83"/>
        <v>1.3484078415102463E-3</v>
      </c>
      <c r="M239">
        <f t="shared" si="84"/>
        <v>4.4614972784873252E-4</v>
      </c>
      <c r="N239">
        <f t="shared" si="85"/>
        <v>1.4551135754437006E-4</v>
      </c>
      <c r="P239" s="2">
        <f t="shared" si="71"/>
        <v>4.6032250194483204E-4</v>
      </c>
      <c r="Q239" s="2">
        <f t="shared" si="70"/>
        <v>4.6069573344065923E-4</v>
      </c>
      <c r="R239" s="2">
        <f t="shared" si="72"/>
        <v>-3.7323149582719171E-7</v>
      </c>
      <c r="T239">
        <f t="shared" si="78"/>
        <v>-2.47999668720289E-3</v>
      </c>
      <c r="U239">
        <f t="shared" si="73"/>
        <v>2.1627466882940816E-3</v>
      </c>
      <c r="V239">
        <f t="shared" si="74"/>
        <v>-4.0023873889688533E-3</v>
      </c>
      <c r="W239">
        <f t="shared" si="75"/>
        <v>-1.7609281126994558E-3</v>
      </c>
      <c r="X239">
        <f t="shared" si="76"/>
        <v>-3.9243667499122559E-4</v>
      </c>
      <c r="Y239">
        <f t="shared" si="77"/>
        <v>-8.7294112241853572E-4</v>
      </c>
      <c r="AA239">
        <f t="shared" si="68"/>
        <v>-2.47999668720289E-3</v>
      </c>
      <c r="AB239">
        <f t="shared" si="79"/>
        <v>-1.5109559729005375E-3</v>
      </c>
      <c r="AC239">
        <f t="shared" si="69"/>
        <v>-9.6904071430235252E-4</v>
      </c>
    </row>
    <row r="240" spans="1:29" x14ac:dyDescent="0.35">
      <c r="A240" s="1">
        <v>44172.539583333331</v>
      </c>
      <c r="B240">
        <v>1086.4749999999999</v>
      </c>
      <c r="C240">
        <v>0.73970000000000002</v>
      </c>
      <c r="D240">
        <v>14243</v>
      </c>
      <c r="E240">
        <v>48.265000000000001</v>
      </c>
      <c r="F240">
        <v>28.03</v>
      </c>
      <c r="G240">
        <v>6.5290499999999998</v>
      </c>
      <c r="I240">
        <f t="shared" si="80"/>
        <v>2.5778060108905265E-4</v>
      </c>
      <c r="J240">
        <f t="shared" si="81"/>
        <v>6.7599540323204366E-5</v>
      </c>
      <c r="K240">
        <f t="shared" si="82"/>
        <v>1.194995079432104E-3</v>
      </c>
      <c r="L240">
        <f t="shared" si="83"/>
        <v>1.2446841613940052E-3</v>
      </c>
      <c r="M240">
        <f t="shared" si="84"/>
        <v>4.4614972784873252E-4</v>
      </c>
      <c r="N240">
        <f t="shared" si="85"/>
        <v>5.3609447516311803E-5</v>
      </c>
      <c r="P240" s="2">
        <f t="shared" si="71"/>
        <v>2.5778060108905265E-4</v>
      </c>
      <c r="Q240" s="2">
        <f t="shared" si="70"/>
        <v>4.3949507527938085E-4</v>
      </c>
      <c r="R240" s="2">
        <f t="shared" si="72"/>
        <v>-1.817144741903282E-4</v>
      </c>
      <c r="T240">
        <f t="shared" si="78"/>
        <v>-2.2780091580569817E-3</v>
      </c>
      <c r="U240">
        <f t="shared" si="73"/>
        <v>2.2982290117614657E-3</v>
      </c>
      <c r="V240">
        <f t="shared" si="74"/>
        <v>-4.1072807695008429E-3</v>
      </c>
      <c r="W240">
        <f t="shared" si="75"/>
        <v>-1.6575157981973954E-3</v>
      </c>
      <c r="X240">
        <f t="shared" si="76"/>
        <v>-3.9243667499122559E-4</v>
      </c>
      <c r="Y240">
        <f t="shared" si="77"/>
        <v>-7.811243595928774E-4</v>
      </c>
      <c r="AA240">
        <f t="shared" si="68"/>
        <v>-2.2780091580569817E-3</v>
      </c>
      <c r="AB240">
        <f t="shared" si="79"/>
        <v>-1.489828911190493E-3</v>
      </c>
      <c r="AC240">
        <f t="shared" si="69"/>
        <v>-7.8818024686648871E-4</v>
      </c>
    </row>
    <row r="241" spans="1:29" x14ac:dyDescent="0.35">
      <c r="A241" s="1">
        <v>44172.540277777778</v>
      </c>
      <c r="B241">
        <v>1086.575</v>
      </c>
      <c r="C241">
        <v>0.73985000000000001</v>
      </c>
      <c r="D241">
        <v>14246.5</v>
      </c>
      <c r="E241">
        <v>48.26</v>
      </c>
      <c r="F241">
        <v>28.03</v>
      </c>
      <c r="G241">
        <v>6.5291499999999996</v>
      </c>
      <c r="I241">
        <f t="shared" si="80"/>
        <v>3.4984510147828551E-4</v>
      </c>
      <c r="J241">
        <f t="shared" si="81"/>
        <v>2.7039816129237337E-4</v>
      </c>
      <c r="K241">
        <f t="shared" si="82"/>
        <v>1.44102347813857E-3</v>
      </c>
      <c r="L241">
        <f t="shared" si="83"/>
        <v>1.1409604812777641E-3</v>
      </c>
      <c r="M241">
        <f t="shared" si="84"/>
        <v>4.4614972784873252E-4</v>
      </c>
      <c r="N241">
        <f t="shared" si="85"/>
        <v>6.8926432521099201E-5</v>
      </c>
      <c r="P241" s="2">
        <f t="shared" si="71"/>
        <v>3.4984510147828551E-4</v>
      </c>
      <c r="Q241" s="2">
        <f t="shared" si="70"/>
        <v>4.2207142524315502E-4</v>
      </c>
      <c r="R241" s="2">
        <f t="shared" si="72"/>
        <v>-7.2226323764869511E-5</v>
      </c>
      <c r="T241">
        <f t="shared" si="78"/>
        <v>-2.3698318109657279E-3</v>
      </c>
      <c r="U241">
        <f t="shared" si="73"/>
        <v>2.095019260660802E-3</v>
      </c>
      <c r="V241">
        <f t="shared" si="74"/>
        <v>-4.3519460920226072E-3</v>
      </c>
      <c r="W241">
        <f t="shared" si="75"/>
        <v>-1.5540820555324242E-3</v>
      </c>
      <c r="X241">
        <f t="shared" si="76"/>
        <v>-3.9243667499122559E-4</v>
      </c>
      <c r="Y241">
        <f t="shared" si="77"/>
        <v>-7.9642832527959673E-4</v>
      </c>
      <c r="AA241">
        <f t="shared" si="68"/>
        <v>-2.3698318109657279E-3</v>
      </c>
      <c r="AB241">
        <f t="shared" si="79"/>
        <v>-1.4722342110118228E-3</v>
      </c>
      <c r="AC241">
        <f t="shared" si="69"/>
        <v>-8.9759759995390511E-4</v>
      </c>
    </row>
    <row r="242" spans="1:29" x14ac:dyDescent="0.35">
      <c r="A242" s="1">
        <v>44172.540972222225</v>
      </c>
      <c r="B242">
        <v>1086.4549999999999</v>
      </c>
      <c r="C242">
        <v>0.7399</v>
      </c>
      <c r="D242">
        <v>14241.5</v>
      </c>
      <c r="E242">
        <v>48.26</v>
      </c>
      <c r="F242">
        <v>28.03</v>
      </c>
      <c r="G242">
        <v>6.5288000000000004</v>
      </c>
      <c r="I242">
        <f t="shared" si="80"/>
        <v>2.393677010112949E-4</v>
      </c>
      <c r="J242">
        <f t="shared" si="81"/>
        <v>3.3799770161557774E-4</v>
      </c>
      <c r="K242">
        <f t="shared" si="82"/>
        <v>1.089554337129206E-3</v>
      </c>
      <c r="L242">
        <f t="shared" si="83"/>
        <v>1.1409604812777641E-3</v>
      </c>
      <c r="M242">
        <f t="shared" si="84"/>
        <v>4.4614972784873252E-4</v>
      </c>
      <c r="N242">
        <f t="shared" si="85"/>
        <v>1.5316985004787398E-5</v>
      </c>
      <c r="P242" s="2">
        <f t="shared" si="71"/>
        <v>2.393677010112949E-4</v>
      </c>
      <c r="Q242" s="2">
        <f t="shared" si="70"/>
        <v>3.5193654984503085E-4</v>
      </c>
      <c r="R242" s="2">
        <f t="shared" si="72"/>
        <v>-1.1256884883373595E-4</v>
      </c>
      <c r="T242">
        <f t="shared" si="78"/>
        <v>-2.2596425990951685E-3</v>
      </c>
      <c r="U242">
        <f t="shared" si="73"/>
        <v>2.027300986619851E-3</v>
      </c>
      <c r="V242">
        <f t="shared" si="74"/>
        <v>-4.0023873889688533E-3</v>
      </c>
      <c r="W242">
        <f t="shared" si="75"/>
        <v>-1.5540820555324242E-3</v>
      </c>
      <c r="X242">
        <f t="shared" si="76"/>
        <v>-3.9243667499122559E-4</v>
      </c>
      <c r="Y242">
        <f t="shared" si="77"/>
        <v>-7.4286239431442525E-4</v>
      </c>
      <c r="AA242">
        <f t="shared" si="68"/>
        <v>-2.2596425990951685E-3</v>
      </c>
      <c r="AB242">
        <f t="shared" si="79"/>
        <v>-1.4022925240129171E-3</v>
      </c>
      <c r="AC242">
        <f t="shared" si="69"/>
        <v>-8.5735007508225139E-4</v>
      </c>
    </row>
    <row r="243" spans="1:29" x14ac:dyDescent="0.35">
      <c r="A243" s="1">
        <v>44172.541666666664</v>
      </c>
      <c r="B243">
        <v>1086.4449999999999</v>
      </c>
      <c r="C243">
        <v>0.73995</v>
      </c>
      <c r="D243">
        <v>14239.5</v>
      </c>
      <c r="E243">
        <v>48.26</v>
      </c>
      <c r="F243">
        <v>28.03</v>
      </c>
      <c r="G243">
        <v>6.5285500000000001</v>
      </c>
      <c r="I243">
        <f t="shared" si="80"/>
        <v>2.3016125097252704E-4</v>
      </c>
      <c r="J243">
        <f t="shared" si="81"/>
        <v>4.055972419387821E-4</v>
      </c>
      <c r="K243">
        <f t="shared" si="82"/>
        <v>9.4896668072541601E-4</v>
      </c>
      <c r="L243">
        <f t="shared" si="83"/>
        <v>1.1409604812777641E-3</v>
      </c>
      <c r="M243">
        <f t="shared" si="84"/>
        <v>4.4614972784873252E-4</v>
      </c>
      <c r="N243">
        <f t="shared" si="85"/>
        <v>-2.2975477506959052E-5</v>
      </c>
      <c r="P243" s="2">
        <f t="shared" si="71"/>
        <v>2.3016125097252704E-4</v>
      </c>
      <c r="Q243" s="2">
        <f t="shared" si="70"/>
        <v>3.0984284280101627E-4</v>
      </c>
      <c r="R243" s="2">
        <f t="shared" si="72"/>
        <v>-7.9681591828489223E-5</v>
      </c>
      <c r="T243">
        <f t="shared" si="78"/>
        <v>-2.250459066036381E-3</v>
      </c>
      <c r="U243">
        <f t="shared" si="73"/>
        <v>1.9595918643151577E-3</v>
      </c>
      <c r="V243">
        <f t="shared" si="74"/>
        <v>-3.8624951718810863E-3</v>
      </c>
      <c r="W243">
        <f t="shared" si="75"/>
        <v>-1.5540820555324242E-3</v>
      </c>
      <c r="X243">
        <f t="shared" si="76"/>
        <v>-3.9243667499122559E-4</v>
      </c>
      <c r="Y243">
        <f t="shared" si="77"/>
        <v>-7.0459749867890498E-4</v>
      </c>
      <c r="AA243">
        <f t="shared" si="68"/>
        <v>-2.250459066036381E-3</v>
      </c>
      <c r="AB243">
        <f t="shared" si="79"/>
        <v>-1.3602630654841264E-3</v>
      </c>
      <c r="AC243">
        <f t="shared" si="69"/>
        <v>-8.9019600055225464E-4</v>
      </c>
    </row>
    <row r="244" spans="1:29" x14ac:dyDescent="0.35">
      <c r="A244" s="1">
        <v>44172.542361111111</v>
      </c>
      <c r="B244">
        <v>1086.4449999999999</v>
      </c>
      <c r="C244">
        <v>0.74004999999999999</v>
      </c>
      <c r="D244">
        <v>14239</v>
      </c>
      <c r="E244">
        <v>48.25</v>
      </c>
      <c r="F244">
        <v>28.03</v>
      </c>
      <c r="G244">
        <v>6.52895</v>
      </c>
      <c r="I244">
        <f t="shared" si="80"/>
        <v>2.3016125097252704E-4</v>
      </c>
      <c r="J244">
        <f t="shared" si="81"/>
        <v>5.4079632258496879E-4</v>
      </c>
      <c r="K244">
        <f t="shared" si="82"/>
        <v>9.1381976662452402E-4</v>
      </c>
      <c r="L244">
        <f t="shared" si="83"/>
        <v>9.3351312104550388E-4</v>
      </c>
      <c r="M244">
        <f t="shared" si="84"/>
        <v>4.4614972784873252E-4</v>
      </c>
      <c r="N244">
        <f t="shared" si="85"/>
        <v>3.829246251174645E-5</v>
      </c>
      <c r="P244" s="2">
        <f t="shared" si="71"/>
        <v>2.3016125097252704E-4</v>
      </c>
      <c r="Q244" s="2">
        <f t="shared" si="70"/>
        <v>2.798310571091518E-4</v>
      </c>
      <c r="R244" s="2">
        <f t="shared" si="72"/>
        <v>-4.9669806136624754E-5</v>
      </c>
      <c r="T244">
        <f t="shared" si="78"/>
        <v>-2.250459066036381E-3</v>
      </c>
      <c r="U244">
        <f t="shared" si="73"/>
        <v>1.8242010674953679E-3</v>
      </c>
      <c r="V244">
        <f t="shared" si="74"/>
        <v>-3.8275159772456213E-3</v>
      </c>
      <c r="W244">
        <f t="shared" si="75"/>
        <v>-1.3471502590672868E-3</v>
      </c>
      <c r="X244">
        <f t="shared" si="76"/>
        <v>-3.9243667499122559E-4</v>
      </c>
      <c r="Y244">
        <f t="shared" si="77"/>
        <v>-7.6581992510282859E-4</v>
      </c>
      <c r="AA244">
        <f t="shared" si="68"/>
        <v>-2.250459066036381E-3</v>
      </c>
      <c r="AB244">
        <f t="shared" si="79"/>
        <v>-1.3302915315841681E-3</v>
      </c>
      <c r="AC244">
        <f t="shared" si="69"/>
        <v>-9.201675344522129E-4</v>
      </c>
    </row>
    <row r="245" spans="1:29" x14ac:dyDescent="0.35">
      <c r="A245" s="1">
        <v>44172.543055555558</v>
      </c>
      <c r="B245">
        <v>1086.4449999999999</v>
      </c>
      <c r="C245">
        <v>0.74009999999999998</v>
      </c>
      <c r="D245">
        <v>14239</v>
      </c>
      <c r="E245">
        <v>48.244999999999997</v>
      </c>
      <c r="F245">
        <v>28.03</v>
      </c>
      <c r="G245">
        <v>6.5286499999999998</v>
      </c>
      <c r="I245">
        <f t="shared" si="80"/>
        <v>2.3016125097252704E-4</v>
      </c>
      <c r="J245">
        <f t="shared" si="81"/>
        <v>6.0839586290817316E-4</v>
      </c>
      <c r="K245">
        <f t="shared" si="82"/>
        <v>9.1381976662452402E-4</v>
      </c>
      <c r="L245">
        <f t="shared" si="83"/>
        <v>8.2978944092926277E-4</v>
      </c>
      <c r="M245">
        <f t="shared" si="84"/>
        <v>4.4614972784873252E-4</v>
      </c>
      <c r="N245">
        <f t="shared" si="85"/>
        <v>-7.6584925022826766E-6</v>
      </c>
      <c r="P245" s="2">
        <f t="shared" si="71"/>
        <v>2.3016125097252704E-4</v>
      </c>
      <c r="Q245" s="2">
        <f t="shared" si="70"/>
        <v>2.3368379353129888E-4</v>
      </c>
      <c r="R245" s="2">
        <f t="shared" si="72"/>
        <v>-3.5225425587718335E-6</v>
      </c>
      <c r="T245">
        <f t="shared" si="78"/>
        <v>-2.250459066036381E-3</v>
      </c>
      <c r="U245">
        <f t="shared" si="73"/>
        <v>1.7565193892716824E-3</v>
      </c>
      <c r="V245">
        <f t="shared" si="74"/>
        <v>-3.8275159772456213E-3</v>
      </c>
      <c r="W245">
        <f t="shared" si="75"/>
        <v>-1.2436521919368948E-3</v>
      </c>
      <c r="X245">
        <f t="shared" si="76"/>
        <v>-3.9243667499122559E-4</v>
      </c>
      <c r="Y245">
        <f t="shared" si="77"/>
        <v>-7.1990380859743297E-4</v>
      </c>
      <c r="AA245">
        <f t="shared" si="68"/>
        <v>-2.250459066036381E-3</v>
      </c>
      <c r="AB245">
        <f t="shared" si="79"/>
        <v>-1.2841782529000576E-3</v>
      </c>
      <c r="AC245">
        <f t="shared" si="69"/>
        <v>-9.6628081313632338E-4</v>
      </c>
    </row>
    <row r="246" spans="1:29" x14ac:dyDescent="0.35">
      <c r="A246" s="1">
        <v>44172.543749999997</v>
      </c>
      <c r="B246">
        <v>1086.4449999999999</v>
      </c>
      <c r="C246">
        <v>0.74009999999999998</v>
      </c>
      <c r="D246">
        <v>14239</v>
      </c>
      <c r="E246">
        <v>48.244999999999997</v>
      </c>
      <c r="F246">
        <v>28.03</v>
      </c>
      <c r="G246">
        <v>6.5286499999999998</v>
      </c>
      <c r="I246">
        <f t="shared" si="80"/>
        <v>2.3016125097252704E-4</v>
      </c>
      <c r="J246">
        <f t="shared" si="81"/>
        <v>6.0839586290817316E-4</v>
      </c>
      <c r="K246">
        <f t="shared" si="82"/>
        <v>9.1381976662452402E-4</v>
      </c>
      <c r="L246">
        <f t="shared" si="83"/>
        <v>8.2978944092926277E-4</v>
      </c>
      <c r="M246">
        <f t="shared" si="84"/>
        <v>4.4614972784873252E-4</v>
      </c>
      <c r="N246">
        <f t="shared" si="85"/>
        <v>-7.6584925022826766E-6</v>
      </c>
      <c r="P246" s="2">
        <f t="shared" si="71"/>
        <v>2.3016125097252704E-4</v>
      </c>
      <c r="Q246" s="2">
        <f t="shared" si="70"/>
        <v>2.3368379353129888E-4</v>
      </c>
      <c r="R246" s="2">
        <f t="shared" si="72"/>
        <v>-3.5225425587718335E-6</v>
      </c>
      <c r="T246">
        <f t="shared" si="78"/>
        <v>-2.250459066036381E-3</v>
      </c>
      <c r="U246">
        <f t="shared" si="73"/>
        <v>1.7565193892716824E-3</v>
      </c>
      <c r="V246">
        <f t="shared" si="74"/>
        <v>-3.8275159772456213E-3</v>
      </c>
      <c r="W246">
        <f t="shared" si="75"/>
        <v>-1.2436521919368948E-3</v>
      </c>
      <c r="X246">
        <f t="shared" si="76"/>
        <v>-3.9243667499122559E-4</v>
      </c>
      <c r="Y246">
        <f t="shared" si="77"/>
        <v>-7.1990380859743297E-4</v>
      </c>
      <c r="AA246">
        <f t="shared" si="68"/>
        <v>-2.250459066036381E-3</v>
      </c>
      <c r="AB246">
        <f t="shared" si="79"/>
        <v>-1.2841782529000576E-3</v>
      </c>
      <c r="AC246">
        <f t="shared" si="69"/>
        <v>-9.6628081313632338E-4</v>
      </c>
    </row>
    <row r="247" spans="1:29" x14ac:dyDescent="0.35">
      <c r="A247" s="1">
        <v>44172.544444444444</v>
      </c>
      <c r="B247">
        <v>1086.4449999999999</v>
      </c>
      <c r="C247">
        <v>0.74014999999999997</v>
      </c>
      <c r="D247">
        <v>14239</v>
      </c>
      <c r="E247">
        <v>48.24</v>
      </c>
      <c r="F247">
        <v>28.03</v>
      </c>
      <c r="G247">
        <v>6.5288500000000003</v>
      </c>
      <c r="I247">
        <f t="shared" si="80"/>
        <v>2.3016125097252704E-4</v>
      </c>
      <c r="J247">
        <f t="shared" si="81"/>
        <v>6.7599540323115548E-4</v>
      </c>
      <c r="K247">
        <f t="shared" si="82"/>
        <v>9.1381976662452402E-4</v>
      </c>
      <c r="L247">
        <f t="shared" si="83"/>
        <v>7.260657608132437E-4</v>
      </c>
      <c r="M247">
        <f t="shared" si="84"/>
        <v>4.4614972784873252E-4</v>
      </c>
      <c r="N247">
        <f t="shared" si="85"/>
        <v>2.2975477507181097E-5</v>
      </c>
      <c r="P247" s="2">
        <f t="shared" si="71"/>
        <v>2.3016125097252704E-4</v>
      </c>
      <c r="Q247" s="2">
        <f t="shared" si="70"/>
        <v>2.2046584283362595E-4</v>
      </c>
      <c r="R247" s="2">
        <f t="shared" si="72"/>
        <v>9.6954081389010881E-6</v>
      </c>
      <c r="T247">
        <f t="shared" si="78"/>
        <v>-2.250459066036381E-3</v>
      </c>
      <c r="U247">
        <f t="shared" si="73"/>
        <v>1.6888468553670766E-3</v>
      </c>
      <c r="V247">
        <f t="shared" si="74"/>
        <v>-3.8275159772456213E-3</v>
      </c>
      <c r="W247">
        <f t="shared" si="75"/>
        <v>-1.1401326699833625E-3</v>
      </c>
      <c r="X247">
        <f t="shared" si="76"/>
        <v>-3.9243667499122559E-4</v>
      </c>
      <c r="Y247">
        <f t="shared" si="77"/>
        <v>-7.5051502178791196E-4</v>
      </c>
      <c r="AA247">
        <f t="shared" si="68"/>
        <v>-2.250459066036381E-3</v>
      </c>
      <c r="AB247">
        <f t="shared" si="79"/>
        <v>-1.2709679388262199E-3</v>
      </c>
      <c r="AC247">
        <f t="shared" si="69"/>
        <v>-9.7949112721016111E-4</v>
      </c>
    </row>
    <row r="248" spans="1:29" x14ac:dyDescent="0.35">
      <c r="A248" s="1">
        <v>44172.545138888891</v>
      </c>
      <c r="B248">
        <v>1086.4449999999999</v>
      </c>
      <c r="C248">
        <v>0.74019999999999997</v>
      </c>
      <c r="D248">
        <v>14239</v>
      </c>
      <c r="E248">
        <v>48.24</v>
      </c>
      <c r="F248">
        <v>28.03</v>
      </c>
      <c r="G248">
        <v>6.5287499999999996</v>
      </c>
      <c r="I248">
        <f t="shared" si="80"/>
        <v>2.3016125097252704E-4</v>
      </c>
      <c r="J248">
        <f t="shared" si="81"/>
        <v>7.4359494355435984E-4</v>
      </c>
      <c r="K248">
        <f t="shared" si="82"/>
        <v>9.1381976662452402E-4</v>
      </c>
      <c r="L248">
        <f t="shared" si="83"/>
        <v>7.260657608132437E-4</v>
      </c>
      <c r="M248">
        <f t="shared" si="84"/>
        <v>4.4614972784873252E-4</v>
      </c>
      <c r="N248">
        <f t="shared" si="85"/>
        <v>7.6584925023936989E-6</v>
      </c>
      <c r="P248" s="2">
        <f t="shared" si="71"/>
        <v>2.3016125097252704E-4</v>
      </c>
      <c r="Q248" s="2">
        <f t="shared" si="70"/>
        <v>2.0255446683904374E-4</v>
      </c>
      <c r="R248" s="2">
        <f t="shared" si="72"/>
        <v>2.7606784133483303E-5</v>
      </c>
      <c r="T248">
        <f t="shared" si="78"/>
        <v>-2.250459066036381E-3</v>
      </c>
      <c r="U248">
        <f t="shared" si="73"/>
        <v>1.6211834639285883E-3</v>
      </c>
      <c r="V248">
        <f t="shared" si="74"/>
        <v>-3.8275159772456213E-3</v>
      </c>
      <c r="W248">
        <f t="shared" si="75"/>
        <v>-1.1401326699833625E-3</v>
      </c>
      <c r="X248">
        <f t="shared" si="76"/>
        <v>-3.9243667499122559E-4</v>
      </c>
      <c r="Y248">
        <f t="shared" si="77"/>
        <v>-7.3520964962658919E-4</v>
      </c>
      <c r="AA248">
        <f t="shared" si="68"/>
        <v>-2.250459066036381E-3</v>
      </c>
      <c r="AB248">
        <f t="shared" si="79"/>
        <v>-1.2530508585114088E-3</v>
      </c>
      <c r="AC248">
        <f t="shared" si="69"/>
        <v>-9.9740820752497223E-4</v>
      </c>
    </row>
    <row r="249" spans="1:29" x14ac:dyDescent="0.35">
      <c r="A249" s="1">
        <v>44172.54583333333</v>
      </c>
      <c r="B249">
        <v>1086.5450000000001</v>
      </c>
      <c r="C249">
        <v>0.74024999999999996</v>
      </c>
      <c r="D249">
        <v>14238.5</v>
      </c>
      <c r="E249">
        <v>48.24</v>
      </c>
      <c r="F249">
        <v>28.03</v>
      </c>
      <c r="G249">
        <v>6.5281000000000002</v>
      </c>
      <c r="I249">
        <f t="shared" si="80"/>
        <v>3.2222575136153786E-4</v>
      </c>
      <c r="J249">
        <f t="shared" si="81"/>
        <v>8.1119448387734217E-4</v>
      </c>
      <c r="K249">
        <f t="shared" si="82"/>
        <v>8.7867285252363203E-4</v>
      </c>
      <c r="L249">
        <f t="shared" si="83"/>
        <v>7.260657608132437E-4</v>
      </c>
      <c r="M249">
        <f t="shared" si="84"/>
        <v>4.4614972784873252E-4</v>
      </c>
      <c r="N249">
        <f t="shared" si="85"/>
        <v>-9.1901910027947231E-5</v>
      </c>
      <c r="P249" s="2">
        <f t="shared" si="71"/>
        <v>3.2222575136153786E-4</v>
      </c>
      <c r="Q249" s="2">
        <f t="shared" si="70"/>
        <v>1.4484496238014759E-4</v>
      </c>
      <c r="R249" s="2">
        <f t="shared" si="72"/>
        <v>1.7738078898139027E-4</v>
      </c>
      <c r="T249">
        <f t="shared" si="78"/>
        <v>-2.3422867897786581E-3</v>
      </c>
      <c r="U249">
        <f t="shared" si="73"/>
        <v>1.5535292131036993E-3</v>
      </c>
      <c r="V249">
        <f t="shared" si="74"/>
        <v>-3.7925343259472832E-3</v>
      </c>
      <c r="W249">
        <f t="shared" si="75"/>
        <v>-1.1401326699833625E-3</v>
      </c>
      <c r="X249">
        <f t="shared" si="76"/>
        <v>-3.9243667499122559E-4</v>
      </c>
      <c r="Y249">
        <f t="shared" si="77"/>
        <v>-6.3571330096046097E-4</v>
      </c>
      <c r="AA249">
        <f t="shared" si="68"/>
        <v>-2.3422867897786581E-3</v>
      </c>
      <c r="AB249">
        <f t="shared" si="79"/>
        <v>-1.195376543277148E-3</v>
      </c>
      <c r="AC249">
        <f t="shared" si="69"/>
        <v>-1.1469102465015101E-3</v>
      </c>
    </row>
    <row r="250" spans="1:29" x14ac:dyDescent="0.35">
      <c r="A250" s="1">
        <v>44172.546527777777</v>
      </c>
      <c r="B250">
        <v>1086.5050000000001</v>
      </c>
      <c r="C250">
        <v>0.74034999999999995</v>
      </c>
      <c r="D250">
        <v>14238</v>
      </c>
      <c r="E250">
        <v>48.24</v>
      </c>
      <c r="F250">
        <v>28.027000000000001</v>
      </c>
      <c r="G250">
        <v>6.5285500000000001</v>
      </c>
      <c r="I250">
        <f t="shared" si="80"/>
        <v>2.8539995120602235E-4</v>
      </c>
      <c r="J250">
        <f t="shared" si="81"/>
        <v>9.463935645237509E-4</v>
      </c>
      <c r="K250">
        <f t="shared" si="82"/>
        <v>8.43525938422518E-4</v>
      </c>
      <c r="L250">
        <f t="shared" si="83"/>
        <v>7.260657608132437E-4</v>
      </c>
      <c r="M250">
        <f t="shared" si="84"/>
        <v>3.3907379316500119E-4</v>
      </c>
      <c r="N250">
        <f t="shared" si="85"/>
        <v>-2.2975477506959052E-5</v>
      </c>
      <c r="P250" s="2">
        <f t="shared" si="71"/>
        <v>2.8539995120602235E-4</v>
      </c>
      <c r="Q250" s="2">
        <f t="shared" si="70"/>
        <v>1.1815361977548161E-4</v>
      </c>
      <c r="R250" s="2">
        <f t="shared" si="72"/>
        <v>1.6724633143054074E-4</v>
      </c>
      <c r="T250">
        <f t="shared" si="78"/>
        <v>-2.305557728680574E-3</v>
      </c>
      <c r="U250">
        <f t="shared" si="73"/>
        <v>1.4182481258864232E-3</v>
      </c>
      <c r="V250">
        <f t="shared" si="74"/>
        <v>-3.757550217727168E-3</v>
      </c>
      <c r="W250">
        <f t="shared" si="75"/>
        <v>-1.1401326699833625E-3</v>
      </c>
      <c r="X250">
        <f t="shared" si="76"/>
        <v>-2.8543904092492856E-4</v>
      </c>
      <c r="Y250">
        <f t="shared" si="77"/>
        <v>-7.0459749867890498E-4</v>
      </c>
      <c r="AA250">
        <f t="shared" si="68"/>
        <v>-2.305557728680574E-3</v>
      </c>
      <c r="AB250">
        <f t="shared" si="79"/>
        <v>-1.1686918773194269E-3</v>
      </c>
      <c r="AC250">
        <f t="shared" si="69"/>
        <v>-1.1368658513611471E-3</v>
      </c>
    </row>
    <row r="251" spans="1:29" x14ac:dyDescent="0.35">
      <c r="A251" s="1">
        <v>44172.547222222223</v>
      </c>
      <c r="B251">
        <v>1086.1849999999999</v>
      </c>
      <c r="C251">
        <v>0.74055000000000004</v>
      </c>
      <c r="D251">
        <v>14238</v>
      </c>
      <c r="E251">
        <v>48.24</v>
      </c>
      <c r="F251">
        <v>28.027000000000001</v>
      </c>
      <c r="G251">
        <v>6.5280500000000004</v>
      </c>
      <c r="I251">
        <f t="shared" si="80"/>
        <v>-9.2064500388788773E-6</v>
      </c>
      <c r="J251">
        <f t="shared" si="81"/>
        <v>1.2167917258163463E-3</v>
      </c>
      <c r="K251">
        <f t="shared" si="82"/>
        <v>8.43525938422518E-4</v>
      </c>
      <c r="L251">
        <f t="shared" si="83"/>
        <v>7.260657608132437E-4</v>
      </c>
      <c r="M251">
        <f t="shared" si="84"/>
        <v>3.3907379316500119E-4</v>
      </c>
      <c r="N251">
        <f t="shared" si="85"/>
        <v>-9.9560402530229908E-5</v>
      </c>
      <c r="P251" s="2">
        <f t="shared" si="71"/>
        <v>-9.2064500388788773E-6</v>
      </c>
      <c r="Q251" s="2">
        <f t="shared" si="70"/>
        <v>3.9922253221416093E-5</v>
      </c>
      <c r="R251" s="2">
        <f t="shared" si="72"/>
        <v>-4.9128703260294971E-5</v>
      </c>
      <c r="T251">
        <f t="shared" si="78"/>
        <v>-2.0116278534503262E-3</v>
      </c>
      <c r="U251">
        <f t="shared" si="73"/>
        <v>1.1477955573560017E-3</v>
      </c>
      <c r="V251">
        <f t="shared" si="74"/>
        <v>-3.757550217727168E-3</v>
      </c>
      <c r="W251">
        <f t="shared" si="75"/>
        <v>-1.1401326699833625E-3</v>
      </c>
      <c r="X251">
        <f t="shared" si="76"/>
        <v>-2.8543904092492856E-4</v>
      </c>
      <c r="Y251">
        <f t="shared" si="77"/>
        <v>-6.2805891498995958E-4</v>
      </c>
      <c r="AA251">
        <f t="shared" si="68"/>
        <v>-2.0116278534503262E-3</v>
      </c>
      <c r="AB251">
        <f t="shared" si="79"/>
        <v>-1.0904713209077331E-3</v>
      </c>
      <c r="AC251">
        <f t="shared" si="69"/>
        <v>-9.2115653254259315E-4</v>
      </c>
    </row>
    <row r="252" spans="1:29" x14ac:dyDescent="0.35">
      <c r="A252" s="1">
        <v>44172.54791666667</v>
      </c>
      <c r="B252">
        <v>1085.98</v>
      </c>
      <c r="C252">
        <v>0.74034999999999995</v>
      </c>
      <c r="D252">
        <v>14238</v>
      </c>
      <c r="E252">
        <v>48.24</v>
      </c>
      <c r="F252">
        <v>28.021999999999998</v>
      </c>
      <c r="G252">
        <v>6.5280500000000004</v>
      </c>
      <c r="I252">
        <f t="shared" si="80"/>
        <v>-1.9793867583617342E-4</v>
      </c>
      <c r="J252">
        <f t="shared" si="81"/>
        <v>9.463935645237509E-4</v>
      </c>
      <c r="K252">
        <f t="shared" si="82"/>
        <v>8.43525938422518E-4</v>
      </c>
      <c r="L252">
        <f t="shared" si="83"/>
        <v>7.260657608132437E-4</v>
      </c>
      <c r="M252">
        <f t="shared" si="84"/>
        <v>1.60613902025597E-4</v>
      </c>
      <c r="N252">
        <f t="shared" si="85"/>
        <v>-9.9560402530229908E-5</v>
      </c>
      <c r="P252" s="2">
        <f t="shared" si="71"/>
        <v>-1.9793867583617342E-4</v>
      </c>
      <c r="Q252" s="2">
        <f t="shared" si="70"/>
        <v>3.5056285123377332E-5</v>
      </c>
      <c r="R252" s="2">
        <f t="shared" si="72"/>
        <v>-2.3299496095955074E-4</v>
      </c>
      <c r="T252">
        <f t="shared" si="78"/>
        <v>-1.823237997016558E-3</v>
      </c>
      <c r="U252">
        <f t="shared" si="73"/>
        <v>1.4182481258864232E-3</v>
      </c>
      <c r="V252">
        <f t="shared" si="74"/>
        <v>-3.757550217727168E-3</v>
      </c>
      <c r="W252">
        <f t="shared" si="75"/>
        <v>-1.1401326699833625E-3</v>
      </c>
      <c r="X252">
        <f t="shared" si="76"/>
        <v>-1.0705873956173839E-4</v>
      </c>
      <c r="Y252">
        <f t="shared" si="77"/>
        <v>-6.2805891498995958E-4</v>
      </c>
      <c r="AA252">
        <f t="shared" si="68"/>
        <v>-1.823237997016558E-3</v>
      </c>
      <c r="AB252">
        <f t="shared" si="79"/>
        <v>-1.0856368421070365E-3</v>
      </c>
      <c r="AC252">
        <f t="shared" si="69"/>
        <v>-7.3760115490952146E-4</v>
      </c>
    </row>
    <row r="253" spans="1:29" x14ac:dyDescent="0.35">
      <c r="A253" s="1">
        <v>44172.548611111109</v>
      </c>
      <c r="B253">
        <v>1086.06</v>
      </c>
      <c r="C253">
        <v>0.74034999999999995</v>
      </c>
      <c r="D253">
        <v>14235</v>
      </c>
      <c r="E253">
        <v>48.234999999999999</v>
      </c>
      <c r="F253">
        <v>28.021999999999998</v>
      </c>
      <c r="G253">
        <v>6.5273000000000003</v>
      </c>
      <c r="I253">
        <f t="shared" si="80"/>
        <v>-1.242870755251424E-4</v>
      </c>
      <c r="J253">
        <f t="shared" si="81"/>
        <v>9.463935645237509E-4</v>
      </c>
      <c r="K253">
        <f t="shared" si="82"/>
        <v>6.3264445381694401E-4</v>
      </c>
      <c r="L253">
        <f t="shared" si="83"/>
        <v>6.2234208069700259E-4</v>
      </c>
      <c r="M253">
        <f t="shared" si="84"/>
        <v>1.60613902025597E-4</v>
      </c>
      <c r="N253">
        <f t="shared" si="85"/>
        <v>-2.1443779006535824E-4</v>
      </c>
      <c r="P253" s="2">
        <f t="shared" si="71"/>
        <v>-1.242870755251424E-4</v>
      </c>
      <c r="Q253" s="2">
        <f t="shared" si="70"/>
        <v>-5.08571524061788E-5</v>
      </c>
      <c r="R253" s="2">
        <f t="shared" si="72"/>
        <v>-7.3429923118963598E-5</v>
      </c>
      <c r="T253">
        <f t="shared" si="78"/>
        <v>-1.896764451319366E-3</v>
      </c>
      <c r="U253">
        <f t="shared" si="73"/>
        <v>1.4182481258864232E-3</v>
      </c>
      <c r="V253">
        <f t="shared" si="74"/>
        <v>-3.5475939585528637E-3</v>
      </c>
      <c r="W253">
        <f t="shared" si="75"/>
        <v>-1.0365916865345826E-3</v>
      </c>
      <c r="X253">
        <f t="shared" si="76"/>
        <v>-1.0705873956173839E-4</v>
      </c>
      <c r="Y253">
        <f t="shared" si="77"/>
        <v>-5.1322905336048663E-4</v>
      </c>
      <c r="AA253">
        <f t="shared" si="68"/>
        <v>-1.896764451319366E-3</v>
      </c>
      <c r="AB253">
        <f t="shared" si="79"/>
        <v>-9.9986450645765407E-4</v>
      </c>
      <c r="AC253">
        <f t="shared" si="69"/>
        <v>-8.9689994486171192E-4</v>
      </c>
    </row>
    <row r="254" spans="1:29" x14ac:dyDescent="0.35">
      <c r="A254" s="1">
        <v>44172.549305555556</v>
      </c>
      <c r="B254">
        <v>1086.05</v>
      </c>
      <c r="C254">
        <v>0.74055000000000004</v>
      </c>
      <c r="D254">
        <v>14233</v>
      </c>
      <c r="E254">
        <v>48.24</v>
      </c>
      <c r="F254">
        <v>28.021999999999998</v>
      </c>
      <c r="G254">
        <v>6.5273500000000002</v>
      </c>
      <c r="I254">
        <f t="shared" si="80"/>
        <v>-1.3349352556402128E-4</v>
      </c>
      <c r="J254">
        <f t="shared" si="81"/>
        <v>1.2167917258163463E-3</v>
      </c>
      <c r="K254">
        <f t="shared" si="82"/>
        <v>4.92056797413154E-4</v>
      </c>
      <c r="L254">
        <f t="shared" si="83"/>
        <v>7.260657608132437E-4</v>
      </c>
      <c r="M254">
        <f t="shared" si="84"/>
        <v>1.60613902025597E-4</v>
      </c>
      <c r="N254">
        <f t="shared" si="85"/>
        <v>-2.0677929756296454E-4</v>
      </c>
      <c r="P254" s="2">
        <f t="shared" si="71"/>
        <v>-1.3349352556402128E-4</v>
      </c>
      <c r="Q254" s="2">
        <f t="shared" si="70"/>
        <v>-9.2105649546343199E-5</v>
      </c>
      <c r="R254" s="2">
        <f t="shared" si="72"/>
        <v>-4.1387876017678077E-5</v>
      </c>
      <c r="T254">
        <f t="shared" si="78"/>
        <v>-1.8875742369135473E-3</v>
      </c>
      <c r="U254">
        <f t="shared" si="73"/>
        <v>1.1477955573560017E-3</v>
      </c>
      <c r="V254">
        <f t="shared" si="74"/>
        <v>-3.4075739478676148E-3</v>
      </c>
      <c r="W254">
        <f t="shared" si="75"/>
        <v>-1.1401326699833625E-3</v>
      </c>
      <c r="X254">
        <f t="shared" si="76"/>
        <v>-1.0705873956173839E-4</v>
      </c>
      <c r="Y254">
        <f t="shared" si="77"/>
        <v>-5.2088519843429548E-4</v>
      </c>
      <c r="AA254">
        <f t="shared" si="68"/>
        <v>-1.8875742369135473E-3</v>
      </c>
      <c r="AB254">
        <f t="shared" si="79"/>
        <v>-9.5863710387777187E-4</v>
      </c>
      <c r="AC254">
        <f t="shared" si="69"/>
        <v>-9.2893713303577544E-4</v>
      </c>
    </row>
    <row r="255" spans="1:29" x14ac:dyDescent="0.35">
      <c r="A255" s="1">
        <v>44172.55</v>
      </c>
      <c r="B255">
        <v>1085.9549999999999</v>
      </c>
      <c r="C255">
        <v>0.74075000000000002</v>
      </c>
      <c r="D255">
        <v>14232</v>
      </c>
      <c r="E255">
        <v>48.234999999999999</v>
      </c>
      <c r="F255">
        <v>28.021999999999998</v>
      </c>
      <c r="G255">
        <v>6.5266000000000002</v>
      </c>
      <c r="I255">
        <f t="shared" si="80"/>
        <v>-2.2095480093353714E-4</v>
      </c>
      <c r="J255">
        <f t="shared" si="81"/>
        <v>1.4871898871087197E-3</v>
      </c>
      <c r="K255">
        <f t="shared" si="82"/>
        <v>4.2176296921137002E-4</v>
      </c>
      <c r="L255">
        <f t="shared" si="83"/>
        <v>6.2234208069700259E-4</v>
      </c>
      <c r="M255">
        <f t="shared" si="84"/>
        <v>1.60613902025597E-4</v>
      </c>
      <c r="N255">
        <f t="shared" si="85"/>
        <v>-3.2165668509798184E-4</v>
      </c>
      <c r="P255" s="2">
        <f t="shared" si="71"/>
        <v>-2.2095480093353714E-4</v>
      </c>
      <c r="Q255" s="2">
        <f t="shared" si="70"/>
        <v>-2.0901760356442748E-4</v>
      </c>
      <c r="R255" s="2">
        <f t="shared" si="72"/>
        <v>-1.1937197369109667E-5</v>
      </c>
      <c r="T255">
        <f t="shared" si="78"/>
        <v>-1.800258758419937E-3</v>
      </c>
      <c r="U255">
        <f t="shared" si="73"/>
        <v>8.7748903138695766E-4</v>
      </c>
      <c r="V255">
        <f t="shared" si="74"/>
        <v>-3.33754918493534E-3</v>
      </c>
      <c r="W255">
        <f t="shared" si="75"/>
        <v>-1.0365916865345826E-3</v>
      </c>
      <c r="X255">
        <f t="shared" si="76"/>
        <v>-1.0705873956173839E-4</v>
      </c>
      <c r="Y255">
        <f t="shared" si="77"/>
        <v>-4.0603070511446848E-4</v>
      </c>
      <c r="AA255">
        <f t="shared" si="68"/>
        <v>-1.800258758419937E-3</v>
      </c>
      <c r="AB255">
        <f t="shared" si="79"/>
        <v>-8.4180425481984375E-4</v>
      </c>
      <c r="AC255">
        <f t="shared" si="69"/>
        <v>-9.5845450360009324E-4</v>
      </c>
    </row>
    <row r="256" spans="1:29" x14ac:dyDescent="0.35">
      <c r="A256" s="1">
        <v>44172.550694444442</v>
      </c>
      <c r="B256">
        <v>1085.95</v>
      </c>
      <c r="C256">
        <v>0.74075000000000002</v>
      </c>
      <c r="D256">
        <v>14234</v>
      </c>
      <c r="E256">
        <v>48.225000000000001</v>
      </c>
      <c r="F256">
        <v>28.021999999999998</v>
      </c>
      <c r="G256">
        <v>6.5273000000000003</v>
      </c>
      <c r="I256">
        <f t="shared" si="80"/>
        <v>-2.2555802595292107E-4</v>
      </c>
      <c r="J256">
        <f t="shared" si="81"/>
        <v>1.4871898871087197E-3</v>
      </c>
      <c r="K256">
        <f t="shared" si="82"/>
        <v>5.6235062561516003E-4</v>
      </c>
      <c r="L256">
        <f t="shared" si="83"/>
        <v>4.1489472046474241E-4</v>
      </c>
      <c r="M256">
        <f t="shared" si="84"/>
        <v>1.60613902025597E-4</v>
      </c>
      <c r="N256">
        <f t="shared" si="85"/>
        <v>-2.1443779006535824E-4</v>
      </c>
      <c r="P256" s="2">
        <f t="shared" si="71"/>
        <v>-2.2555802595292107E-4</v>
      </c>
      <c r="Q256" s="2">
        <f t="shared" si="70"/>
        <v>-1.7874135320950434E-4</v>
      </c>
      <c r="R256" s="2">
        <f t="shared" si="72"/>
        <v>-4.6816672743416727E-5</v>
      </c>
      <c r="T256">
        <f t="shared" si="78"/>
        <v>-1.7956627837377725E-3</v>
      </c>
      <c r="U256">
        <f t="shared" si="73"/>
        <v>8.7748903138695766E-4</v>
      </c>
      <c r="V256">
        <f t="shared" si="74"/>
        <v>-3.4775888717155645E-3</v>
      </c>
      <c r="W256">
        <f t="shared" si="75"/>
        <v>-8.29445308449972E-4</v>
      </c>
      <c r="X256">
        <f t="shared" si="76"/>
        <v>-1.0705873956173839E-4</v>
      </c>
      <c r="Y256">
        <f t="shared" si="77"/>
        <v>-5.1322905336048663E-4</v>
      </c>
      <c r="AA256">
        <f t="shared" si="68"/>
        <v>-1.7956627837377725E-3</v>
      </c>
      <c r="AB256">
        <f t="shared" si="79"/>
        <v>-8.7205963235554814E-4</v>
      </c>
      <c r="AC256">
        <f t="shared" si="69"/>
        <v>-9.2360315138222441E-4</v>
      </c>
    </row>
    <row r="257" spans="1:29" x14ac:dyDescent="0.35">
      <c r="A257" s="1">
        <v>44172.551388888889</v>
      </c>
      <c r="B257">
        <v>1085.95</v>
      </c>
      <c r="C257">
        <v>0.74065000000000003</v>
      </c>
      <c r="D257">
        <v>14234</v>
      </c>
      <c r="E257">
        <v>48.23</v>
      </c>
      <c r="F257">
        <v>28.021999999999998</v>
      </c>
      <c r="G257">
        <v>6.5273500000000002</v>
      </c>
      <c r="I257">
        <f t="shared" si="80"/>
        <v>-2.2555802595292107E-4</v>
      </c>
      <c r="J257">
        <f t="shared" si="81"/>
        <v>1.351990806462533E-3</v>
      </c>
      <c r="K257">
        <f t="shared" si="82"/>
        <v>5.6235062561516003E-4</v>
      </c>
      <c r="L257">
        <f t="shared" si="83"/>
        <v>5.1861840058076147E-4</v>
      </c>
      <c r="M257">
        <f t="shared" si="84"/>
        <v>1.60613902025597E-4</v>
      </c>
      <c r="N257">
        <f t="shared" si="85"/>
        <v>-2.0677929756296454E-4</v>
      </c>
      <c r="P257" s="2">
        <f t="shared" si="71"/>
        <v>-2.2555802595292107E-4</v>
      </c>
      <c r="Q257" s="2">
        <f t="shared" si="70"/>
        <v>-1.3773323265320645E-4</v>
      </c>
      <c r="R257" s="2">
        <f t="shared" si="72"/>
        <v>-8.782479329971462E-5</v>
      </c>
      <c r="T257">
        <f t="shared" si="78"/>
        <v>-1.7956627837377725E-3</v>
      </c>
      <c r="U257">
        <f t="shared" si="73"/>
        <v>1.0126240464456426E-3</v>
      </c>
      <c r="V257">
        <f t="shared" si="74"/>
        <v>-3.4775888717155645E-3</v>
      </c>
      <c r="W257">
        <f t="shared" si="75"/>
        <v>-9.3302923491589418E-4</v>
      </c>
      <c r="X257">
        <f t="shared" si="76"/>
        <v>-1.0705873956173839E-4</v>
      </c>
      <c r="Y257">
        <f t="shared" si="77"/>
        <v>-5.2088519843429548E-4</v>
      </c>
      <c r="AA257">
        <f t="shared" si="68"/>
        <v>-1.7956627837377725E-3</v>
      </c>
      <c r="AB257">
        <f t="shared" si="79"/>
        <v>-9.13035713219918E-4</v>
      </c>
      <c r="AC257">
        <f t="shared" si="69"/>
        <v>-8.8262707051785455E-4</v>
      </c>
    </row>
    <row r="258" spans="1:29" x14ac:dyDescent="0.35">
      <c r="A258" s="1">
        <v>44172.552083333336</v>
      </c>
      <c r="B258">
        <v>1085.8499999999999</v>
      </c>
      <c r="C258">
        <v>0.74065000000000003</v>
      </c>
      <c r="D258">
        <v>14233</v>
      </c>
      <c r="E258">
        <v>48.23</v>
      </c>
      <c r="F258">
        <v>28.021999999999998</v>
      </c>
      <c r="G258">
        <v>6.5270999999999999</v>
      </c>
      <c r="I258">
        <f t="shared" si="80"/>
        <v>-3.1762252634193189E-4</v>
      </c>
      <c r="J258">
        <f t="shared" si="81"/>
        <v>1.351990806462533E-3</v>
      </c>
      <c r="K258">
        <f t="shared" si="82"/>
        <v>4.92056797413154E-4</v>
      </c>
      <c r="L258">
        <f t="shared" si="83"/>
        <v>5.1861840058076147E-4</v>
      </c>
      <c r="M258">
        <f t="shared" si="84"/>
        <v>1.60613902025597E-4</v>
      </c>
      <c r="N258">
        <f t="shared" si="85"/>
        <v>-2.4507176007471099E-4</v>
      </c>
      <c r="P258" s="2">
        <f t="shared" si="71"/>
        <v>-3.1762252634193189E-4</v>
      </c>
      <c r="Q258" s="2">
        <f t="shared" si="70"/>
        <v>-1.6134965768599169E-4</v>
      </c>
      <c r="R258" s="2">
        <f t="shared" si="72"/>
        <v>-1.562728686559402E-4</v>
      </c>
      <c r="T258">
        <f t="shared" si="78"/>
        <v>-1.703734401620749E-3</v>
      </c>
      <c r="U258">
        <f t="shared" si="73"/>
        <v>1.0126240464456426E-3</v>
      </c>
      <c r="V258">
        <f t="shared" si="74"/>
        <v>-3.4075739478676148E-3</v>
      </c>
      <c r="W258">
        <f t="shared" si="75"/>
        <v>-9.3302923491589418E-4</v>
      </c>
      <c r="X258">
        <f t="shared" si="76"/>
        <v>-1.0705873956173839E-4</v>
      </c>
      <c r="Y258">
        <f t="shared" si="77"/>
        <v>-4.8260330008731422E-4</v>
      </c>
      <c r="AA258">
        <f t="shared" si="68"/>
        <v>-1.703734401620749E-3</v>
      </c>
      <c r="AB258">
        <f t="shared" si="79"/>
        <v>-8.8945220649845982E-4</v>
      </c>
      <c r="AC258">
        <f t="shared" si="69"/>
        <v>-8.1428219512228914E-4</v>
      </c>
    </row>
    <row r="259" spans="1:29" x14ac:dyDescent="0.35">
      <c r="A259" s="1">
        <v>44172.552777777775</v>
      </c>
      <c r="B259">
        <v>1085.5899999999999</v>
      </c>
      <c r="C259">
        <v>0.74080000000000001</v>
      </c>
      <c r="D259">
        <v>14233</v>
      </c>
      <c r="E259">
        <v>48.225000000000001</v>
      </c>
      <c r="F259">
        <v>28.021999999999998</v>
      </c>
      <c r="G259">
        <v>6.5268499999999996</v>
      </c>
      <c r="I259">
        <f t="shared" si="80"/>
        <v>-5.5699022735333781E-4</v>
      </c>
      <c r="J259">
        <f t="shared" si="81"/>
        <v>1.5547894274319241E-3</v>
      </c>
      <c r="K259">
        <f t="shared" si="82"/>
        <v>4.92056797413154E-4</v>
      </c>
      <c r="L259">
        <f t="shared" si="83"/>
        <v>4.1489472046474241E-4</v>
      </c>
      <c r="M259">
        <f t="shared" si="84"/>
        <v>1.60613902025597E-4</v>
      </c>
      <c r="N259">
        <f t="shared" si="85"/>
        <v>-2.8336422258645744E-4</v>
      </c>
      <c r="P259" s="2">
        <f t="shared" si="71"/>
        <v>-5.5699022735333781E-4</v>
      </c>
      <c r="Q259" s="2">
        <f t="shared" si="70"/>
        <v>-2.2685501681283659E-4</v>
      </c>
      <c r="R259" s="2">
        <f t="shared" si="72"/>
        <v>-3.3013521054050122E-4</v>
      </c>
      <c r="T259">
        <f t="shared" si="78"/>
        <v>-1.4646413471014474E-3</v>
      </c>
      <c r="U259">
        <f t="shared" si="73"/>
        <v>8.099352051835762E-4</v>
      </c>
      <c r="V259">
        <f t="shared" si="74"/>
        <v>-3.4075739478676148E-3</v>
      </c>
      <c r="W259">
        <f t="shared" si="75"/>
        <v>-8.29445308449972E-4</v>
      </c>
      <c r="X259">
        <f t="shared" si="76"/>
        <v>-1.0705873956173839E-4</v>
      </c>
      <c r="Y259">
        <f t="shared" si="77"/>
        <v>-4.4431846909298578E-4</v>
      </c>
      <c r="AA259">
        <f t="shared" ref="AA259:AA322" si="86">T259</f>
        <v>-1.4646413471014474E-3</v>
      </c>
      <c r="AB259">
        <f t="shared" si="79"/>
        <v>-8.2398881793644774E-4</v>
      </c>
      <c r="AC259">
        <f t="shared" ref="AC259:AC322" si="87">AA259-AB259</f>
        <v>-6.4065252916499971E-4</v>
      </c>
    </row>
    <row r="260" spans="1:29" x14ac:dyDescent="0.35">
      <c r="A260" s="1">
        <v>44172.553472222222</v>
      </c>
      <c r="B260">
        <v>1085.55</v>
      </c>
      <c r="C260">
        <v>0.7409</v>
      </c>
      <c r="D260">
        <v>14233</v>
      </c>
      <c r="E260">
        <v>48.23</v>
      </c>
      <c r="F260">
        <v>28.021999999999998</v>
      </c>
      <c r="G260">
        <v>6.5269499999999896</v>
      </c>
      <c r="I260">
        <f t="shared" si="80"/>
        <v>-5.9381602750885332E-4</v>
      </c>
      <c r="J260">
        <f t="shared" si="81"/>
        <v>1.6899885080781107E-3</v>
      </c>
      <c r="K260">
        <f t="shared" si="82"/>
        <v>4.92056797413154E-4</v>
      </c>
      <c r="L260">
        <f t="shared" si="83"/>
        <v>5.1861840058076147E-4</v>
      </c>
      <c r="M260">
        <f t="shared" si="84"/>
        <v>1.60613902025597E-4</v>
      </c>
      <c r="N260">
        <f t="shared" si="85"/>
        <v>-2.6804723758333537E-4</v>
      </c>
      <c r="P260" s="2">
        <f t="shared" si="71"/>
        <v>-5.9381602750885332E-4</v>
      </c>
      <c r="Q260" s="2">
        <f t="shared" ref="Q260:Q323" si="88">SUMPRODUCT($J$1:$N$1, J260:N260)</f>
        <v>-2.2785601864323791E-4</v>
      </c>
      <c r="R260" s="2">
        <f t="shared" si="72"/>
        <v>-3.6596000886561541E-4</v>
      </c>
      <c r="T260">
        <f t="shared" si="78"/>
        <v>-1.4278476348393854E-3</v>
      </c>
      <c r="U260">
        <f t="shared" si="73"/>
        <v>6.7485490619501043E-4</v>
      </c>
      <c r="V260">
        <f t="shared" si="74"/>
        <v>-3.4075739478676148E-3</v>
      </c>
      <c r="W260">
        <f t="shared" si="75"/>
        <v>-9.3302923491589418E-4</v>
      </c>
      <c r="X260">
        <f t="shared" si="76"/>
        <v>-1.0705873956173839E-4</v>
      </c>
      <c r="Y260">
        <f t="shared" si="77"/>
        <v>-4.5963275342841836E-4</v>
      </c>
      <c r="AA260">
        <f t="shared" si="86"/>
        <v>-1.4278476348393854E-3</v>
      </c>
      <c r="AB260">
        <f t="shared" si="79"/>
        <v>-8.229862584517376E-4</v>
      </c>
      <c r="AC260">
        <f t="shared" si="87"/>
        <v>-6.0486137638764777E-4</v>
      </c>
    </row>
    <row r="261" spans="1:29" x14ac:dyDescent="0.35">
      <c r="A261" s="1">
        <v>44172.554166666669</v>
      </c>
      <c r="B261">
        <v>1085.375</v>
      </c>
      <c r="C261">
        <v>0.74080000000000001</v>
      </c>
      <c r="D261">
        <v>14231</v>
      </c>
      <c r="E261">
        <v>48.23</v>
      </c>
      <c r="F261">
        <v>28.023</v>
      </c>
      <c r="G261">
        <v>6.5274000000000001</v>
      </c>
      <c r="I261">
        <f t="shared" si="80"/>
        <v>-7.5492890318951122E-4</v>
      </c>
      <c r="J261">
        <f t="shared" si="81"/>
        <v>1.5547894274319241E-3</v>
      </c>
      <c r="K261">
        <f t="shared" si="82"/>
        <v>3.5146914100936399E-4</v>
      </c>
      <c r="L261">
        <f t="shared" si="83"/>
        <v>5.1861840058076147E-4</v>
      </c>
      <c r="M261">
        <f t="shared" si="84"/>
        <v>1.9630588025343343E-4</v>
      </c>
      <c r="N261">
        <f t="shared" si="85"/>
        <v>-1.9912080506068186E-4</v>
      </c>
      <c r="P261" s="2">
        <f t="shared" ref="P261:P324" si="89">I261</f>
        <v>-7.5492890318951122E-4</v>
      </c>
      <c r="Q261" s="2">
        <f t="shared" si="88"/>
        <v>-1.7983854304451464E-4</v>
      </c>
      <c r="R261" s="2">
        <f t="shared" ref="R261:R324" si="90">P261-Q261</f>
        <v>-5.7509036014499661E-4</v>
      </c>
      <c r="T261">
        <f t="shared" si="78"/>
        <v>-1.266843256938821E-3</v>
      </c>
      <c r="U261">
        <f t="shared" si="73"/>
        <v>8.099352051835762E-4</v>
      </c>
      <c r="V261">
        <f t="shared" si="74"/>
        <v>-3.2675145808446215E-3</v>
      </c>
      <c r="W261">
        <f t="shared" si="75"/>
        <v>-9.3302923491589418E-4</v>
      </c>
      <c r="X261">
        <f t="shared" si="76"/>
        <v>-1.4273989223145822E-4</v>
      </c>
      <c r="Y261">
        <f t="shared" si="77"/>
        <v>-5.2854122621559529E-4</v>
      </c>
      <c r="AA261">
        <f t="shared" si="86"/>
        <v>-1.266843256938821E-3</v>
      </c>
      <c r="AB261">
        <f t="shared" si="79"/>
        <v>-8.7102681688037465E-4</v>
      </c>
      <c r="AC261">
        <f t="shared" si="87"/>
        <v>-3.9581644005844639E-4</v>
      </c>
    </row>
    <row r="262" spans="1:29" x14ac:dyDescent="0.35">
      <c r="A262" s="1">
        <v>44172.554861111108</v>
      </c>
      <c r="B262">
        <v>1085.3</v>
      </c>
      <c r="C262">
        <v>0.74099999999999999</v>
      </c>
      <c r="D262">
        <v>14228.5</v>
      </c>
      <c r="E262">
        <v>48.23</v>
      </c>
      <c r="F262">
        <v>28.023</v>
      </c>
      <c r="G262">
        <v>6.5263499999999999</v>
      </c>
      <c r="I262">
        <f t="shared" si="80"/>
        <v>-8.2397727848126934E-4</v>
      </c>
      <c r="J262">
        <f t="shared" si="81"/>
        <v>1.8251875887242974E-3</v>
      </c>
      <c r="K262">
        <f t="shared" si="82"/>
        <v>1.75734570504682E-4</v>
      </c>
      <c r="L262">
        <f t="shared" si="83"/>
        <v>5.1861840058076147E-4</v>
      </c>
      <c r="M262">
        <f t="shared" si="84"/>
        <v>1.9630588025343343E-4</v>
      </c>
      <c r="N262">
        <f t="shared" si="85"/>
        <v>-3.5994914760972829E-4</v>
      </c>
      <c r="P262" s="2">
        <f t="shared" si="89"/>
        <v>-8.2397727848126934E-4</v>
      </c>
      <c r="Q262" s="2">
        <f t="shared" si="88"/>
        <v>-3.1217157524842694E-4</v>
      </c>
      <c r="R262" s="2">
        <f t="shared" si="90"/>
        <v>-5.1180570323284234E-4</v>
      </c>
      <c r="T262">
        <f t="shared" si="78"/>
        <v>-1.1978254860406379E-3</v>
      </c>
      <c r="U262">
        <f t="shared" si="73"/>
        <v>5.3981106612677188E-4</v>
      </c>
      <c r="V262">
        <f t="shared" si="74"/>
        <v>-3.0923850019327626E-3</v>
      </c>
      <c r="W262">
        <f t="shared" si="75"/>
        <v>-9.3302923491589418E-4</v>
      </c>
      <c r="X262">
        <f t="shared" si="76"/>
        <v>-1.4273989223145822E-4</v>
      </c>
      <c r="Y262">
        <f t="shared" si="77"/>
        <v>-3.6774000781447658E-4</v>
      </c>
      <c r="AA262">
        <f t="shared" si="86"/>
        <v>-1.1978254860406379E-3</v>
      </c>
      <c r="AB262">
        <f t="shared" si="79"/>
        <v>-7.3881290899010187E-4</v>
      </c>
      <c r="AC262">
        <f t="shared" si="87"/>
        <v>-4.5901257705053601E-4</v>
      </c>
    </row>
    <row r="263" spans="1:29" x14ac:dyDescent="0.35">
      <c r="A263" s="1">
        <v>44172.555555555555</v>
      </c>
      <c r="B263">
        <v>1085.2149999999999</v>
      </c>
      <c r="C263">
        <v>0.74114999999999998</v>
      </c>
      <c r="D263">
        <v>14227</v>
      </c>
      <c r="E263">
        <v>48.234999999999999</v>
      </c>
      <c r="F263">
        <v>28.023</v>
      </c>
      <c r="G263">
        <v>6.5264499999999996</v>
      </c>
      <c r="I263">
        <f t="shared" si="80"/>
        <v>-9.0223210381190633E-4</v>
      </c>
      <c r="J263">
        <f t="shared" si="81"/>
        <v>2.0279862096936885E-3</v>
      </c>
      <c r="K263">
        <f t="shared" si="82"/>
        <v>7.0293828201783981E-5</v>
      </c>
      <c r="L263">
        <f t="shared" si="83"/>
        <v>6.2234208069700259E-4</v>
      </c>
      <c r="M263">
        <f t="shared" si="84"/>
        <v>1.9630588025343343E-4</v>
      </c>
      <c r="N263">
        <f t="shared" si="85"/>
        <v>-3.4463216260516294E-4</v>
      </c>
      <c r="P263" s="2">
        <f t="shared" si="89"/>
        <v>-9.0223210381190633E-4</v>
      </c>
      <c r="Q263" s="2">
        <f t="shared" si="88"/>
        <v>-3.3522574338578108E-4</v>
      </c>
      <c r="R263" s="2">
        <f t="shared" si="90"/>
        <v>-5.6700636042612525E-4</v>
      </c>
      <c r="T263">
        <f t="shared" si="78"/>
        <v>-1.1195938132074756E-3</v>
      </c>
      <c r="U263">
        <f t="shared" si="73"/>
        <v>3.373136342170735E-4</v>
      </c>
      <c r="V263">
        <f t="shared" si="74"/>
        <v>-2.9872777113938431E-3</v>
      </c>
      <c r="W263">
        <f t="shared" si="75"/>
        <v>-1.0365916865345826E-3</v>
      </c>
      <c r="X263">
        <f t="shared" si="76"/>
        <v>-1.4273989223145822E-4</v>
      </c>
      <c r="Y263">
        <f t="shared" si="77"/>
        <v>-3.8305663875448648E-4</v>
      </c>
      <c r="AA263">
        <f t="shared" si="86"/>
        <v>-1.1195938132074756E-3</v>
      </c>
      <c r="AB263">
        <f t="shared" si="79"/>
        <v>-7.1581955926666187E-4</v>
      </c>
      <c r="AC263">
        <f t="shared" si="87"/>
        <v>-4.0377425394081377E-4</v>
      </c>
    </row>
    <row r="264" spans="1:29" x14ac:dyDescent="0.35">
      <c r="A264" s="1">
        <v>44172.556250000001</v>
      </c>
      <c r="B264">
        <v>1085.0350000000001</v>
      </c>
      <c r="C264">
        <v>0.74124999999999996</v>
      </c>
      <c r="D264">
        <v>14226.5</v>
      </c>
      <c r="E264">
        <v>48.225000000000001</v>
      </c>
      <c r="F264">
        <v>28.021000000000001</v>
      </c>
      <c r="G264">
        <v>6.5266999999999999</v>
      </c>
      <c r="I264">
        <f t="shared" si="80"/>
        <v>-1.0679482045119482E-3</v>
      </c>
      <c r="J264">
        <f t="shared" si="81"/>
        <v>2.1631852903398752E-3</v>
      </c>
      <c r="K264">
        <f t="shared" si="82"/>
        <v>3.5146914100891991E-5</v>
      </c>
      <c r="L264">
        <f t="shared" si="83"/>
        <v>4.1489472046474241E-4</v>
      </c>
      <c r="M264">
        <f t="shared" si="84"/>
        <v>1.2492192379776057E-4</v>
      </c>
      <c r="N264">
        <f t="shared" si="85"/>
        <v>-3.0633970009341649E-4</v>
      </c>
      <c r="P264" s="2">
        <f t="shared" si="89"/>
        <v>-1.0679482045119482E-3</v>
      </c>
      <c r="Q264" s="2">
        <f t="shared" si="88"/>
        <v>-3.9518353165045122E-4</v>
      </c>
      <c r="R264" s="2">
        <f t="shared" si="90"/>
        <v>-6.7276467286149695E-4</v>
      </c>
      <c r="T264">
        <f t="shared" si="78"/>
        <v>-9.5388628016612742E-4</v>
      </c>
      <c r="U264">
        <f t="shared" si="73"/>
        <v>2.023608768970675E-4</v>
      </c>
      <c r="V264">
        <f t="shared" si="74"/>
        <v>-2.9522370224580596E-3</v>
      </c>
      <c r="W264">
        <f t="shared" si="75"/>
        <v>-8.29445308449972E-4</v>
      </c>
      <c r="X264">
        <f t="shared" si="76"/>
        <v>-7.1375040148535795E-5</v>
      </c>
      <c r="Y264">
        <f t="shared" si="77"/>
        <v>-4.2134616268552083E-4</v>
      </c>
      <c r="AA264">
        <f t="shared" si="86"/>
        <v>-9.5388628016612742E-4</v>
      </c>
      <c r="AB264">
        <f t="shared" si="79"/>
        <v>-6.5596166682645152E-4</v>
      </c>
      <c r="AC264">
        <f t="shared" si="87"/>
        <v>-2.979246133396759E-4</v>
      </c>
    </row>
    <row r="265" spans="1:29" x14ac:dyDescent="0.35">
      <c r="A265" s="1">
        <v>44172.556944444441</v>
      </c>
      <c r="B265">
        <v>1085.07</v>
      </c>
      <c r="C265">
        <v>0.74114999999999998</v>
      </c>
      <c r="D265">
        <v>14225</v>
      </c>
      <c r="E265">
        <v>48.23</v>
      </c>
      <c r="F265">
        <v>28.018999999999998</v>
      </c>
      <c r="G265">
        <v>6.52705</v>
      </c>
      <c r="I265">
        <f t="shared" si="80"/>
        <v>-1.0357256293759276E-3</v>
      </c>
      <c r="J265">
        <f t="shared" si="81"/>
        <v>2.0279862096936885E-3</v>
      </c>
      <c r="K265">
        <f t="shared" si="82"/>
        <v>-7.0293828201895003E-5</v>
      </c>
      <c r="L265">
        <f t="shared" si="83"/>
        <v>5.1861840058076147E-4</v>
      </c>
      <c r="M265">
        <f t="shared" si="84"/>
        <v>5.3537967341865667E-5</v>
      </c>
      <c r="N265">
        <f t="shared" si="85"/>
        <v>-2.5273025257699366E-4</v>
      </c>
      <c r="P265" s="2">
        <f t="shared" si="89"/>
        <v>-1.0357256293759276E-3</v>
      </c>
      <c r="Q265" s="2">
        <f t="shared" si="88"/>
        <v>-3.6521268496406123E-4</v>
      </c>
      <c r="R265" s="2">
        <f t="shared" si="90"/>
        <v>-6.7051294441186637E-4</v>
      </c>
      <c r="T265">
        <f t="shared" si="78"/>
        <v>-9.8611149511085294E-4</v>
      </c>
      <c r="U265">
        <f t="shared" si="73"/>
        <v>3.373136342170735E-4</v>
      </c>
      <c r="V265">
        <f t="shared" si="74"/>
        <v>-2.8471001757469638E-3</v>
      </c>
      <c r="W265">
        <f t="shared" si="75"/>
        <v>-9.3302923491589418E-4</v>
      </c>
      <c r="X265">
        <f t="shared" si="76"/>
        <v>0</v>
      </c>
      <c r="Y265">
        <f t="shared" si="77"/>
        <v>-4.7494656851099215E-4</v>
      </c>
      <c r="AA265">
        <f t="shared" si="86"/>
        <v>-9.8611149511085294E-4</v>
      </c>
      <c r="AB265">
        <f t="shared" si="79"/>
        <v>-6.8590048550631324E-4</v>
      </c>
      <c r="AC265">
        <f t="shared" si="87"/>
        <v>-3.002110096045397E-4</v>
      </c>
    </row>
    <row r="266" spans="1:29" x14ac:dyDescent="0.35">
      <c r="A266" s="1">
        <v>44172.557638888888</v>
      </c>
      <c r="B266">
        <v>1085.155</v>
      </c>
      <c r="C266">
        <v>0.74134999999999995</v>
      </c>
      <c r="D266">
        <v>14225</v>
      </c>
      <c r="E266">
        <v>48.23</v>
      </c>
      <c r="F266">
        <v>28.02</v>
      </c>
      <c r="G266">
        <v>6.5264499999999996</v>
      </c>
      <c r="I266">
        <f t="shared" si="80"/>
        <v>-9.5747080404529061E-4</v>
      </c>
      <c r="J266">
        <f t="shared" si="81"/>
        <v>2.2983843709862839E-3</v>
      </c>
      <c r="K266">
        <f t="shared" si="82"/>
        <v>-7.0293828201895003E-5</v>
      </c>
      <c r="L266">
        <f t="shared" si="83"/>
        <v>5.1861840058076147E-4</v>
      </c>
      <c r="M266">
        <f t="shared" si="84"/>
        <v>8.9229945569702096E-5</v>
      </c>
      <c r="N266">
        <f t="shared" si="85"/>
        <v>-3.4463216260516294E-4</v>
      </c>
      <c r="P266" s="2">
        <f t="shared" si="89"/>
        <v>-9.5747080404529061E-4</v>
      </c>
      <c r="Q266" s="2">
        <f t="shared" si="88"/>
        <v>-4.3999630973982939E-4</v>
      </c>
      <c r="R266" s="2">
        <f t="shared" si="90"/>
        <v>-5.1747449430546123E-4</v>
      </c>
      <c r="T266">
        <f t="shared" si="78"/>
        <v>-1.0643640770212626E-3</v>
      </c>
      <c r="U266">
        <f t="shared" si="73"/>
        <v>6.744452687668101E-5</v>
      </c>
      <c r="V266">
        <f t="shared" si="74"/>
        <v>-2.8471001757469638E-3</v>
      </c>
      <c r="W266">
        <f t="shared" si="75"/>
        <v>-9.3302923491589418E-4</v>
      </c>
      <c r="X266">
        <f t="shared" si="76"/>
        <v>-3.568879371884659E-5</v>
      </c>
      <c r="Y266">
        <f t="shared" si="77"/>
        <v>-3.8305663875448648E-4</v>
      </c>
      <c r="AA266">
        <f t="shared" si="86"/>
        <v>-1.0643640770212626E-3</v>
      </c>
      <c r="AB266">
        <f t="shared" si="79"/>
        <v>-6.1120975349473648E-4</v>
      </c>
      <c r="AC266">
        <f t="shared" si="87"/>
        <v>-4.5315432352652609E-4</v>
      </c>
    </row>
    <row r="267" spans="1:29" x14ac:dyDescent="0.35">
      <c r="A267" s="1">
        <v>44172.558333333334</v>
      </c>
      <c r="B267">
        <v>1084.97</v>
      </c>
      <c r="C267">
        <v>0.74144999999999905</v>
      </c>
      <c r="D267">
        <v>14224</v>
      </c>
      <c r="E267">
        <v>48.23</v>
      </c>
      <c r="F267">
        <v>28.021999999999998</v>
      </c>
      <c r="G267">
        <v>6.5258000000000003</v>
      </c>
      <c r="I267">
        <f t="shared" si="80"/>
        <v>-1.1277901297648274E-3</v>
      </c>
      <c r="J267">
        <f t="shared" si="81"/>
        <v>2.4335834516311383E-3</v>
      </c>
      <c r="K267">
        <f t="shared" si="82"/>
        <v>-1.4058765640379001E-4</v>
      </c>
      <c r="L267">
        <f t="shared" si="83"/>
        <v>5.1861840058076147E-4</v>
      </c>
      <c r="M267">
        <f t="shared" si="84"/>
        <v>1.60613902025597E-4</v>
      </c>
      <c r="N267">
        <f t="shared" si="85"/>
        <v>-4.4419256513539285E-4</v>
      </c>
      <c r="P267" s="2">
        <f t="shared" si="89"/>
        <v>-1.1277901297648274E-3</v>
      </c>
      <c r="Q267" s="2">
        <f t="shared" si="88"/>
        <v>-4.9254000320446834E-4</v>
      </c>
      <c r="R267" s="2">
        <f t="shared" si="90"/>
        <v>-6.3525012656035905E-4</v>
      </c>
      <c r="T267">
        <f t="shared" si="78"/>
        <v>-8.9403393642217832E-4</v>
      </c>
      <c r="U267">
        <f t="shared" ref="U267:U330" si="91">U$1/C267-1</f>
        <v>-6.7435430573969946E-5</v>
      </c>
      <c r="V267">
        <f t="shared" ref="V267:V330" si="92">V$1/D267-1</f>
        <v>-2.776996625421857E-3</v>
      </c>
      <c r="W267">
        <f t="shared" ref="W267:W330" si="93">W$1/E267-1</f>
        <v>-9.3302923491589418E-4</v>
      </c>
      <c r="X267">
        <f t="shared" ref="X267:X330" si="94">X$1/F267-1</f>
        <v>-1.0705873956173839E-4</v>
      </c>
      <c r="Y267">
        <f t="shared" ref="Y267:Y330" si="95">Y$1/G267-1</f>
        <v>-2.8349014680195683E-4</v>
      </c>
      <c r="AA267">
        <f t="shared" si="86"/>
        <v>-8.9403393642217832E-4</v>
      </c>
      <c r="AB267">
        <f t="shared" si="79"/>
        <v>-5.5873232757590156E-4</v>
      </c>
      <c r="AC267">
        <f t="shared" si="87"/>
        <v>-3.3530160884627676E-4</v>
      </c>
    </row>
    <row r="268" spans="1:29" x14ac:dyDescent="0.35">
      <c r="A268" s="1">
        <v>44172.559027777781</v>
      </c>
      <c r="B268">
        <v>1084.7349999999999</v>
      </c>
      <c r="C268">
        <v>0.74150000000000005</v>
      </c>
      <c r="D268">
        <v>14224</v>
      </c>
      <c r="E268">
        <v>48.23</v>
      </c>
      <c r="F268">
        <v>28.021999999999998</v>
      </c>
      <c r="G268">
        <v>6.5259499999999999</v>
      </c>
      <c r="I268">
        <f t="shared" si="80"/>
        <v>-1.3441417056789806E-3</v>
      </c>
      <c r="J268">
        <f t="shared" si="81"/>
        <v>2.501182991955675E-3</v>
      </c>
      <c r="K268">
        <f t="shared" si="82"/>
        <v>-1.4058765640379001E-4</v>
      </c>
      <c r="L268">
        <f t="shared" si="83"/>
        <v>5.1861840058076147E-4</v>
      </c>
      <c r="M268">
        <f t="shared" si="84"/>
        <v>1.60613902025597E-4</v>
      </c>
      <c r="N268">
        <f t="shared" si="85"/>
        <v>-4.212170876284338E-4</v>
      </c>
      <c r="P268" s="2">
        <f t="shared" si="89"/>
        <v>-1.3441417056789806E-3</v>
      </c>
      <c r="Q268" s="2">
        <f t="shared" si="88"/>
        <v>-4.9398672275921855E-4</v>
      </c>
      <c r="R268" s="2">
        <f t="shared" si="90"/>
        <v>-8.5015498291976207E-4</v>
      </c>
      <c r="T268">
        <f t="shared" ref="T268:T331" si="96">T$1/B268-1</f>
        <v>-6.7758484791202722E-4</v>
      </c>
      <c r="U268">
        <f t="shared" si="91"/>
        <v>-1.3486176668930927E-4</v>
      </c>
      <c r="V268">
        <f t="shared" si="92"/>
        <v>-2.776996625421857E-3</v>
      </c>
      <c r="W268">
        <f t="shared" si="93"/>
        <v>-9.3302923491589418E-4</v>
      </c>
      <c r="X268">
        <f t="shared" si="94"/>
        <v>-1.0705873956173839E-4</v>
      </c>
      <c r="Y268">
        <f t="shared" si="95"/>
        <v>-3.0646878998452642E-4</v>
      </c>
      <c r="AA268">
        <f t="shared" si="86"/>
        <v>-6.7758484791202722E-4</v>
      </c>
      <c r="AB268">
        <f t="shared" si="79"/>
        <v>-5.5731598751275003E-4</v>
      </c>
      <c r="AC268">
        <f t="shared" si="87"/>
        <v>-1.202688603992772E-4</v>
      </c>
    </row>
    <row r="269" spans="1:29" x14ac:dyDescent="0.35">
      <c r="A269" s="1">
        <v>44172.55972222222</v>
      </c>
      <c r="B269">
        <v>1084.835</v>
      </c>
      <c r="C269">
        <v>0.74155000000000004</v>
      </c>
      <c r="D269">
        <v>14223.5</v>
      </c>
      <c r="E269">
        <v>48.23</v>
      </c>
      <c r="F269">
        <v>28.021999999999998</v>
      </c>
      <c r="G269">
        <v>6.5264499999999996</v>
      </c>
      <c r="I269">
        <f t="shared" si="80"/>
        <v>-1.2520772052899698E-3</v>
      </c>
      <c r="J269">
        <f t="shared" si="81"/>
        <v>2.5687825322788793E-3</v>
      </c>
      <c r="K269">
        <f t="shared" si="82"/>
        <v>-1.75734570504682E-4</v>
      </c>
      <c r="L269">
        <f t="shared" si="83"/>
        <v>5.1861840058076147E-4</v>
      </c>
      <c r="M269">
        <f t="shared" si="84"/>
        <v>1.60613902025597E-4</v>
      </c>
      <c r="N269">
        <f t="shared" si="85"/>
        <v>-3.4463216260516294E-4</v>
      </c>
      <c r="P269" s="2">
        <f t="shared" si="89"/>
        <v>-1.2520772052899698E-3</v>
      </c>
      <c r="Q269" s="2">
        <f t="shared" si="88"/>
        <v>-4.7595880759407913E-4</v>
      </c>
      <c r="R269" s="2">
        <f t="shared" si="90"/>
        <v>-7.7611839769589066E-4</v>
      </c>
      <c r="T269">
        <f t="shared" si="96"/>
        <v>-7.6970230495887471E-4</v>
      </c>
      <c r="U269">
        <f t="shared" si="91"/>
        <v>-2.022790101815497E-4</v>
      </c>
      <c r="V269">
        <f t="shared" si="92"/>
        <v>-2.7419411537245031E-3</v>
      </c>
      <c r="W269">
        <f t="shared" si="93"/>
        <v>-9.3302923491589418E-4</v>
      </c>
      <c r="X269">
        <f t="shared" si="94"/>
        <v>-1.0705873956173839E-4</v>
      </c>
      <c r="Y269">
        <f t="shared" si="95"/>
        <v>-3.8305663875448648E-4</v>
      </c>
      <c r="AA269">
        <f t="shared" si="86"/>
        <v>-7.6970230495887471E-4</v>
      </c>
      <c r="AB269">
        <f t="shared" si="79"/>
        <v>-5.7538500495665714E-4</v>
      </c>
      <c r="AC269">
        <f t="shared" si="87"/>
        <v>-1.9431730000221757E-4</v>
      </c>
    </row>
    <row r="270" spans="1:29" x14ac:dyDescent="0.35">
      <c r="A270" s="1">
        <v>44172.560416666667</v>
      </c>
      <c r="B270">
        <v>1084.6949999999999</v>
      </c>
      <c r="C270">
        <v>0.74155000000000004</v>
      </c>
      <c r="D270">
        <v>14223.5</v>
      </c>
      <c r="E270">
        <v>48.23</v>
      </c>
      <c r="F270">
        <v>28.021999999999998</v>
      </c>
      <c r="G270">
        <v>6.5260499999999997</v>
      </c>
      <c r="I270">
        <f t="shared" si="80"/>
        <v>-1.3809675058346071E-3</v>
      </c>
      <c r="J270">
        <f t="shared" si="81"/>
        <v>2.5687825322788793E-3</v>
      </c>
      <c r="K270">
        <f t="shared" si="82"/>
        <v>-1.75734570504682E-4</v>
      </c>
      <c r="L270">
        <f t="shared" si="83"/>
        <v>5.1861840058076147E-4</v>
      </c>
      <c r="M270">
        <f t="shared" si="84"/>
        <v>1.60613902025597E-4</v>
      </c>
      <c r="N270">
        <f t="shared" si="85"/>
        <v>-4.0590010262375742E-4</v>
      </c>
      <c r="P270" s="2">
        <f t="shared" si="89"/>
        <v>-1.3809675058346071E-3</v>
      </c>
      <c r="Q270" s="2">
        <f t="shared" si="88"/>
        <v>-5.0230225789808162E-4</v>
      </c>
      <c r="R270" s="2">
        <f t="shared" si="90"/>
        <v>-8.7866524793652552E-4</v>
      </c>
      <c r="T270">
        <f t="shared" si="96"/>
        <v>-6.4073310930712335E-4</v>
      </c>
      <c r="U270">
        <f t="shared" si="91"/>
        <v>-2.022790101815497E-4</v>
      </c>
      <c r="V270">
        <f t="shared" si="92"/>
        <v>-2.7419411537245031E-3</v>
      </c>
      <c r="W270">
        <f t="shared" si="93"/>
        <v>-9.3302923491589418E-4</v>
      </c>
      <c r="X270">
        <f t="shared" si="94"/>
        <v>-1.0705873956173839E-4</v>
      </c>
      <c r="Y270">
        <f t="shared" si="95"/>
        <v>-3.2178729859555499E-4</v>
      </c>
      <c r="AA270">
        <f t="shared" si="86"/>
        <v>-6.4073310930712335E-4</v>
      </c>
      <c r="AB270">
        <f t="shared" si="79"/>
        <v>-5.4904095263261969E-4</v>
      </c>
      <c r="AC270">
        <f t="shared" si="87"/>
        <v>-9.1692156674503655E-5</v>
      </c>
    </row>
    <row r="271" spans="1:29" x14ac:dyDescent="0.35">
      <c r="A271" s="1">
        <v>44172.561111111114</v>
      </c>
      <c r="B271">
        <v>1084.7449999999999</v>
      </c>
      <c r="C271">
        <v>0.74144999999999905</v>
      </c>
      <c r="D271">
        <v>14223.5</v>
      </c>
      <c r="E271">
        <v>48.23</v>
      </c>
      <c r="F271">
        <v>28.021999999999998</v>
      </c>
      <c r="G271">
        <v>6.5259999999999998</v>
      </c>
      <c r="I271">
        <f t="shared" si="80"/>
        <v>-1.3349352556401017E-3</v>
      </c>
      <c r="J271">
        <f t="shared" si="81"/>
        <v>2.4335834516311383E-3</v>
      </c>
      <c r="K271">
        <f t="shared" si="82"/>
        <v>-1.75734570504682E-4</v>
      </c>
      <c r="L271">
        <f t="shared" si="83"/>
        <v>5.1861840058076147E-4</v>
      </c>
      <c r="M271">
        <f t="shared" si="84"/>
        <v>1.60613902025597E-4</v>
      </c>
      <c r="N271">
        <f t="shared" si="85"/>
        <v>-4.1355859512615112E-4</v>
      </c>
      <c r="P271" s="2">
        <f t="shared" si="89"/>
        <v>-1.3349352556401017E-3</v>
      </c>
      <c r="Q271" s="2">
        <f t="shared" si="88"/>
        <v>-4.8294416234884467E-4</v>
      </c>
      <c r="R271" s="2">
        <f t="shared" si="90"/>
        <v>-8.5199109329125707E-4</v>
      </c>
      <c r="T271">
        <f t="shared" si="96"/>
        <v>-6.8679735790433405E-4</v>
      </c>
      <c r="U271">
        <f t="shared" si="91"/>
        <v>-6.7435430573969946E-5</v>
      </c>
      <c r="V271">
        <f t="shared" si="92"/>
        <v>-2.7419411537245031E-3</v>
      </c>
      <c r="W271">
        <f t="shared" si="93"/>
        <v>-9.3302923491589418E-4</v>
      </c>
      <c r="X271">
        <f t="shared" si="94"/>
        <v>-1.0705873956173839E-4</v>
      </c>
      <c r="Y271">
        <f t="shared" si="95"/>
        <v>-3.1412810297271054E-4</v>
      </c>
      <c r="AA271">
        <f t="shared" si="86"/>
        <v>-6.8679735790433405E-4</v>
      </c>
      <c r="AB271">
        <f t="shared" si="79"/>
        <v>-5.6833918581327867E-4</v>
      </c>
      <c r="AC271">
        <f t="shared" si="87"/>
        <v>-1.1845817209105538E-4</v>
      </c>
    </row>
    <row r="272" spans="1:29" x14ac:dyDescent="0.35">
      <c r="A272" s="1">
        <v>44172.561805555553</v>
      </c>
      <c r="B272">
        <v>1084.7449999999999</v>
      </c>
      <c r="C272">
        <v>0.74155000000000004</v>
      </c>
      <c r="D272">
        <v>14223</v>
      </c>
      <c r="E272">
        <v>48.23</v>
      </c>
      <c r="F272">
        <v>28.021999999999998</v>
      </c>
      <c r="G272">
        <v>6.5261500000000003</v>
      </c>
      <c r="I272">
        <f t="shared" si="80"/>
        <v>-1.3349352556401017E-3</v>
      </c>
      <c r="J272">
        <f t="shared" si="81"/>
        <v>2.5687825322788793E-3</v>
      </c>
      <c r="K272">
        <f t="shared" si="82"/>
        <v>-2.1088148460568501E-4</v>
      </c>
      <c r="L272">
        <f t="shared" si="83"/>
        <v>5.1861840058076147E-4</v>
      </c>
      <c r="M272">
        <f t="shared" si="84"/>
        <v>1.60613902025597E-4</v>
      </c>
      <c r="N272">
        <f t="shared" si="85"/>
        <v>-3.9058311761908104E-4</v>
      </c>
      <c r="P272" s="2">
        <f t="shared" si="89"/>
        <v>-1.3349352556401017E-3</v>
      </c>
      <c r="Q272" s="2">
        <f t="shared" si="88"/>
        <v>-4.9929227961843401E-4</v>
      </c>
      <c r="R272" s="2">
        <f t="shared" si="90"/>
        <v>-8.3564297602166772E-4</v>
      </c>
      <c r="T272">
        <f t="shared" si="96"/>
        <v>-6.8679735790433405E-4</v>
      </c>
      <c r="U272">
        <f t="shared" si="91"/>
        <v>-2.022790101815497E-4</v>
      </c>
      <c r="V272">
        <f t="shared" si="92"/>
        <v>-2.7068832173240409E-3</v>
      </c>
      <c r="W272">
        <f t="shared" si="93"/>
        <v>-9.3302923491589418E-4</v>
      </c>
      <c r="X272">
        <f t="shared" si="94"/>
        <v>-1.0705873956173839E-4</v>
      </c>
      <c r="Y272">
        <f t="shared" si="95"/>
        <v>-3.3710533775654916E-4</v>
      </c>
      <c r="AA272">
        <f t="shared" si="86"/>
        <v>-6.8679735790433405E-4</v>
      </c>
      <c r="AB272">
        <f t="shared" si="79"/>
        <v>-5.5206043685470415E-4</v>
      </c>
      <c r="AC272">
        <f t="shared" si="87"/>
        <v>-1.3473692104962989E-4</v>
      </c>
    </row>
    <row r="273" spans="1:36" x14ac:dyDescent="0.35">
      <c r="A273" s="1">
        <v>44172.5625</v>
      </c>
      <c r="B273">
        <v>1084.655</v>
      </c>
      <c r="C273">
        <v>0.74155000000000004</v>
      </c>
      <c r="D273">
        <v>14223</v>
      </c>
      <c r="E273">
        <v>48.215000000000003</v>
      </c>
      <c r="F273">
        <v>28.020499999999998</v>
      </c>
      <c r="G273">
        <v>6.5259</v>
      </c>
      <c r="I273">
        <f t="shared" si="80"/>
        <v>-1.4177933059901227E-3</v>
      </c>
      <c r="J273">
        <f t="shared" si="81"/>
        <v>2.5687825322788793E-3</v>
      </c>
      <c r="K273">
        <f t="shared" si="82"/>
        <v>-2.1088148460568501E-4</v>
      </c>
      <c r="L273">
        <f t="shared" si="83"/>
        <v>2.0744736023248223E-4</v>
      </c>
      <c r="M273">
        <f t="shared" si="84"/>
        <v>1.0707593468373133E-4</v>
      </c>
      <c r="N273">
        <f t="shared" si="85"/>
        <v>-4.2887558013071647E-4</v>
      </c>
      <c r="P273" s="2">
        <f t="shared" si="89"/>
        <v>-1.4177933059901227E-3</v>
      </c>
      <c r="Q273" s="2">
        <f t="shared" si="88"/>
        <v>-5.7599982988389619E-4</v>
      </c>
      <c r="R273" s="2">
        <f t="shared" si="90"/>
        <v>-8.4179347610622646E-4</v>
      </c>
      <c r="T273">
        <f t="shared" si="96"/>
        <v>-6.0387865265909557E-4</v>
      </c>
      <c r="U273">
        <f t="shared" si="91"/>
        <v>-2.022790101815497E-4</v>
      </c>
      <c r="V273">
        <f t="shared" si="92"/>
        <v>-2.7068832173240409E-3</v>
      </c>
      <c r="W273">
        <f t="shared" si="93"/>
        <v>-6.222130042518037E-4</v>
      </c>
      <c r="X273">
        <f t="shared" si="94"/>
        <v>-5.3532235327669042E-5</v>
      </c>
      <c r="Y273">
        <f t="shared" si="95"/>
        <v>-2.9880935962856014E-4</v>
      </c>
      <c r="AA273">
        <f t="shared" si="86"/>
        <v>-6.0387865265909557E-4</v>
      </c>
      <c r="AB273">
        <f t="shared" si="79"/>
        <v>-4.7540612772848344E-4</v>
      </c>
      <c r="AC273">
        <f t="shared" si="87"/>
        <v>-1.2847252493061213E-4</v>
      </c>
    </row>
    <row r="274" spans="1:36" x14ac:dyDescent="0.35">
      <c r="A274" s="1">
        <v>44172.563194444447</v>
      </c>
      <c r="B274">
        <v>1084.645</v>
      </c>
      <c r="C274">
        <v>0.74165000000000003</v>
      </c>
      <c r="D274">
        <v>14223</v>
      </c>
      <c r="E274">
        <v>48.215000000000003</v>
      </c>
      <c r="F274">
        <v>28.02</v>
      </c>
      <c r="G274">
        <v>6.5256499999999997</v>
      </c>
      <c r="I274">
        <f t="shared" si="80"/>
        <v>-1.4269997560290015E-3</v>
      </c>
      <c r="J274">
        <f t="shared" si="81"/>
        <v>2.703981612925066E-3</v>
      </c>
      <c r="K274">
        <f t="shared" si="82"/>
        <v>-2.1088148460568501E-4</v>
      </c>
      <c r="L274">
        <f t="shared" si="83"/>
        <v>2.0744736023248223E-4</v>
      </c>
      <c r="M274">
        <f t="shared" si="84"/>
        <v>8.9229945569702096E-5</v>
      </c>
      <c r="N274">
        <f t="shared" si="85"/>
        <v>-4.6716804264246292E-4</v>
      </c>
      <c r="P274" s="2">
        <f t="shared" si="89"/>
        <v>-1.4269997560290015E-3</v>
      </c>
      <c r="Q274" s="2">
        <f t="shared" si="88"/>
        <v>-6.201323153381921E-4</v>
      </c>
      <c r="R274" s="2">
        <f t="shared" si="90"/>
        <v>-8.0686744069080943E-4</v>
      </c>
      <c r="T274">
        <f t="shared" si="96"/>
        <v>-5.9466461376767032E-4</v>
      </c>
      <c r="U274">
        <f t="shared" si="91"/>
        <v>-3.370862266568464E-4</v>
      </c>
      <c r="V274">
        <f t="shared" si="92"/>
        <v>-2.7068832173240409E-3</v>
      </c>
      <c r="W274">
        <f t="shared" si="93"/>
        <v>-6.222130042518037E-4</v>
      </c>
      <c r="X274">
        <f t="shared" si="94"/>
        <v>-3.568879371884659E-5</v>
      </c>
      <c r="Y274">
        <f t="shared" si="95"/>
        <v>-2.6051044723507388E-4</v>
      </c>
      <c r="AA274">
        <f t="shared" si="86"/>
        <v>-5.9466461376767032E-4</v>
      </c>
      <c r="AB274">
        <f t="shared" si="79"/>
        <v>-4.3133723742136366E-4</v>
      </c>
      <c r="AC274">
        <f t="shared" si="87"/>
        <v>-1.6332737634630666E-4</v>
      </c>
    </row>
    <row r="275" spans="1:36" x14ac:dyDescent="0.35">
      <c r="A275" s="1">
        <v>44172.563888888886</v>
      </c>
      <c r="B275">
        <v>1084.645</v>
      </c>
      <c r="C275">
        <v>0.74160000000000004</v>
      </c>
      <c r="D275">
        <v>14224.5</v>
      </c>
      <c r="E275">
        <v>48.215000000000003</v>
      </c>
      <c r="F275">
        <v>28.02</v>
      </c>
      <c r="G275">
        <v>6.5263499999999999</v>
      </c>
      <c r="I275">
        <f t="shared" si="80"/>
        <v>-1.4269997560290015E-3</v>
      </c>
      <c r="J275">
        <f t="shared" si="81"/>
        <v>2.6363820726018616E-3</v>
      </c>
      <c r="K275">
        <f t="shared" si="82"/>
        <v>-1.0544074230278699E-4</v>
      </c>
      <c r="L275">
        <f t="shared" si="83"/>
        <v>2.0744736023248223E-4</v>
      </c>
      <c r="M275">
        <f t="shared" si="84"/>
        <v>8.9229945569702096E-5</v>
      </c>
      <c r="N275">
        <f t="shared" si="85"/>
        <v>-3.5994914760972829E-4</v>
      </c>
      <c r="P275" s="2">
        <f t="shared" si="89"/>
        <v>-1.4269997560290015E-3</v>
      </c>
      <c r="Q275" s="2">
        <f t="shared" si="88"/>
        <v>-5.5197811099849854E-4</v>
      </c>
      <c r="R275" s="2">
        <f t="shared" si="90"/>
        <v>-8.7502164503050299E-4</v>
      </c>
      <c r="T275">
        <f t="shared" si="96"/>
        <v>-5.9466461376767032E-4</v>
      </c>
      <c r="U275">
        <f t="shared" si="91"/>
        <v>-2.6968716289121897E-4</v>
      </c>
      <c r="V275">
        <f t="shared" si="92"/>
        <v>-2.8120496326760058E-3</v>
      </c>
      <c r="W275">
        <f t="shared" si="93"/>
        <v>-6.222130042518037E-4</v>
      </c>
      <c r="X275">
        <f t="shared" si="94"/>
        <v>-3.568879371884659E-5</v>
      </c>
      <c r="Y275">
        <f t="shared" si="95"/>
        <v>-3.6774000781447658E-4</v>
      </c>
      <c r="AA275">
        <f t="shared" si="86"/>
        <v>-5.9466461376767032E-4</v>
      </c>
      <c r="AB275">
        <f t="shared" si="79"/>
        <v>-4.9943452981863297E-4</v>
      </c>
      <c r="AC275">
        <f t="shared" si="87"/>
        <v>-9.5230083949037359E-5</v>
      </c>
    </row>
    <row r="276" spans="1:36" x14ac:dyDescent="0.35">
      <c r="A276" s="1">
        <v>44172.564583333333</v>
      </c>
      <c r="B276">
        <v>1084.665</v>
      </c>
      <c r="C276">
        <v>0.74175000000000002</v>
      </c>
      <c r="D276">
        <v>14225</v>
      </c>
      <c r="E276">
        <v>48.22</v>
      </c>
      <c r="F276">
        <v>28.02</v>
      </c>
      <c r="G276">
        <v>6.5258500000000002</v>
      </c>
      <c r="I276">
        <f t="shared" si="80"/>
        <v>-1.4085868559512438E-3</v>
      </c>
      <c r="J276">
        <f t="shared" si="81"/>
        <v>2.8391806935712527E-3</v>
      </c>
      <c r="K276">
        <f t="shared" si="82"/>
        <v>-7.0293828201895003E-5</v>
      </c>
      <c r="L276">
        <f t="shared" si="83"/>
        <v>3.1117104034850129E-4</v>
      </c>
      <c r="M276">
        <f t="shared" si="84"/>
        <v>8.9229945569702096E-5</v>
      </c>
      <c r="N276">
        <f t="shared" si="85"/>
        <v>-4.3653407263311017E-4</v>
      </c>
      <c r="P276" s="2">
        <f t="shared" si="89"/>
        <v>-1.4085868559512438E-3</v>
      </c>
      <c r="Q276" s="2">
        <f t="shared" si="88"/>
        <v>-6.0024391740647509E-4</v>
      </c>
      <c r="R276" s="2">
        <f t="shared" si="90"/>
        <v>-8.0834293854476868E-4</v>
      </c>
      <c r="T276">
        <f t="shared" si="96"/>
        <v>-6.1309252165409056E-4</v>
      </c>
      <c r="U276">
        <f t="shared" si="91"/>
        <v>-4.7185709470853876E-4</v>
      </c>
      <c r="V276">
        <f t="shared" si="92"/>
        <v>-2.8471001757469638E-3</v>
      </c>
      <c r="W276">
        <f t="shared" si="93"/>
        <v>-7.2583990045615998E-4</v>
      </c>
      <c r="X276">
        <f t="shared" si="94"/>
        <v>-3.568879371884659E-5</v>
      </c>
      <c r="Y276">
        <f t="shared" si="95"/>
        <v>-2.9114981190192513E-4</v>
      </c>
      <c r="AA276">
        <f t="shared" si="86"/>
        <v>-6.1309252165409056E-4</v>
      </c>
      <c r="AB276">
        <f t="shared" si="79"/>
        <v>-4.5124792543871893E-4</v>
      </c>
      <c r="AC276">
        <f t="shared" si="87"/>
        <v>-1.6184459621537163E-4</v>
      </c>
    </row>
    <row r="277" spans="1:36" x14ac:dyDescent="0.35">
      <c r="A277" s="1">
        <v>44172.56527777778</v>
      </c>
      <c r="B277">
        <v>1084.42</v>
      </c>
      <c r="C277">
        <v>0.74185000000000001</v>
      </c>
      <c r="D277">
        <v>14225.5</v>
      </c>
      <c r="E277">
        <v>48.22</v>
      </c>
      <c r="F277">
        <v>28.02</v>
      </c>
      <c r="G277">
        <v>6.5250500000000002</v>
      </c>
      <c r="I277">
        <f t="shared" si="80"/>
        <v>-1.6341448819041648E-3</v>
      </c>
      <c r="J277">
        <f t="shared" si="81"/>
        <v>2.9743797742174394E-3</v>
      </c>
      <c r="K277">
        <f t="shared" si="82"/>
        <v>-3.5146914100891991E-5</v>
      </c>
      <c r="L277">
        <f t="shared" si="83"/>
        <v>3.1117104034850129E-4</v>
      </c>
      <c r="M277">
        <f t="shared" si="84"/>
        <v>8.9229945569702096E-5</v>
      </c>
      <c r="N277">
        <f t="shared" si="85"/>
        <v>-5.5906995267041015E-4</v>
      </c>
      <c r="P277" s="2">
        <f t="shared" si="89"/>
        <v>-1.6341448819041648E-3</v>
      </c>
      <c r="Q277" s="2">
        <f t="shared" si="88"/>
        <v>-6.7200596055516952E-4</v>
      </c>
      <c r="R277" s="5">
        <f t="shared" si="90"/>
        <v>-9.6213892134899533E-4</v>
      </c>
      <c r="T277">
        <f t="shared" si="96"/>
        <v>-3.8730381217610965E-4</v>
      </c>
      <c r="U277">
        <f t="shared" si="91"/>
        <v>-6.0659162903564656E-4</v>
      </c>
      <c r="V277">
        <f t="shared" si="92"/>
        <v>-2.8821482548944122E-3</v>
      </c>
      <c r="W277">
        <f t="shared" si="93"/>
        <v>-7.2583990045615998E-4</v>
      </c>
      <c r="X277">
        <f t="shared" si="94"/>
        <v>-3.568879371884659E-5</v>
      </c>
      <c r="Y277">
        <f t="shared" si="95"/>
        <v>-1.6858108366990532E-4</v>
      </c>
      <c r="AA277">
        <f t="shared" si="86"/>
        <v>-3.8730381217610965E-4</v>
      </c>
      <c r="AB277">
        <f t="shared" si="79"/>
        <v>-3.7953953224891549E-4</v>
      </c>
      <c r="AC277">
        <f t="shared" si="87"/>
        <v>-7.7642799271941654E-6</v>
      </c>
    </row>
    <row r="278" spans="1:36" s="3" customFormat="1" x14ac:dyDescent="0.35">
      <c r="A278" s="6">
        <v>44172.565972222219</v>
      </c>
      <c r="B278" s="3">
        <v>1083.895</v>
      </c>
      <c r="C278" s="3">
        <v>0.74180000000000001</v>
      </c>
      <c r="D278" s="3">
        <v>14223.5</v>
      </c>
      <c r="E278" s="3">
        <v>48.22</v>
      </c>
      <c r="F278" s="3">
        <v>28.02</v>
      </c>
      <c r="G278" s="3">
        <v>6.5244499999999999</v>
      </c>
      <c r="I278" s="3">
        <f t="shared" si="80"/>
        <v>-2.1174835089463606E-3</v>
      </c>
      <c r="J278" s="3">
        <f t="shared" si="81"/>
        <v>2.9067802338944571E-3</v>
      </c>
      <c r="K278" s="3">
        <f t="shared" si="82"/>
        <v>-1.75734570504682E-4</v>
      </c>
      <c r="L278" s="3">
        <f t="shared" si="83"/>
        <v>3.1117104034850129E-4</v>
      </c>
      <c r="M278" s="3">
        <f t="shared" si="84"/>
        <v>8.9229945569702096E-5</v>
      </c>
      <c r="N278" s="3">
        <f t="shared" si="85"/>
        <v>-6.5097186269857943E-4</v>
      </c>
      <c r="P278" s="7">
        <f t="shared" si="89"/>
        <v>-2.1174835089463606E-3</v>
      </c>
      <c r="Q278" s="7">
        <f t="shared" si="88"/>
        <v>-7.1449915977824516E-4</v>
      </c>
      <c r="R278" s="10">
        <f t="shared" si="90"/>
        <v>-1.4029843491681153E-3</v>
      </c>
      <c r="T278" s="3">
        <f t="shared" si="96"/>
        <v>9.6872852075158278E-5</v>
      </c>
      <c r="U278" s="3">
        <f t="shared" si="91"/>
        <v>-5.3922890266921986E-4</v>
      </c>
      <c r="V278" s="3">
        <f t="shared" si="92"/>
        <v>-2.7419411537245031E-3</v>
      </c>
      <c r="W278" s="3">
        <f t="shared" si="93"/>
        <v>-7.2583990045615998E-4</v>
      </c>
      <c r="X278" s="3">
        <f t="shared" si="94"/>
        <v>-3.568879371884659E-5</v>
      </c>
      <c r="Y278" s="3">
        <f t="shared" si="95"/>
        <v>-7.6634812129716678E-5</v>
      </c>
      <c r="AA278" s="11">
        <f t="shared" si="86"/>
        <v>9.6872852075158278E-5</v>
      </c>
      <c r="AB278" s="11">
        <f t="shared" si="79"/>
        <v>-3.3702630153328904E-4</v>
      </c>
      <c r="AC278" s="11">
        <f t="shared" si="87"/>
        <v>4.3389915360844732E-4</v>
      </c>
      <c r="AD278" s="3">
        <f>T278*1</f>
        <v>9.6872852075158278E-5</v>
      </c>
      <c r="AE278" s="3">
        <f>U278*J$1</f>
        <v>9.0341504448644607E-5</v>
      </c>
      <c r="AF278" s="3">
        <f t="shared" ref="AF278:AI278" si="97">V278*K$1</f>
        <v>-2.7896799943755385E-4</v>
      </c>
      <c r="AG278" s="3">
        <f t="shared" si="97"/>
        <v>-1.0541633450849075E-4</v>
      </c>
      <c r="AH278" s="3">
        <f t="shared" si="97"/>
        <v>-1.0032709136352073E-5</v>
      </c>
      <c r="AI278" s="3">
        <f t="shared" si="97"/>
        <v>-3.2950762899536954E-5</v>
      </c>
    </row>
    <row r="279" spans="1:36" x14ac:dyDescent="0.35">
      <c r="A279" s="1">
        <v>44172.566666666666</v>
      </c>
      <c r="B279">
        <v>1083.9449999999999</v>
      </c>
      <c r="C279">
        <v>0.74165000000000003</v>
      </c>
      <c r="D279">
        <v>14223.5</v>
      </c>
      <c r="E279">
        <v>48.215000000000003</v>
      </c>
      <c r="F279">
        <v>28.02</v>
      </c>
      <c r="G279">
        <v>6.5250500000000002</v>
      </c>
      <c r="I279">
        <f t="shared" si="80"/>
        <v>-2.0714512587518552E-3</v>
      </c>
      <c r="J279">
        <f t="shared" si="81"/>
        <v>2.703981612925066E-3</v>
      </c>
      <c r="K279">
        <f t="shared" si="82"/>
        <v>-1.75734570504682E-4</v>
      </c>
      <c r="L279">
        <f t="shared" si="83"/>
        <v>2.0744736023248223E-4</v>
      </c>
      <c r="M279">
        <f t="shared" si="84"/>
        <v>8.9229945569702096E-5</v>
      </c>
      <c r="N279">
        <f t="shared" si="85"/>
        <v>-5.5906995267041015E-4</v>
      </c>
      <c r="P279" s="2">
        <f t="shared" si="89"/>
        <v>-2.0714512587518552E-3</v>
      </c>
      <c r="Q279" s="2">
        <f t="shared" si="88"/>
        <v>-6.5607160649785469E-4</v>
      </c>
      <c r="R279" s="2">
        <f t="shared" si="90"/>
        <v>-1.4153796522540004E-3</v>
      </c>
      <c r="T279">
        <f t="shared" si="96"/>
        <v>5.0740581856167921E-5</v>
      </c>
      <c r="U279">
        <f t="shared" si="91"/>
        <v>-3.370862266568464E-4</v>
      </c>
      <c r="V279">
        <f t="shared" si="92"/>
        <v>-2.7419411537245031E-3</v>
      </c>
      <c r="W279">
        <f t="shared" si="93"/>
        <v>-6.222130042518037E-4</v>
      </c>
      <c r="X279">
        <f t="shared" si="94"/>
        <v>-3.568879371884659E-5</v>
      </c>
      <c r="Y279">
        <f t="shared" si="95"/>
        <v>-1.6858108366990532E-4</v>
      </c>
      <c r="AA279">
        <f t="shared" si="86"/>
        <v>5.0740581856167921E-5</v>
      </c>
      <c r="AB279">
        <f t="shared" si="79"/>
        <v>-3.9537708934551377E-4</v>
      </c>
      <c r="AC279">
        <f t="shared" si="87"/>
        <v>4.4611767120168169E-4</v>
      </c>
      <c r="AD279">
        <f>AD278*1000000</f>
        <v>96.872852075158278</v>
      </c>
      <c r="AE279">
        <f>-AE278*1000000</f>
        <v>-90.341504448644613</v>
      </c>
      <c r="AF279">
        <f t="shared" ref="AF279:AI279" si="98">-AF278*1000000</f>
        <v>278.96799943755383</v>
      </c>
      <c r="AG279">
        <f t="shared" si="98"/>
        <v>105.41633450849075</v>
      </c>
      <c r="AH279">
        <f t="shared" si="98"/>
        <v>10.032709136352073</v>
      </c>
      <c r="AI279">
        <f t="shared" si="98"/>
        <v>32.950762899536954</v>
      </c>
      <c r="AJ279">
        <f>SUM(AD279:AI279)</f>
        <v>433.89915360844725</v>
      </c>
    </row>
    <row r="280" spans="1:36" x14ac:dyDescent="0.35">
      <c r="A280" s="1">
        <v>44172.567361111112</v>
      </c>
      <c r="B280">
        <v>1083.885</v>
      </c>
      <c r="C280">
        <v>0.74175000000000002</v>
      </c>
      <c r="D280">
        <v>14223.5</v>
      </c>
      <c r="E280">
        <v>48.215000000000003</v>
      </c>
      <c r="F280">
        <v>28.02</v>
      </c>
      <c r="G280">
        <v>6.5250500000000002</v>
      </c>
      <c r="I280">
        <f t="shared" si="80"/>
        <v>-2.1266899589852395E-3</v>
      </c>
      <c r="J280">
        <f t="shared" si="81"/>
        <v>2.8391806935712527E-3</v>
      </c>
      <c r="K280">
        <f t="shared" si="82"/>
        <v>-1.75734570504682E-4</v>
      </c>
      <c r="L280">
        <f t="shared" si="83"/>
        <v>2.0744736023248223E-4</v>
      </c>
      <c r="M280">
        <f t="shared" si="84"/>
        <v>8.9229945569702096E-5</v>
      </c>
      <c r="N280">
        <f t="shared" si="85"/>
        <v>-5.5906995267041015E-4</v>
      </c>
      <c r="P280" s="2">
        <f t="shared" si="89"/>
        <v>-2.1266899589852395E-3</v>
      </c>
      <c r="Q280" s="2">
        <f t="shared" si="88"/>
        <v>-6.7872263333486132E-4</v>
      </c>
      <c r="R280" s="2">
        <f t="shared" si="90"/>
        <v>-1.4479673256503783E-3</v>
      </c>
      <c r="T280">
        <f t="shared" si="96"/>
        <v>1.060998168624927E-4</v>
      </c>
      <c r="U280">
        <f t="shared" si="91"/>
        <v>-4.7185709470853876E-4</v>
      </c>
      <c r="V280">
        <f t="shared" si="92"/>
        <v>-2.7419411537245031E-3</v>
      </c>
      <c r="W280">
        <f t="shared" si="93"/>
        <v>-6.222130042518037E-4</v>
      </c>
      <c r="X280">
        <f t="shared" si="94"/>
        <v>-3.568879371884659E-5</v>
      </c>
      <c r="Y280">
        <f t="shared" si="95"/>
        <v>-1.6858108366990532E-4</v>
      </c>
      <c r="AA280">
        <f t="shared" si="86"/>
        <v>1.060998168624927E-4</v>
      </c>
      <c r="AB280">
        <f t="shared" si="79"/>
        <v>-3.7279780452719157E-4</v>
      </c>
      <c r="AC280">
        <f t="shared" si="87"/>
        <v>4.7889762138968427E-4</v>
      </c>
    </row>
    <row r="281" spans="1:36" x14ac:dyDescent="0.35">
      <c r="A281" s="1">
        <v>44172.568055555559</v>
      </c>
      <c r="B281">
        <v>1083.605</v>
      </c>
      <c r="C281">
        <v>0.74175000000000002</v>
      </c>
      <c r="D281">
        <v>14221.5</v>
      </c>
      <c r="E281">
        <v>48.215000000000003</v>
      </c>
      <c r="F281">
        <v>28.02</v>
      </c>
      <c r="G281">
        <v>6.5244499999999999</v>
      </c>
      <c r="I281">
        <f t="shared" si="80"/>
        <v>-2.3844705600742921E-3</v>
      </c>
      <c r="J281">
        <f t="shared" si="81"/>
        <v>2.8391806935712527E-3</v>
      </c>
      <c r="K281">
        <f t="shared" si="82"/>
        <v>-3.16322226908472E-4</v>
      </c>
      <c r="L281">
        <f t="shared" si="83"/>
        <v>2.0744736023248223E-4</v>
      </c>
      <c r="M281">
        <f t="shared" si="84"/>
        <v>8.9229945569702096E-5</v>
      </c>
      <c r="N281">
        <f t="shared" si="85"/>
        <v>-6.5097186269857943E-4</v>
      </c>
      <c r="P281" s="2">
        <f t="shared" si="89"/>
        <v>-2.3844705600742921E-3</v>
      </c>
      <c r="Q281" s="2">
        <f t="shared" si="88"/>
        <v>-7.3254134597642174E-4</v>
      </c>
      <c r="R281" s="2">
        <f t="shared" si="90"/>
        <v>-1.6519292140978704E-3</v>
      </c>
      <c r="T281">
        <f t="shared" si="96"/>
        <v>3.6452397321906638E-4</v>
      </c>
      <c r="U281">
        <f t="shared" si="91"/>
        <v>-4.7185709470853876E-4</v>
      </c>
      <c r="V281">
        <f t="shared" si="92"/>
        <v>-2.6016946173047506E-3</v>
      </c>
      <c r="W281">
        <f t="shared" si="93"/>
        <v>-6.222130042518037E-4</v>
      </c>
      <c r="X281">
        <f t="shared" si="94"/>
        <v>-3.568879371884659E-5</v>
      </c>
      <c r="Y281">
        <f t="shared" si="95"/>
        <v>-7.6634812129716678E-5</v>
      </c>
      <c r="AA281">
        <f t="shared" si="86"/>
        <v>3.6452397321906638E-4</v>
      </c>
      <c r="AB281">
        <f t="shared" si="79"/>
        <v>-3.1899472362139394E-4</v>
      </c>
      <c r="AC281">
        <f t="shared" si="87"/>
        <v>6.8351869684046026E-4</v>
      </c>
    </row>
    <row r="282" spans="1:36" x14ac:dyDescent="0.35">
      <c r="A282" s="1">
        <v>44172.568749999999</v>
      </c>
      <c r="B282">
        <v>1083.4449999999999</v>
      </c>
      <c r="C282">
        <v>0.74185000000000001</v>
      </c>
      <c r="D282">
        <v>14221</v>
      </c>
      <c r="E282">
        <v>48.215000000000003</v>
      </c>
      <c r="F282">
        <v>28.02</v>
      </c>
      <c r="G282">
        <v>6.5242000000000004</v>
      </c>
      <c r="I282">
        <f t="shared" si="80"/>
        <v>-2.5317737606967983E-3</v>
      </c>
      <c r="J282">
        <f t="shared" si="81"/>
        <v>2.9743797742174394E-3</v>
      </c>
      <c r="K282">
        <f t="shared" si="82"/>
        <v>-3.5146914100936399E-4</v>
      </c>
      <c r="L282">
        <f t="shared" si="83"/>
        <v>2.0744736023248223E-4</v>
      </c>
      <c r="M282">
        <f t="shared" si="84"/>
        <v>8.9229945569702096E-5</v>
      </c>
      <c r="N282">
        <f t="shared" si="85"/>
        <v>-6.8926432521010383E-4</v>
      </c>
      <c r="P282" s="2">
        <f t="shared" si="89"/>
        <v>-2.5317737606967983E-3</v>
      </c>
      <c r="Q282" s="2">
        <f t="shared" si="88"/>
        <v>-7.7523291354974198E-4</v>
      </c>
      <c r="R282" s="2">
        <f t="shared" si="90"/>
        <v>-1.7565408471470563E-3</v>
      </c>
      <c r="T282">
        <f t="shared" si="96"/>
        <v>5.1225489064976593E-4</v>
      </c>
      <c r="U282">
        <f t="shared" si="91"/>
        <v>-6.0659162903564656E-4</v>
      </c>
      <c r="V282">
        <f t="shared" si="92"/>
        <v>-2.5666268194922681E-3</v>
      </c>
      <c r="W282">
        <f t="shared" si="93"/>
        <v>-6.222130042518037E-4</v>
      </c>
      <c r="X282">
        <f t="shared" si="94"/>
        <v>-3.568879371884659E-5</v>
      </c>
      <c r="Y282">
        <f t="shared" si="95"/>
        <v>-3.8318874344800413E-5</v>
      </c>
      <c r="AA282">
        <f t="shared" si="86"/>
        <v>5.1225489064976593E-4</v>
      </c>
      <c r="AB282">
        <f t="shared" si="79"/>
        <v>-2.7637894104127515E-4</v>
      </c>
      <c r="AC282">
        <f t="shared" si="87"/>
        <v>7.8863383169104108E-4</v>
      </c>
    </row>
    <row r="283" spans="1:36" x14ac:dyDescent="0.35">
      <c r="A283" s="1">
        <v>44172.569444444445</v>
      </c>
      <c r="B283">
        <v>1083.4449999999999</v>
      </c>
      <c r="C283">
        <v>0.74185000000000001</v>
      </c>
      <c r="D283">
        <v>14221.5</v>
      </c>
      <c r="E283">
        <v>48.215000000000003</v>
      </c>
      <c r="F283">
        <v>28.02</v>
      </c>
      <c r="G283">
        <v>6.5241499999999997</v>
      </c>
      <c r="I283">
        <f t="shared" si="80"/>
        <v>-2.5317737606967983E-3</v>
      </c>
      <c r="J283">
        <f t="shared" si="81"/>
        <v>2.9743797742174394E-3</v>
      </c>
      <c r="K283">
        <f t="shared" si="82"/>
        <v>-3.16322226908472E-4</v>
      </c>
      <c r="L283">
        <f t="shared" si="83"/>
        <v>2.0744736023248223E-4</v>
      </c>
      <c r="M283">
        <f t="shared" si="84"/>
        <v>8.9229945569702096E-5</v>
      </c>
      <c r="N283">
        <f t="shared" si="85"/>
        <v>-6.9692281771260856E-4</v>
      </c>
      <c r="P283" s="2">
        <f t="shared" si="89"/>
        <v>-2.5317737606967983E-3</v>
      </c>
      <c r="Q283" s="2">
        <f t="shared" si="88"/>
        <v>-7.7494996054146606E-4</v>
      </c>
      <c r="R283" s="2">
        <f t="shared" si="90"/>
        <v>-1.7568238001553322E-3</v>
      </c>
      <c r="T283">
        <f t="shared" si="96"/>
        <v>5.1225489064976593E-4</v>
      </c>
      <c r="U283">
        <f t="shared" si="91"/>
        <v>-6.0659162903564656E-4</v>
      </c>
      <c r="V283">
        <f t="shared" si="92"/>
        <v>-2.6016946173047506E-3</v>
      </c>
      <c r="W283">
        <f t="shared" si="93"/>
        <v>-6.222130042518037E-4</v>
      </c>
      <c r="X283">
        <f t="shared" si="94"/>
        <v>-3.568879371884659E-5</v>
      </c>
      <c r="Y283">
        <f t="shared" si="95"/>
        <v>-3.0655334411266999E-5</v>
      </c>
      <c r="AA283">
        <f t="shared" si="86"/>
        <v>5.1225489064976593E-4</v>
      </c>
      <c r="AB283">
        <f t="shared" si="79"/>
        <v>-2.7665167442447812E-4</v>
      </c>
      <c r="AC283">
        <f t="shared" si="87"/>
        <v>7.8890656507424404E-4</v>
      </c>
    </row>
    <row r="284" spans="1:36" x14ac:dyDescent="0.35">
      <c r="A284" s="1">
        <v>44172.570138888892</v>
      </c>
      <c r="B284">
        <v>1083.2</v>
      </c>
      <c r="C284">
        <v>0.74234999999999995</v>
      </c>
      <c r="D284">
        <v>14221</v>
      </c>
      <c r="E284">
        <v>48.23</v>
      </c>
      <c r="F284">
        <v>28.02</v>
      </c>
      <c r="G284">
        <v>6.5231499999999896</v>
      </c>
      <c r="I284">
        <f t="shared" si="80"/>
        <v>-2.7573317866496083E-3</v>
      </c>
      <c r="J284">
        <f t="shared" si="81"/>
        <v>3.6503751774485949E-3</v>
      </c>
      <c r="K284">
        <f t="shared" si="82"/>
        <v>-3.5146914100936399E-4</v>
      </c>
      <c r="L284">
        <f t="shared" si="83"/>
        <v>5.1861840058076147E-4</v>
      </c>
      <c r="M284">
        <f t="shared" si="84"/>
        <v>8.9229945569702096E-5</v>
      </c>
      <c r="N284">
        <f t="shared" si="85"/>
        <v>-8.500926677608156E-4</v>
      </c>
      <c r="P284" s="2">
        <f t="shared" si="89"/>
        <v>-2.7573317866496083E-3</v>
      </c>
      <c r="Q284" s="2">
        <f t="shared" si="88"/>
        <v>-9.1244711748982086E-4</v>
      </c>
      <c r="R284" s="2">
        <f t="shared" si="90"/>
        <v>-1.8448846691597875E-3</v>
      </c>
      <c r="T284">
        <f t="shared" si="96"/>
        <v>7.3855243722298347E-4</v>
      </c>
      <c r="U284">
        <f t="shared" si="91"/>
        <v>-1.2797198087155515E-3</v>
      </c>
      <c r="V284">
        <f t="shared" si="92"/>
        <v>-2.5666268194922681E-3</v>
      </c>
      <c r="W284">
        <f t="shared" si="93"/>
        <v>-9.3302923491589418E-4</v>
      </c>
      <c r="X284">
        <f t="shared" si="94"/>
        <v>-3.568879371884659E-5</v>
      </c>
      <c r="Y284">
        <f t="shared" si="95"/>
        <v>1.2264013551899211E-4</v>
      </c>
      <c r="AA284">
        <f t="shared" si="86"/>
        <v>7.3855243722298347E-4</v>
      </c>
      <c r="AB284">
        <f t="shared" si="79"/>
        <v>-1.3953739345112288E-4</v>
      </c>
      <c r="AC284">
        <f t="shared" si="87"/>
        <v>8.7808983067410641E-4</v>
      </c>
    </row>
    <row r="285" spans="1:36" x14ac:dyDescent="0.35">
      <c r="A285" s="1">
        <v>44172.570833333331</v>
      </c>
      <c r="B285">
        <v>1083.25</v>
      </c>
      <c r="C285">
        <v>0.74214999999999998</v>
      </c>
      <c r="D285">
        <v>14214</v>
      </c>
      <c r="E285">
        <v>48.23</v>
      </c>
      <c r="F285">
        <v>28.02</v>
      </c>
      <c r="G285">
        <v>6.5241499999999997</v>
      </c>
      <c r="I285">
        <f t="shared" si="80"/>
        <v>-2.7112995364552139E-3</v>
      </c>
      <c r="J285">
        <f t="shared" si="81"/>
        <v>3.3799770161562215E-3</v>
      </c>
      <c r="K285">
        <f t="shared" si="82"/>
        <v>-8.4352593842262902E-4</v>
      </c>
      <c r="L285">
        <f t="shared" si="83"/>
        <v>5.1861840058076147E-4</v>
      </c>
      <c r="M285">
        <f t="shared" si="84"/>
        <v>8.9229945569702096E-5</v>
      </c>
      <c r="N285">
        <f t="shared" si="85"/>
        <v>-6.9692281771260856E-4</v>
      </c>
      <c r="P285" s="2">
        <f t="shared" si="89"/>
        <v>-2.7112995364552139E-3</v>
      </c>
      <c r="Q285" s="2">
        <f t="shared" si="88"/>
        <v>-8.5134881820409219E-4</v>
      </c>
      <c r="R285" s="2">
        <f t="shared" si="90"/>
        <v>-1.8599507182511217E-3</v>
      </c>
      <c r="T285">
        <f t="shared" si="96"/>
        <v>6.923609508424633E-4</v>
      </c>
      <c r="U285">
        <f t="shared" si="91"/>
        <v>-1.0105773765411996E-3</v>
      </c>
      <c r="V285">
        <f t="shared" si="92"/>
        <v>-2.0754186013789422E-3</v>
      </c>
      <c r="W285">
        <f t="shared" si="93"/>
        <v>-9.3302923491589418E-4</v>
      </c>
      <c r="X285">
        <f t="shared" si="94"/>
        <v>-3.568879371884659E-5</v>
      </c>
      <c r="Y285">
        <f t="shared" si="95"/>
        <v>-3.0655334411266999E-5</v>
      </c>
      <c r="AA285">
        <f t="shared" si="86"/>
        <v>6.923609508424633E-4</v>
      </c>
      <c r="AB285">
        <f t="shared" si="79"/>
        <v>-2.0056565828019889E-4</v>
      </c>
      <c r="AC285">
        <f t="shared" si="87"/>
        <v>8.9292660912266219E-4</v>
      </c>
    </row>
    <row r="286" spans="1:36" x14ac:dyDescent="0.35">
      <c r="A286" s="1">
        <v>44172.571527777778</v>
      </c>
      <c r="B286">
        <v>1083.3</v>
      </c>
      <c r="C286">
        <v>0.74224999999999997</v>
      </c>
      <c r="D286">
        <v>14215</v>
      </c>
      <c r="E286">
        <v>48.23</v>
      </c>
      <c r="F286">
        <v>28.010999999999999</v>
      </c>
      <c r="G286">
        <v>6.5241499999999997</v>
      </c>
      <c r="I286">
        <f t="shared" si="80"/>
        <v>-2.6652672862607085E-3</v>
      </c>
      <c r="J286">
        <f t="shared" si="81"/>
        <v>3.5151760968024082E-3</v>
      </c>
      <c r="K286">
        <f t="shared" si="82"/>
        <v>-7.7323211022073401E-4</v>
      </c>
      <c r="L286">
        <f t="shared" si="83"/>
        <v>5.1861840058076147E-4</v>
      </c>
      <c r="M286">
        <f t="shared" si="84"/>
        <v>-2.3199785848126986E-4</v>
      </c>
      <c r="N286">
        <f t="shared" si="85"/>
        <v>-6.9692281771260856E-4</v>
      </c>
      <c r="P286" s="2">
        <f t="shared" si="89"/>
        <v>-2.6652672862607085E-3</v>
      </c>
      <c r="Q286" s="2">
        <f t="shared" si="88"/>
        <v>-9.5715051563815331E-4</v>
      </c>
      <c r="R286" s="2">
        <f t="shared" si="90"/>
        <v>-1.7081167706225553E-3</v>
      </c>
      <c r="T286">
        <f t="shared" si="96"/>
        <v>6.4617372842246112E-4</v>
      </c>
      <c r="U286">
        <f t="shared" si="91"/>
        <v>-1.1451667228022933E-3</v>
      </c>
      <c r="V286">
        <f t="shared" si="92"/>
        <v>-2.1456208230742346E-3</v>
      </c>
      <c r="W286">
        <f t="shared" si="93"/>
        <v>-9.3302923491589418E-4</v>
      </c>
      <c r="X286">
        <f t="shared" si="94"/>
        <v>2.8560208489514238E-4</v>
      </c>
      <c r="Y286">
        <f t="shared" si="95"/>
        <v>-3.0655334411266999E-5</v>
      </c>
      <c r="AA286">
        <f t="shared" si="86"/>
        <v>6.4617372842246112E-4</v>
      </c>
      <c r="AB286">
        <f t="shared" ref="AB286:AB349" si="99">SUMPRODUCT($J$1:$N$1,U286:Y286)</f>
        <v>-9.4839063276552798E-5</v>
      </c>
      <c r="AC286">
        <f t="shared" si="87"/>
        <v>7.4101279169901395E-4</v>
      </c>
    </row>
    <row r="287" spans="1:36" x14ac:dyDescent="0.35">
      <c r="A287" s="1">
        <v>44172.572222222225</v>
      </c>
      <c r="B287">
        <v>1083.5</v>
      </c>
      <c r="C287">
        <v>0.74224999999999997</v>
      </c>
      <c r="D287">
        <v>14216.5</v>
      </c>
      <c r="E287">
        <v>48.23</v>
      </c>
      <c r="F287">
        <v>28.01</v>
      </c>
      <c r="G287">
        <v>6.5246000000000004</v>
      </c>
      <c r="I287">
        <f t="shared" ref="I287:I350" si="100">B287/$B$3 -1</f>
        <v>-2.4811382854827979E-3</v>
      </c>
      <c r="J287">
        <f t="shared" ref="J287:J350" si="101">C287/$C$3 - 1</f>
        <v>3.5151760968024082E-3</v>
      </c>
      <c r="K287">
        <f t="shared" ref="K287:K350" si="102">D287/$D$3 -1</f>
        <v>-6.6779136791794702E-4</v>
      </c>
      <c r="L287">
        <f t="shared" ref="L287:L350" si="103">E287/$E$3 - 1</f>
        <v>5.1861840058076147E-4</v>
      </c>
      <c r="M287">
        <f t="shared" ref="M287:M350" si="104">F287/$F$3 -1</f>
        <v>-2.6768983670910629E-4</v>
      </c>
      <c r="N287">
        <f t="shared" ref="N287:N350" si="105">G287/$G$3 -1</f>
        <v>-6.2799638519139833E-4</v>
      </c>
      <c r="P287" s="2">
        <f t="shared" si="89"/>
        <v>-2.4811382854827979E-3</v>
      </c>
      <c r="Q287" s="2">
        <f t="shared" si="88"/>
        <v>-9.2682008551135816E-4</v>
      </c>
      <c r="R287" s="2">
        <f t="shared" si="90"/>
        <v>-1.5543181999714399E-3</v>
      </c>
      <c r="T287">
        <f t="shared" si="96"/>
        <v>4.6146746654351922E-4</v>
      </c>
      <c r="U287">
        <f t="shared" si="91"/>
        <v>-1.1451667228022933E-3</v>
      </c>
      <c r="V287">
        <f t="shared" si="92"/>
        <v>-2.2509056378151593E-3</v>
      </c>
      <c r="W287">
        <f t="shared" si="93"/>
        <v>-9.3302923491589418E-4</v>
      </c>
      <c r="X287">
        <f t="shared" si="94"/>
        <v>3.2131381649391777E-4</v>
      </c>
      <c r="Y287">
        <f t="shared" si="95"/>
        <v>-9.9622965392565099E-5</v>
      </c>
      <c r="AA287">
        <f t="shared" si="86"/>
        <v>4.6146746654351922E-4</v>
      </c>
      <c r="AB287">
        <f t="shared" si="99"/>
        <v>-1.2516579032095587E-4</v>
      </c>
      <c r="AC287">
        <f t="shared" si="87"/>
        <v>5.8663325686447504E-4</v>
      </c>
    </row>
    <row r="288" spans="1:36" x14ac:dyDescent="0.35">
      <c r="A288" s="1">
        <v>44172.572916666664</v>
      </c>
      <c r="B288">
        <v>1083.2650000000001</v>
      </c>
      <c r="C288">
        <v>0.74234999999999995</v>
      </c>
      <c r="D288">
        <v>14216.5</v>
      </c>
      <c r="E288">
        <v>48.23</v>
      </c>
      <c r="F288">
        <v>28.01</v>
      </c>
      <c r="G288">
        <v>6.5241499999999997</v>
      </c>
      <c r="I288">
        <f t="shared" si="100"/>
        <v>-2.6974898613967291E-3</v>
      </c>
      <c r="J288">
        <f t="shared" si="101"/>
        <v>3.6503751774485949E-3</v>
      </c>
      <c r="K288">
        <f t="shared" si="102"/>
        <v>-6.6779136791794702E-4</v>
      </c>
      <c r="L288">
        <f t="shared" si="103"/>
        <v>5.1861840058076147E-4</v>
      </c>
      <c r="M288">
        <f t="shared" si="104"/>
        <v>-2.6768983670910629E-4</v>
      </c>
      <c r="N288">
        <f t="shared" si="105"/>
        <v>-6.9692281771260856E-4</v>
      </c>
      <c r="P288" s="2">
        <f t="shared" si="89"/>
        <v>-2.6974898613967291E-3</v>
      </c>
      <c r="Q288" s="2">
        <f t="shared" si="88"/>
        <v>-9.79107493940493E-4</v>
      </c>
      <c r="R288" s="2">
        <f t="shared" si="90"/>
        <v>-1.7183823674562361E-3</v>
      </c>
      <c r="T288">
        <f t="shared" si="96"/>
        <v>6.7850433642724362E-4</v>
      </c>
      <c r="U288">
        <f t="shared" si="91"/>
        <v>-1.2797198087155515E-3</v>
      </c>
      <c r="V288">
        <f t="shared" si="92"/>
        <v>-2.2509056378151593E-3</v>
      </c>
      <c r="W288">
        <f t="shared" si="93"/>
        <v>-9.3302923491589418E-4</v>
      </c>
      <c r="X288">
        <f t="shared" si="94"/>
        <v>3.2131381649391777E-4</v>
      </c>
      <c r="Y288">
        <f t="shared" si="95"/>
        <v>-3.0655334411266999E-5</v>
      </c>
      <c r="AA288">
        <f t="shared" si="86"/>
        <v>6.7850433642724362E-4</v>
      </c>
      <c r="AB288">
        <f t="shared" si="99"/>
        <v>-7.2968896612370703E-5</v>
      </c>
      <c r="AC288">
        <f t="shared" si="87"/>
        <v>7.514732330396143E-4</v>
      </c>
    </row>
    <row r="289" spans="1:29" x14ac:dyDescent="0.35">
      <c r="A289" s="1">
        <v>44172.573611111111</v>
      </c>
      <c r="B289">
        <v>1083.345</v>
      </c>
      <c r="C289">
        <v>0.74234999999999995</v>
      </c>
      <c r="D289">
        <v>14216.5</v>
      </c>
      <c r="E289">
        <v>48.23</v>
      </c>
      <c r="F289">
        <v>28.01</v>
      </c>
      <c r="G289">
        <v>6.5244</v>
      </c>
      <c r="I289">
        <f t="shared" si="100"/>
        <v>-2.623838261085587E-3</v>
      </c>
      <c r="J289">
        <f t="shared" si="101"/>
        <v>3.6503751774485949E-3</v>
      </c>
      <c r="K289">
        <f t="shared" si="102"/>
        <v>-6.6779136791794702E-4</v>
      </c>
      <c r="L289">
        <f t="shared" si="103"/>
        <v>5.1861840058076147E-4</v>
      </c>
      <c r="M289">
        <f t="shared" si="104"/>
        <v>-2.6768983670910629E-4</v>
      </c>
      <c r="N289">
        <f t="shared" si="105"/>
        <v>-6.5863035520086211E-4</v>
      </c>
      <c r="P289" s="2">
        <f t="shared" si="89"/>
        <v>-2.623838261085587E-3</v>
      </c>
      <c r="Q289" s="2">
        <f t="shared" si="88"/>
        <v>-9.6264283750043759E-4</v>
      </c>
      <c r="R289" s="2">
        <f t="shared" si="90"/>
        <v>-1.6611954235851495E-3</v>
      </c>
      <c r="T289">
        <f t="shared" si="96"/>
        <v>6.0460887344282455E-4</v>
      </c>
      <c r="U289">
        <f t="shared" si="91"/>
        <v>-1.2797198087155515E-3</v>
      </c>
      <c r="V289">
        <f t="shared" si="92"/>
        <v>-2.2509056378151593E-3</v>
      </c>
      <c r="W289">
        <f t="shared" si="93"/>
        <v>-9.3302923491589418E-4</v>
      </c>
      <c r="X289">
        <f t="shared" si="94"/>
        <v>3.2131381649391777E-4</v>
      </c>
      <c r="Y289">
        <f t="shared" si="95"/>
        <v>-6.8971859481292697E-5</v>
      </c>
      <c r="AA289">
        <f t="shared" si="86"/>
        <v>6.0460887344282455E-4</v>
      </c>
      <c r="AB289">
        <f t="shared" si="99"/>
        <v>-8.9443899259724984E-5</v>
      </c>
      <c r="AC289">
        <f t="shared" si="87"/>
        <v>6.9405277270254953E-4</v>
      </c>
    </row>
    <row r="290" spans="1:29" x14ac:dyDescent="0.35">
      <c r="A290" s="1">
        <v>44172.574305555558</v>
      </c>
      <c r="B290">
        <v>1083.325</v>
      </c>
      <c r="C290">
        <v>0.74224999999999997</v>
      </c>
      <c r="D290">
        <v>14216.5</v>
      </c>
      <c r="E290">
        <v>48.23</v>
      </c>
      <c r="F290">
        <v>28.01</v>
      </c>
      <c r="G290">
        <v>6.5246000000000004</v>
      </c>
      <c r="I290">
        <f t="shared" si="100"/>
        <v>-2.6422511611634558E-3</v>
      </c>
      <c r="J290">
        <f t="shared" si="101"/>
        <v>3.5151760968024082E-3</v>
      </c>
      <c r="K290">
        <f t="shared" si="102"/>
        <v>-6.6779136791794702E-4</v>
      </c>
      <c r="L290">
        <f t="shared" si="103"/>
        <v>5.1861840058076147E-4</v>
      </c>
      <c r="M290">
        <f t="shared" si="104"/>
        <v>-2.6768983670910629E-4</v>
      </c>
      <c r="N290">
        <f t="shared" si="105"/>
        <v>-6.2799638519139833E-4</v>
      </c>
      <c r="P290" s="2">
        <f t="shared" si="89"/>
        <v>-2.6422511611634558E-3</v>
      </c>
      <c r="Q290" s="2">
        <f t="shared" si="88"/>
        <v>-9.2682008551135816E-4</v>
      </c>
      <c r="R290" s="2">
        <f t="shared" si="90"/>
        <v>-1.7154310756520978E-3</v>
      </c>
      <c r="T290">
        <f t="shared" si="96"/>
        <v>6.2308171601310747E-4</v>
      </c>
      <c r="U290">
        <f t="shared" si="91"/>
        <v>-1.1451667228022933E-3</v>
      </c>
      <c r="V290">
        <f t="shared" si="92"/>
        <v>-2.2509056378151593E-3</v>
      </c>
      <c r="W290">
        <f t="shared" si="93"/>
        <v>-9.3302923491589418E-4</v>
      </c>
      <c r="X290">
        <f t="shared" si="94"/>
        <v>3.2131381649391777E-4</v>
      </c>
      <c r="Y290">
        <f t="shared" si="95"/>
        <v>-9.9622965392565099E-5</v>
      </c>
      <c r="AA290">
        <f t="shared" si="86"/>
        <v>6.2308171601310747E-4</v>
      </c>
      <c r="AB290">
        <f t="shared" si="99"/>
        <v>-1.2516579032095587E-4</v>
      </c>
      <c r="AC290">
        <f t="shared" si="87"/>
        <v>7.4824750633406328E-4</v>
      </c>
    </row>
    <row r="291" spans="1:29" x14ac:dyDescent="0.35">
      <c r="A291" s="1">
        <v>44172.574999999997</v>
      </c>
      <c r="B291">
        <v>1083.5</v>
      </c>
      <c r="C291">
        <v>0.74224999999999997</v>
      </c>
      <c r="D291">
        <v>14209</v>
      </c>
      <c r="E291">
        <v>48.23</v>
      </c>
      <c r="F291">
        <v>28.01</v>
      </c>
      <c r="G291">
        <v>6.5246000000000004</v>
      </c>
      <c r="I291">
        <f t="shared" si="100"/>
        <v>-2.4811382854827979E-3</v>
      </c>
      <c r="J291">
        <f t="shared" si="101"/>
        <v>3.5151760968024082E-3</v>
      </c>
      <c r="K291">
        <f t="shared" si="102"/>
        <v>-1.194995079431993E-3</v>
      </c>
      <c r="L291">
        <f t="shared" si="103"/>
        <v>5.1861840058076147E-4</v>
      </c>
      <c r="M291">
        <f t="shared" si="104"/>
        <v>-2.6768983670910629E-4</v>
      </c>
      <c r="N291">
        <f t="shared" si="105"/>
        <v>-6.2799638519139833E-4</v>
      </c>
      <c r="P291" s="2">
        <f t="shared" si="89"/>
        <v>-2.4811382854827979E-3</v>
      </c>
      <c r="Q291" s="2">
        <f t="shared" si="88"/>
        <v>-9.8045834995673137E-4</v>
      </c>
      <c r="R291" s="2">
        <f t="shared" si="90"/>
        <v>-1.5006799355260665E-3</v>
      </c>
      <c r="T291">
        <f t="shared" si="96"/>
        <v>4.6146746654351922E-4</v>
      </c>
      <c r="U291">
        <f t="shared" si="91"/>
        <v>-1.1451667228022933E-3</v>
      </c>
      <c r="V291">
        <f t="shared" si="92"/>
        <v>-1.7242592722922501E-3</v>
      </c>
      <c r="W291">
        <f t="shared" si="93"/>
        <v>-9.3302923491589418E-4</v>
      </c>
      <c r="X291">
        <f t="shared" si="94"/>
        <v>3.2131381649391777E-4</v>
      </c>
      <c r="Y291">
        <f t="shared" si="95"/>
        <v>-9.9622965392565099E-5</v>
      </c>
      <c r="AA291">
        <f t="shared" si="86"/>
        <v>4.6146746654351922E-4</v>
      </c>
      <c r="AB291">
        <f t="shared" si="99"/>
        <v>-7.1584230847507638E-5</v>
      </c>
      <c r="AC291">
        <f t="shared" si="87"/>
        <v>5.3305169739102686E-4</v>
      </c>
    </row>
    <row r="292" spans="1:29" x14ac:dyDescent="0.35">
      <c r="A292" s="1">
        <v>44172.575694444444</v>
      </c>
      <c r="B292">
        <v>1083.53</v>
      </c>
      <c r="C292">
        <v>0.74219999999999997</v>
      </c>
      <c r="D292">
        <v>14209</v>
      </c>
      <c r="E292">
        <v>48.23</v>
      </c>
      <c r="F292">
        <v>28.01</v>
      </c>
      <c r="G292">
        <v>6.5256499999999997</v>
      </c>
      <c r="I292">
        <f t="shared" si="100"/>
        <v>-2.4535189353660503E-3</v>
      </c>
      <c r="J292">
        <f t="shared" si="101"/>
        <v>3.4475765564794258E-3</v>
      </c>
      <c r="K292">
        <f t="shared" si="102"/>
        <v>-1.194995079431993E-3</v>
      </c>
      <c r="L292">
        <f t="shared" si="103"/>
        <v>5.1861840058076147E-4</v>
      </c>
      <c r="M292">
        <f t="shared" si="104"/>
        <v>-2.6768983670910629E-4</v>
      </c>
      <c r="N292">
        <f t="shared" si="105"/>
        <v>-4.6716804264246292E-4</v>
      </c>
      <c r="P292" s="2">
        <f t="shared" si="89"/>
        <v>-2.4535189353660503E-3</v>
      </c>
      <c r="Q292" s="2">
        <f t="shared" si="88"/>
        <v>-8.9998127949018631E-4</v>
      </c>
      <c r="R292" s="2">
        <f t="shared" si="90"/>
        <v>-1.5535376558758638E-3</v>
      </c>
      <c r="T292">
        <f t="shared" si="96"/>
        <v>4.3376740837830496E-4</v>
      </c>
      <c r="U292">
        <f t="shared" si="91"/>
        <v>-1.0778765831312986E-3</v>
      </c>
      <c r="V292">
        <f t="shared" si="92"/>
        <v>-1.7242592722922501E-3</v>
      </c>
      <c r="W292">
        <f t="shared" si="93"/>
        <v>-9.3302923491589418E-4</v>
      </c>
      <c r="X292">
        <f t="shared" si="94"/>
        <v>3.2131381649391777E-4</v>
      </c>
      <c r="Y292">
        <f t="shared" si="95"/>
        <v>-2.6051044723507388E-4</v>
      </c>
      <c r="AA292">
        <f t="shared" si="86"/>
        <v>4.3376740837830496E-4</v>
      </c>
      <c r="AB292">
        <f t="shared" si="99"/>
        <v>-1.5203489304222795E-4</v>
      </c>
      <c r="AC292">
        <f t="shared" si="87"/>
        <v>5.8580230142053292E-4</v>
      </c>
    </row>
    <row r="293" spans="1:29" x14ac:dyDescent="0.35">
      <c r="A293" s="1">
        <v>44172.576388888891</v>
      </c>
      <c r="B293">
        <v>1083.4549999999999</v>
      </c>
      <c r="C293">
        <v>0.74239999999999995</v>
      </c>
      <c r="D293">
        <v>14209</v>
      </c>
      <c r="E293">
        <v>48.23</v>
      </c>
      <c r="F293">
        <v>28.01</v>
      </c>
      <c r="G293">
        <v>6.5248499999999998</v>
      </c>
      <c r="I293">
        <f t="shared" si="100"/>
        <v>-2.5225673106578084E-3</v>
      </c>
      <c r="J293">
        <f t="shared" si="101"/>
        <v>3.7179747177717992E-3</v>
      </c>
      <c r="K293">
        <f t="shared" si="102"/>
        <v>-1.194995079431993E-3</v>
      </c>
      <c r="L293">
        <f t="shared" si="103"/>
        <v>5.1861840058076147E-4</v>
      </c>
      <c r="M293">
        <f t="shared" si="104"/>
        <v>-2.6768983670910629E-4</v>
      </c>
      <c r="N293">
        <f t="shared" si="105"/>
        <v>-5.8970392267987393E-4</v>
      </c>
      <c r="P293" s="2">
        <f t="shared" si="89"/>
        <v>-2.5225673106578084E-3</v>
      </c>
      <c r="Q293" s="2">
        <f t="shared" si="88"/>
        <v>-9.9797023377230006E-4</v>
      </c>
      <c r="R293" s="2">
        <f t="shared" si="90"/>
        <v>-1.5245970768855083E-3</v>
      </c>
      <c r="T293">
        <f t="shared" si="96"/>
        <v>5.0302043001337893E-4</v>
      </c>
      <c r="U293">
        <f t="shared" si="91"/>
        <v>-1.3469827586206629E-3</v>
      </c>
      <c r="V293">
        <f t="shared" si="92"/>
        <v>-1.7242592722922501E-3</v>
      </c>
      <c r="W293">
        <f t="shared" si="93"/>
        <v>-9.3302923491589418E-4</v>
      </c>
      <c r="X293">
        <f t="shared" si="94"/>
        <v>3.2131381649391777E-4</v>
      </c>
      <c r="Y293">
        <f t="shared" si="95"/>
        <v>-1.3793420538399381E-4</v>
      </c>
      <c r="AA293">
        <f t="shared" si="86"/>
        <v>5.0302043001337893E-4</v>
      </c>
      <c r="AB293">
        <f t="shared" si="99"/>
        <v>-5.4245041473153186E-5</v>
      </c>
      <c r="AC293">
        <f t="shared" si="87"/>
        <v>5.5726547148653215E-4</v>
      </c>
    </row>
    <row r="294" spans="1:29" x14ac:dyDescent="0.35">
      <c r="A294" s="1">
        <v>44172.57708333333</v>
      </c>
      <c r="B294">
        <v>1083.2950000000001</v>
      </c>
      <c r="C294">
        <v>0.74260000000000004</v>
      </c>
      <c r="D294">
        <v>14208</v>
      </c>
      <c r="E294">
        <v>48.23</v>
      </c>
      <c r="F294">
        <v>28.01</v>
      </c>
      <c r="G294">
        <v>6.5246000000000004</v>
      </c>
      <c r="I294">
        <f t="shared" si="100"/>
        <v>-2.6698705112800925E-3</v>
      </c>
      <c r="J294">
        <f t="shared" si="101"/>
        <v>3.9883728790643946E-3</v>
      </c>
      <c r="K294">
        <f t="shared" si="102"/>
        <v>-1.265288907633888E-3</v>
      </c>
      <c r="L294">
        <f t="shared" si="103"/>
        <v>5.1861840058076147E-4</v>
      </c>
      <c r="M294">
        <f t="shared" si="104"/>
        <v>-2.6768983670910629E-4</v>
      </c>
      <c r="N294">
        <f t="shared" si="105"/>
        <v>-6.2799638519139833E-4</v>
      </c>
      <c r="P294" s="2">
        <f t="shared" si="89"/>
        <v>-2.6698705112800925E-3</v>
      </c>
      <c r="Q294" s="2">
        <f t="shared" si="88"/>
        <v>-1.0668887124790291E-3</v>
      </c>
      <c r="R294" s="2">
        <f t="shared" si="90"/>
        <v>-1.6029817988010633E-3</v>
      </c>
      <c r="T294">
        <f t="shared" si="96"/>
        <v>6.507922588030457E-4</v>
      </c>
      <c r="U294">
        <f t="shared" si="91"/>
        <v>-1.6159439806088249E-3</v>
      </c>
      <c r="V294">
        <f t="shared" si="92"/>
        <v>-1.6539977477477708E-3</v>
      </c>
      <c r="W294">
        <f t="shared" si="93"/>
        <v>-9.3302923491589418E-4</v>
      </c>
      <c r="X294">
        <f t="shared" si="94"/>
        <v>3.2131381649391777E-4</v>
      </c>
      <c r="Y294">
        <f t="shared" si="95"/>
        <v>-9.9622965392565099E-5</v>
      </c>
      <c r="AA294">
        <f t="shared" si="86"/>
        <v>6.507922588030457E-4</v>
      </c>
      <c r="AB294">
        <f t="shared" si="99"/>
        <v>1.4437482003976911E-5</v>
      </c>
      <c r="AC294">
        <f t="shared" si="87"/>
        <v>6.3635477679906875E-4</v>
      </c>
    </row>
    <row r="295" spans="1:29" x14ac:dyDescent="0.35">
      <c r="A295" s="1">
        <v>44172.577777777777</v>
      </c>
      <c r="B295">
        <v>1083.29</v>
      </c>
      <c r="C295">
        <v>0.74255000000000004</v>
      </c>
      <c r="D295">
        <v>14208</v>
      </c>
      <c r="E295">
        <v>48.23</v>
      </c>
      <c r="F295">
        <v>28.01</v>
      </c>
      <c r="G295">
        <v>6.5246000000000004</v>
      </c>
      <c r="I295">
        <f t="shared" si="100"/>
        <v>-2.6744737362995874E-3</v>
      </c>
      <c r="J295">
        <f t="shared" si="101"/>
        <v>3.9207733387414123E-3</v>
      </c>
      <c r="K295">
        <f t="shared" si="102"/>
        <v>-1.265288907633888E-3</v>
      </c>
      <c r="L295">
        <f t="shared" si="103"/>
        <v>5.1861840058076147E-4</v>
      </c>
      <c r="M295">
        <f t="shared" si="104"/>
        <v>-2.6768983670910629E-4</v>
      </c>
      <c r="N295">
        <f t="shared" si="105"/>
        <v>-6.2799638519139833E-4</v>
      </c>
      <c r="P295" s="2">
        <f t="shared" si="89"/>
        <v>-2.6744737362995874E-3</v>
      </c>
      <c r="Q295" s="2">
        <f t="shared" si="88"/>
        <v>-1.0555631990605443E-3</v>
      </c>
      <c r="R295" s="2">
        <f t="shared" si="90"/>
        <v>-1.6189105372390431E-3</v>
      </c>
      <c r="T295">
        <f t="shared" si="96"/>
        <v>6.5541083181797077E-4</v>
      </c>
      <c r="U295">
        <f t="shared" si="91"/>
        <v>-1.548717258097243E-3</v>
      </c>
      <c r="V295">
        <f t="shared" si="92"/>
        <v>-1.6539977477477708E-3</v>
      </c>
      <c r="W295">
        <f t="shared" si="93"/>
        <v>-9.3302923491589418E-4</v>
      </c>
      <c r="X295">
        <f t="shared" si="94"/>
        <v>3.2131381649391777E-4</v>
      </c>
      <c r="Y295">
        <f t="shared" si="95"/>
        <v>-9.9622965392565099E-5</v>
      </c>
      <c r="AA295">
        <f t="shared" si="86"/>
        <v>6.5541083181797077E-4</v>
      </c>
      <c r="AB295">
        <f t="shared" si="99"/>
        <v>3.1744298552802909E-6</v>
      </c>
      <c r="AC295">
        <f t="shared" si="87"/>
        <v>6.522364019626905E-4</v>
      </c>
    </row>
    <row r="296" spans="1:29" x14ac:dyDescent="0.35">
      <c r="A296" s="1">
        <v>44172.578472222223</v>
      </c>
      <c r="B296">
        <v>1083.2950000000001</v>
      </c>
      <c r="C296">
        <v>0.74245000000000005</v>
      </c>
      <c r="D296">
        <v>14207.5</v>
      </c>
      <c r="E296">
        <v>48.23</v>
      </c>
      <c r="F296">
        <v>28.01</v>
      </c>
      <c r="G296">
        <v>6.5251000000000001</v>
      </c>
      <c r="I296">
        <f t="shared" si="100"/>
        <v>-2.6698705112800925E-3</v>
      </c>
      <c r="J296">
        <f t="shared" si="101"/>
        <v>3.7855742580950036E-3</v>
      </c>
      <c r="K296">
        <f t="shared" si="102"/>
        <v>-1.300435821734891E-3</v>
      </c>
      <c r="L296">
        <f t="shared" si="103"/>
        <v>5.1861840058076147E-4</v>
      </c>
      <c r="M296">
        <f t="shared" si="104"/>
        <v>-2.6768983670910629E-4</v>
      </c>
      <c r="N296">
        <f t="shared" si="105"/>
        <v>-5.5141146016812748E-4</v>
      </c>
      <c r="P296" s="2">
        <f t="shared" si="89"/>
        <v>-2.6698705112800925E-3</v>
      </c>
      <c r="Q296" s="2">
        <f t="shared" si="88"/>
        <v>-1.0035587436398505E-3</v>
      </c>
      <c r="R296" s="2">
        <f t="shared" si="90"/>
        <v>-1.6663117676402419E-3</v>
      </c>
      <c r="T296">
        <f t="shared" si="96"/>
        <v>6.507922588030457E-4</v>
      </c>
      <c r="U296">
        <f t="shared" si="91"/>
        <v>-1.4142366489326985E-3</v>
      </c>
      <c r="V296">
        <f t="shared" si="92"/>
        <v>-1.6188632764384536E-3</v>
      </c>
      <c r="W296">
        <f t="shared" si="93"/>
        <v>-9.3302923491589418E-4</v>
      </c>
      <c r="X296">
        <f t="shared" si="94"/>
        <v>3.2131381649391777E-4</v>
      </c>
      <c r="Y296">
        <f t="shared" si="95"/>
        <v>-1.762425096932807E-4</v>
      </c>
      <c r="AA296">
        <f t="shared" si="86"/>
        <v>6.507922588030457E-4</v>
      </c>
      <c r="AB296">
        <f t="shared" si="99"/>
        <v>-4.872580529580189E-5</v>
      </c>
      <c r="AC296">
        <f t="shared" si="87"/>
        <v>6.9951806409884764E-4</v>
      </c>
    </row>
    <row r="297" spans="1:29" x14ac:dyDescent="0.35">
      <c r="A297" s="1">
        <v>44172.57916666667</v>
      </c>
      <c r="B297">
        <v>1083.2750000000001</v>
      </c>
      <c r="C297">
        <v>0.74245000000000005</v>
      </c>
      <c r="D297">
        <v>14207.5</v>
      </c>
      <c r="E297">
        <v>48.23</v>
      </c>
      <c r="F297">
        <v>28.01</v>
      </c>
      <c r="G297">
        <v>6.5249499999999996</v>
      </c>
      <c r="I297">
        <f t="shared" si="100"/>
        <v>-2.6882834113578502E-3</v>
      </c>
      <c r="J297">
        <f t="shared" si="101"/>
        <v>3.7855742580950036E-3</v>
      </c>
      <c r="K297">
        <f t="shared" si="102"/>
        <v>-1.300435821734891E-3</v>
      </c>
      <c r="L297">
        <f t="shared" si="103"/>
        <v>5.1861840058076147E-4</v>
      </c>
      <c r="M297">
        <f t="shared" si="104"/>
        <v>-2.6768983670910629E-4</v>
      </c>
      <c r="N297">
        <f t="shared" si="105"/>
        <v>-5.7438693767519755E-4</v>
      </c>
      <c r="P297" s="2">
        <f t="shared" si="89"/>
        <v>-2.6882834113578502E-3</v>
      </c>
      <c r="Q297" s="2">
        <f t="shared" si="88"/>
        <v>-1.0134375375038932E-3</v>
      </c>
      <c r="R297" s="2">
        <f t="shared" si="90"/>
        <v>-1.674845873853957E-3</v>
      </c>
      <c r="T297">
        <f t="shared" si="96"/>
        <v>6.6926680667411809E-4</v>
      </c>
      <c r="U297">
        <f t="shared" si="91"/>
        <v>-1.4142366489326985E-3</v>
      </c>
      <c r="V297">
        <f t="shared" si="92"/>
        <v>-1.6188632764384536E-3</v>
      </c>
      <c r="W297">
        <f t="shared" si="93"/>
        <v>-9.3302923491589418E-4</v>
      </c>
      <c r="X297">
        <f t="shared" si="94"/>
        <v>3.2131381649391777E-4</v>
      </c>
      <c r="Y297">
        <f t="shared" si="95"/>
        <v>-1.532578793705941E-4</v>
      </c>
      <c r="AA297">
        <f t="shared" si="86"/>
        <v>6.6926680667411809E-4</v>
      </c>
      <c r="AB297">
        <f t="shared" si="99"/>
        <v>-3.8843075984553645E-5</v>
      </c>
      <c r="AC297">
        <f t="shared" si="87"/>
        <v>7.0810988265867169E-4</v>
      </c>
    </row>
    <row r="298" spans="1:29" x14ac:dyDescent="0.35">
      <c r="A298" s="1">
        <v>44172.579861111109</v>
      </c>
      <c r="B298">
        <v>1083.2750000000001</v>
      </c>
      <c r="C298">
        <v>0.74229999999999996</v>
      </c>
      <c r="D298">
        <v>14209</v>
      </c>
      <c r="E298">
        <v>48.25</v>
      </c>
      <c r="F298">
        <v>28.01</v>
      </c>
      <c r="G298">
        <v>6.5252999999999997</v>
      </c>
      <c r="I298">
        <f t="shared" si="100"/>
        <v>-2.6882834113578502E-3</v>
      </c>
      <c r="J298">
        <f t="shared" si="101"/>
        <v>3.5827756371256125E-3</v>
      </c>
      <c r="K298">
        <f t="shared" si="102"/>
        <v>-1.194995079431993E-3</v>
      </c>
      <c r="L298">
        <f t="shared" si="103"/>
        <v>9.3351312104550388E-4</v>
      </c>
      <c r="M298">
        <f t="shared" si="104"/>
        <v>-2.6768983670910629E-4</v>
      </c>
      <c r="N298">
        <f t="shared" si="105"/>
        <v>-5.2077749015888575E-4</v>
      </c>
      <c r="P298" s="2">
        <f t="shared" si="89"/>
        <v>-2.6882834113578502E-3</v>
      </c>
      <c r="Q298" s="2">
        <f t="shared" si="88"/>
        <v>-8.8542617561811969E-4</v>
      </c>
      <c r="R298" s="2">
        <f t="shared" si="90"/>
        <v>-1.8028572357397304E-3</v>
      </c>
      <c r="T298">
        <f t="shared" si="96"/>
        <v>6.6926680667411809E-4</v>
      </c>
      <c r="U298">
        <f t="shared" si="91"/>
        <v>-1.2124477973864956E-3</v>
      </c>
      <c r="V298">
        <f t="shared" si="92"/>
        <v>-1.7242592722922501E-3</v>
      </c>
      <c r="W298">
        <f t="shared" si="93"/>
        <v>-1.3471502590672868E-3</v>
      </c>
      <c r="X298">
        <f t="shared" si="94"/>
        <v>3.2131381649391777E-4</v>
      </c>
      <c r="Y298">
        <f t="shared" si="95"/>
        <v>-2.0688703967630673E-4</v>
      </c>
      <c r="AA298">
        <f t="shared" si="86"/>
        <v>6.6926680667411809E-4</v>
      </c>
      <c r="AB298">
        <f t="shared" si="99"/>
        <v>-1.6657681948516943E-4</v>
      </c>
      <c r="AC298">
        <f t="shared" si="87"/>
        <v>8.3584362615928757E-4</v>
      </c>
    </row>
    <row r="299" spans="1:29" x14ac:dyDescent="0.35">
      <c r="A299" s="1">
        <v>44172.580555555556</v>
      </c>
      <c r="B299">
        <v>1083.23</v>
      </c>
      <c r="C299">
        <v>0.74245000000000005</v>
      </c>
      <c r="D299">
        <v>14209</v>
      </c>
      <c r="E299">
        <v>48.25</v>
      </c>
      <c r="F299">
        <v>28.01</v>
      </c>
      <c r="G299">
        <v>6.5251000000000001</v>
      </c>
      <c r="I299">
        <f t="shared" si="100"/>
        <v>-2.7297124365329717E-3</v>
      </c>
      <c r="J299">
        <f t="shared" si="101"/>
        <v>3.7855742580950036E-3</v>
      </c>
      <c r="K299">
        <f t="shared" si="102"/>
        <v>-1.194995079431993E-3</v>
      </c>
      <c r="L299">
        <f t="shared" si="103"/>
        <v>9.3351312104550388E-4</v>
      </c>
      <c r="M299">
        <f t="shared" si="104"/>
        <v>-2.6768983670910629E-4</v>
      </c>
      <c r="N299">
        <f t="shared" si="105"/>
        <v>-5.5141146016812748E-4</v>
      </c>
      <c r="P299" s="2">
        <f t="shared" si="89"/>
        <v>-2.7297124365329717E-3</v>
      </c>
      <c r="Q299" s="2">
        <f t="shared" si="88"/>
        <v>-9.3257444102562567E-4</v>
      </c>
      <c r="R299" s="2">
        <f t="shared" si="90"/>
        <v>-1.7971379955073461E-3</v>
      </c>
      <c r="T299">
        <f t="shared" si="96"/>
        <v>7.1083703368635121E-4</v>
      </c>
      <c r="U299">
        <f t="shared" si="91"/>
        <v>-1.4142366489326985E-3</v>
      </c>
      <c r="V299">
        <f t="shared" si="92"/>
        <v>-1.7242592722922501E-3</v>
      </c>
      <c r="W299">
        <f t="shared" si="93"/>
        <v>-1.3471502590672868E-3</v>
      </c>
      <c r="X299">
        <f t="shared" si="94"/>
        <v>3.2131381649391777E-4</v>
      </c>
      <c r="Y299">
        <f t="shared" si="95"/>
        <v>-1.762425096932807E-4</v>
      </c>
      <c r="AA299">
        <f t="shared" si="86"/>
        <v>7.1083703368635121E-4</v>
      </c>
      <c r="AB299">
        <f t="shared" si="99"/>
        <v>-1.1959318866570622E-4</v>
      </c>
      <c r="AC299">
        <f t="shared" si="87"/>
        <v>8.304302223520574E-4</v>
      </c>
    </row>
    <row r="300" spans="1:29" x14ac:dyDescent="0.35">
      <c r="A300" s="1">
        <v>44172.581250000003</v>
      </c>
      <c r="B300">
        <v>1083.23</v>
      </c>
      <c r="C300">
        <v>0.74239999999999995</v>
      </c>
      <c r="D300">
        <v>14209</v>
      </c>
      <c r="E300">
        <v>48.24</v>
      </c>
      <c r="F300">
        <v>28.01</v>
      </c>
      <c r="G300">
        <v>6.5248499999999998</v>
      </c>
      <c r="I300">
        <f t="shared" si="100"/>
        <v>-2.7297124365329717E-3</v>
      </c>
      <c r="J300">
        <f t="shared" si="101"/>
        <v>3.7179747177717992E-3</v>
      </c>
      <c r="K300">
        <f t="shared" si="102"/>
        <v>-1.194995079431993E-3</v>
      </c>
      <c r="L300">
        <f t="shared" si="103"/>
        <v>7.260657608132437E-4</v>
      </c>
      <c r="M300">
        <f t="shared" si="104"/>
        <v>-2.6768983670910629E-4</v>
      </c>
      <c r="N300">
        <f t="shared" si="105"/>
        <v>-5.8970392267987393E-4</v>
      </c>
      <c r="P300" s="2">
        <f t="shared" si="89"/>
        <v>-2.7297124365329717E-3</v>
      </c>
      <c r="Q300" s="2">
        <f t="shared" si="88"/>
        <v>-9.6784190890971344E-4</v>
      </c>
      <c r="R300" s="2">
        <f t="shared" si="90"/>
        <v>-1.7618705276232583E-3</v>
      </c>
      <c r="T300">
        <f t="shared" si="96"/>
        <v>7.1083703368635121E-4</v>
      </c>
      <c r="U300">
        <f t="shared" si="91"/>
        <v>-1.3469827586206629E-3</v>
      </c>
      <c r="V300">
        <f t="shared" si="92"/>
        <v>-1.7242592722922501E-3</v>
      </c>
      <c r="W300">
        <f t="shared" si="93"/>
        <v>-1.1401326699833625E-3</v>
      </c>
      <c r="X300">
        <f t="shared" si="94"/>
        <v>3.2131381649391777E-4</v>
      </c>
      <c r="Y300">
        <f t="shared" si="95"/>
        <v>-1.3793420538399381E-4</v>
      </c>
      <c r="AA300">
        <f t="shared" si="86"/>
        <v>7.1083703368635121E-4</v>
      </c>
      <c r="AB300">
        <f t="shared" si="99"/>
        <v>-8.4323416849333506E-5</v>
      </c>
      <c r="AC300">
        <f t="shared" si="87"/>
        <v>7.9516045053568477E-4</v>
      </c>
    </row>
    <row r="301" spans="1:29" x14ac:dyDescent="0.35">
      <c r="A301" s="1">
        <v>44172.581944444442</v>
      </c>
      <c r="B301">
        <v>1083.19</v>
      </c>
      <c r="C301">
        <v>0.74245000000000005</v>
      </c>
      <c r="D301">
        <v>14209</v>
      </c>
      <c r="E301">
        <v>48.234999999999999</v>
      </c>
      <c r="F301">
        <v>28.01</v>
      </c>
      <c r="G301">
        <v>6.5243500000000001</v>
      </c>
      <c r="I301">
        <f t="shared" si="100"/>
        <v>-2.7665382366884872E-3</v>
      </c>
      <c r="J301">
        <f t="shared" si="101"/>
        <v>3.7855742580950036E-3</v>
      </c>
      <c r="K301">
        <f t="shared" si="102"/>
        <v>-1.194995079431993E-3</v>
      </c>
      <c r="L301">
        <f t="shared" si="103"/>
        <v>6.2234208069700259E-4</v>
      </c>
      <c r="M301">
        <f t="shared" si="104"/>
        <v>-2.6768983670910629E-4</v>
      </c>
      <c r="N301">
        <f t="shared" si="105"/>
        <v>-6.6628884770314478E-4</v>
      </c>
      <c r="P301" s="2">
        <f t="shared" si="89"/>
        <v>-2.7665382366884872E-3</v>
      </c>
      <c r="Q301" s="2">
        <f t="shared" si="88"/>
        <v>-1.0271608976395437E-3</v>
      </c>
      <c r="R301" s="2">
        <f t="shared" si="90"/>
        <v>-1.7393773390489435E-3</v>
      </c>
      <c r="T301">
        <f t="shared" si="96"/>
        <v>7.4779124622637028E-4</v>
      </c>
      <c r="U301">
        <f t="shared" si="91"/>
        <v>-1.4142366489326985E-3</v>
      </c>
      <c r="V301">
        <f t="shared" si="92"/>
        <v>-1.7242592722922501E-3</v>
      </c>
      <c r="W301">
        <f t="shared" si="93"/>
        <v>-1.0365916865345826E-3</v>
      </c>
      <c r="X301">
        <f t="shared" si="94"/>
        <v>3.2131381649391777E-4</v>
      </c>
      <c r="Y301">
        <f t="shared" si="95"/>
        <v>-6.1308789381264717E-5</v>
      </c>
      <c r="AA301">
        <f t="shared" si="86"/>
        <v>7.4779124622637028E-4</v>
      </c>
      <c r="AB301">
        <f t="shared" si="99"/>
        <v>-2.5071461479147103E-5</v>
      </c>
      <c r="AC301">
        <f t="shared" si="87"/>
        <v>7.7286270770551737E-4</v>
      </c>
    </row>
    <row r="302" spans="1:29" x14ac:dyDescent="0.35">
      <c r="A302" s="1">
        <v>44172.582638888889</v>
      </c>
      <c r="B302">
        <v>1083.3</v>
      </c>
      <c r="C302">
        <v>0.74250000000000005</v>
      </c>
      <c r="D302">
        <v>14208.5</v>
      </c>
      <c r="E302">
        <v>48.23</v>
      </c>
      <c r="F302">
        <v>28.01</v>
      </c>
      <c r="G302">
        <v>6.5242500000000003</v>
      </c>
      <c r="I302">
        <f t="shared" si="100"/>
        <v>-2.6652672862607085E-3</v>
      </c>
      <c r="J302">
        <f t="shared" si="101"/>
        <v>3.853173798418208E-3</v>
      </c>
      <c r="K302">
        <f t="shared" si="102"/>
        <v>-1.230141993532996E-3</v>
      </c>
      <c r="L302">
        <f t="shared" si="103"/>
        <v>5.1861840058076147E-4</v>
      </c>
      <c r="M302">
        <f t="shared" si="104"/>
        <v>-2.6768983670910629E-4</v>
      </c>
      <c r="N302">
        <f t="shared" si="105"/>
        <v>-6.8160583270782116E-4</v>
      </c>
      <c r="P302" s="2">
        <f t="shared" si="89"/>
        <v>-2.6652672862607085E-3</v>
      </c>
      <c r="Q302" s="2">
        <f t="shared" si="88"/>
        <v>-1.0637123203617366E-3</v>
      </c>
      <c r="R302" s="2">
        <f t="shared" si="90"/>
        <v>-1.601554965898972E-3</v>
      </c>
      <c r="T302">
        <f t="shared" si="96"/>
        <v>6.4617372842246112E-4</v>
      </c>
      <c r="U302">
        <f t="shared" si="91"/>
        <v>-1.4814814814816391E-3</v>
      </c>
      <c r="V302">
        <f t="shared" si="92"/>
        <v>-1.6891297462786614E-3</v>
      </c>
      <c r="W302">
        <f t="shared" si="93"/>
        <v>-9.3302923491589418E-4</v>
      </c>
      <c r="X302">
        <f t="shared" si="94"/>
        <v>3.2131381649391777E-4</v>
      </c>
      <c r="Y302">
        <f t="shared" si="95"/>
        <v>-4.5982296815738621E-5</v>
      </c>
      <c r="AA302">
        <f t="shared" si="86"/>
        <v>6.4617372842246112E-4</v>
      </c>
      <c r="AB302">
        <f t="shared" si="99"/>
        <v>1.1399437199942479E-5</v>
      </c>
      <c r="AC302">
        <f t="shared" si="87"/>
        <v>6.347742912225186E-4</v>
      </c>
    </row>
    <row r="303" spans="1:29" x14ac:dyDescent="0.35">
      <c r="A303" s="1">
        <v>44172.583333333336</v>
      </c>
      <c r="B303">
        <v>1082.9949999999999</v>
      </c>
      <c r="C303">
        <v>0.74239999999999995</v>
      </c>
      <c r="D303">
        <v>14207</v>
      </c>
      <c r="E303">
        <v>48.23</v>
      </c>
      <c r="F303">
        <v>28.01</v>
      </c>
      <c r="G303">
        <v>6.5245499999999996</v>
      </c>
      <c r="I303">
        <f t="shared" si="100"/>
        <v>-2.9460640124471249E-3</v>
      </c>
      <c r="J303">
        <f t="shared" si="101"/>
        <v>3.7179747177717992E-3</v>
      </c>
      <c r="K303">
        <f t="shared" si="102"/>
        <v>-1.335582735835783E-3</v>
      </c>
      <c r="L303">
        <f t="shared" si="103"/>
        <v>5.1861840058076147E-4</v>
      </c>
      <c r="M303">
        <f t="shared" si="104"/>
        <v>-2.6768983670910629E-4</v>
      </c>
      <c r="N303">
        <f t="shared" si="105"/>
        <v>-6.3565487769390305E-4</v>
      </c>
      <c r="P303" s="2">
        <f t="shared" si="89"/>
        <v>-2.9460640124471249E-3</v>
      </c>
      <c r="Q303" s="2">
        <f t="shared" si="88"/>
        <v>-1.0320313586857752E-3</v>
      </c>
      <c r="R303" s="2">
        <f t="shared" si="90"/>
        <v>-1.9140326537613497E-3</v>
      </c>
      <c r="T303">
        <f t="shared" si="96"/>
        <v>9.2798212364786359E-4</v>
      </c>
      <c r="U303">
        <f t="shared" si="91"/>
        <v>-1.3469827586206629E-3</v>
      </c>
      <c r="V303">
        <f t="shared" si="92"/>
        <v>-1.5837263320898076E-3</v>
      </c>
      <c r="W303">
        <f t="shared" si="93"/>
        <v>-9.3302923491589418E-4</v>
      </c>
      <c r="X303">
        <f t="shared" si="94"/>
        <v>3.2131381649391777E-4</v>
      </c>
      <c r="Y303">
        <f t="shared" si="95"/>
        <v>-9.1960365082521811E-5</v>
      </c>
      <c r="AA303">
        <f t="shared" si="86"/>
        <v>9.2798212364786359E-4</v>
      </c>
      <c r="AB303">
        <f t="shared" si="99"/>
        <v>-2.0179643429269396E-5</v>
      </c>
      <c r="AC303">
        <f t="shared" si="87"/>
        <v>9.4816176707713303E-4</v>
      </c>
    </row>
    <row r="304" spans="1:29" x14ac:dyDescent="0.35">
      <c r="A304" s="1">
        <v>44172.584027777775</v>
      </c>
      <c r="B304">
        <v>1083.05</v>
      </c>
      <c r="C304">
        <v>0.74224999999999997</v>
      </c>
      <c r="D304">
        <v>14205.5</v>
      </c>
      <c r="E304">
        <v>48.215000000000003</v>
      </c>
      <c r="F304">
        <v>28.01</v>
      </c>
      <c r="G304">
        <v>6.5246000000000004</v>
      </c>
      <c r="I304">
        <f t="shared" si="100"/>
        <v>-2.8954285372331245E-3</v>
      </c>
      <c r="J304">
        <f t="shared" si="101"/>
        <v>3.5151760968024082E-3</v>
      </c>
      <c r="K304">
        <f t="shared" si="102"/>
        <v>-1.44102347813857E-3</v>
      </c>
      <c r="L304">
        <f t="shared" si="103"/>
        <v>2.0744736023248223E-4</v>
      </c>
      <c r="M304">
        <f t="shared" si="104"/>
        <v>-2.6768983670910629E-4</v>
      </c>
      <c r="N304">
        <f t="shared" si="105"/>
        <v>-6.2799638519139833E-4</v>
      </c>
      <c r="P304" s="2">
        <f t="shared" si="89"/>
        <v>-2.8954285372331245E-3</v>
      </c>
      <c r="Q304" s="2">
        <f t="shared" si="88"/>
        <v>-1.0506820273250565E-3</v>
      </c>
      <c r="R304" s="2">
        <f t="shared" si="90"/>
        <v>-1.844746509908068E-3</v>
      </c>
      <c r="T304">
        <f t="shared" si="96"/>
        <v>8.7715248603492668E-4</v>
      </c>
      <c r="U304">
        <f t="shared" si="91"/>
        <v>-1.1451667228022933E-3</v>
      </c>
      <c r="V304">
        <f t="shared" si="92"/>
        <v>-1.4783006581957636E-3</v>
      </c>
      <c r="W304">
        <f t="shared" si="93"/>
        <v>-6.222130042518037E-4</v>
      </c>
      <c r="X304">
        <f t="shared" si="94"/>
        <v>3.2131381649391777E-4</v>
      </c>
      <c r="Y304">
        <f t="shared" si="95"/>
        <v>-9.9622965392565099E-5</v>
      </c>
      <c r="AA304">
        <f t="shared" si="86"/>
        <v>8.7715248603492668E-4</v>
      </c>
      <c r="AB304">
        <f t="shared" si="99"/>
        <v>-1.4191837235862182E-6</v>
      </c>
      <c r="AC304">
        <f t="shared" si="87"/>
        <v>8.7857166975851295E-4</v>
      </c>
    </row>
    <row r="305" spans="1:29" x14ac:dyDescent="0.35">
      <c r="A305" s="1">
        <v>44172.584722222222</v>
      </c>
      <c r="B305">
        <v>1082.9949999999999</v>
      </c>
      <c r="C305">
        <v>0.74234999999999995</v>
      </c>
      <c r="D305">
        <v>14206.5</v>
      </c>
      <c r="E305">
        <v>48.225000000000001</v>
      </c>
      <c r="F305">
        <v>28.01</v>
      </c>
      <c r="G305">
        <v>6.5243500000000001</v>
      </c>
      <c r="I305">
        <f t="shared" si="100"/>
        <v>-2.9460640124471249E-3</v>
      </c>
      <c r="J305">
        <f t="shared" si="101"/>
        <v>3.6503751774485949E-3</v>
      </c>
      <c r="K305">
        <f t="shared" si="102"/>
        <v>-1.370729649936786E-3</v>
      </c>
      <c r="L305">
        <f t="shared" si="103"/>
        <v>4.1489472046474241E-4</v>
      </c>
      <c r="M305">
        <f t="shared" si="104"/>
        <v>-2.6768983670910629E-4</v>
      </c>
      <c r="N305">
        <f t="shared" si="105"/>
        <v>-6.6628884770314478E-4</v>
      </c>
      <c r="P305" s="2">
        <f t="shared" si="89"/>
        <v>-2.9460640124471249E-3</v>
      </c>
      <c r="Q305" s="2">
        <f t="shared" si="88"/>
        <v>-1.0525176171468566E-3</v>
      </c>
      <c r="R305" s="2">
        <f t="shared" si="90"/>
        <v>-1.8935463953002683E-3</v>
      </c>
      <c r="T305">
        <f t="shared" si="96"/>
        <v>9.2798212364786359E-4</v>
      </c>
      <c r="U305">
        <f t="shared" si="91"/>
        <v>-1.2797198087155515E-3</v>
      </c>
      <c r="V305">
        <f t="shared" si="92"/>
        <v>-1.5485869144405973E-3</v>
      </c>
      <c r="W305">
        <f t="shared" si="93"/>
        <v>-8.29445308449972E-4</v>
      </c>
      <c r="X305">
        <f t="shared" si="94"/>
        <v>3.2131381649391777E-4</v>
      </c>
      <c r="Y305">
        <f t="shared" si="95"/>
        <v>-6.1308789381264717E-5</v>
      </c>
      <c r="AA305">
        <f t="shared" si="86"/>
        <v>9.2798212364786359E-4</v>
      </c>
      <c r="AB305">
        <f t="shared" si="99"/>
        <v>3.4951714441545202E-7</v>
      </c>
      <c r="AC305">
        <f t="shared" si="87"/>
        <v>9.2763260650344812E-4</v>
      </c>
    </row>
    <row r="306" spans="1:29" x14ac:dyDescent="0.35">
      <c r="A306" s="1">
        <v>44172.585416666669</v>
      </c>
      <c r="B306">
        <v>1083.2650000000001</v>
      </c>
      <c r="C306">
        <v>0.74255000000000004</v>
      </c>
      <c r="D306">
        <v>14206.5</v>
      </c>
      <c r="E306">
        <v>48.225000000000001</v>
      </c>
      <c r="F306">
        <v>28.01</v>
      </c>
      <c r="G306">
        <v>6.5239500000000001</v>
      </c>
      <c r="I306">
        <f t="shared" si="100"/>
        <v>-2.6974898613967291E-3</v>
      </c>
      <c r="J306">
        <f t="shared" si="101"/>
        <v>3.9207733387414123E-3</v>
      </c>
      <c r="K306">
        <f t="shared" si="102"/>
        <v>-1.370729649936786E-3</v>
      </c>
      <c r="L306">
        <f t="shared" si="103"/>
        <v>4.1489472046474241E-4</v>
      </c>
      <c r="M306">
        <f t="shared" si="104"/>
        <v>-2.6768983670910629E-4</v>
      </c>
      <c r="N306">
        <f t="shared" si="105"/>
        <v>-7.2755678772185028E-4</v>
      </c>
      <c r="P306" s="2">
        <f t="shared" si="89"/>
        <v>-2.6974898613967291E-3</v>
      </c>
      <c r="Q306" s="2">
        <f t="shared" si="88"/>
        <v>-1.1241631211249944E-3</v>
      </c>
      <c r="R306" s="2">
        <f t="shared" si="90"/>
        <v>-1.5733267402717346E-3</v>
      </c>
      <c r="T306">
        <f t="shared" si="96"/>
        <v>6.7850433642724362E-4</v>
      </c>
      <c r="U306">
        <f t="shared" si="91"/>
        <v>-1.548717258097243E-3</v>
      </c>
      <c r="V306">
        <f t="shared" si="92"/>
        <v>-1.5485869144405973E-3</v>
      </c>
      <c r="W306">
        <f t="shared" si="93"/>
        <v>-8.29445308449972E-4</v>
      </c>
      <c r="X306">
        <f t="shared" si="94"/>
        <v>3.2131381649391777E-4</v>
      </c>
      <c r="Y306">
        <f t="shared" si="95"/>
        <v>0</v>
      </c>
      <c r="AA306">
        <f t="shared" si="86"/>
        <v>6.7850433642724362E-4</v>
      </c>
      <c r="AB306">
        <f t="shared" si="99"/>
        <v>7.1777912252006629E-5</v>
      </c>
      <c r="AC306">
        <f t="shared" si="87"/>
        <v>6.0672642417523696E-4</v>
      </c>
    </row>
    <row r="307" spans="1:29" x14ac:dyDescent="0.35">
      <c r="A307" s="1">
        <v>44172.586111111108</v>
      </c>
      <c r="B307">
        <v>1083.2049999999999</v>
      </c>
      <c r="C307">
        <v>0.74255000000000004</v>
      </c>
      <c r="D307">
        <v>14205.5</v>
      </c>
      <c r="E307">
        <v>48.225000000000001</v>
      </c>
      <c r="F307">
        <v>28.01</v>
      </c>
      <c r="G307">
        <v>6.5244499999999999</v>
      </c>
      <c r="I307">
        <f t="shared" si="100"/>
        <v>-2.7527285616303354E-3</v>
      </c>
      <c r="J307">
        <f t="shared" si="101"/>
        <v>3.9207733387414123E-3</v>
      </c>
      <c r="K307">
        <f t="shared" si="102"/>
        <v>-1.44102347813857E-3</v>
      </c>
      <c r="L307">
        <f t="shared" si="103"/>
        <v>4.1489472046474241E-4</v>
      </c>
      <c r="M307">
        <f t="shared" si="104"/>
        <v>-2.6768983670910629E-4</v>
      </c>
      <c r="N307">
        <f t="shared" si="105"/>
        <v>-6.5097186269857943E-4</v>
      </c>
      <c r="P307" s="2">
        <f t="shared" si="89"/>
        <v>-2.7527285616303354E-3</v>
      </c>
      <c r="Q307" s="2">
        <f t="shared" si="88"/>
        <v>-1.0983855768376869E-3</v>
      </c>
      <c r="R307" s="2">
        <f t="shared" si="90"/>
        <v>-1.6543429847926485E-3</v>
      </c>
      <c r="T307">
        <f t="shared" si="96"/>
        <v>7.3393309669000928E-4</v>
      </c>
      <c r="U307">
        <f t="shared" si="91"/>
        <v>-1.548717258097243E-3</v>
      </c>
      <c r="V307">
        <f t="shared" si="92"/>
        <v>-1.4783006581957636E-3</v>
      </c>
      <c r="W307">
        <f t="shared" si="93"/>
        <v>-8.29445308449972E-4</v>
      </c>
      <c r="X307">
        <f t="shared" si="94"/>
        <v>3.2131381649391777E-4</v>
      </c>
      <c r="Y307">
        <f t="shared" si="95"/>
        <v>-7.6634812129716678E-5</v>
      </c>
      <c r="AA307">
        <f t="shared" si="86"/>
        <v>7.3393309669000928E-4</v>
      </c>
      <c r="AB307">
        <f t="shared" si="99"/>
        <v>4.5978147566250688E-5</v>
      </c>
      <c r="AC307">
        <f t="shared" si="87"/>
        <v>6.879549491237586E-4</v>
      </c>
    </row>
    <row r="308" spans="1:29" x14ac:dyDescent="0.35">
      <c r="A308" s="1">
        <v>44172.586805555555</v>
      </c>
      <c r="B308">
        <v>1083.1949999999999</v>
      </c>
      <c r="C308">
        <v>0.74255000000000004</v>
      </c>
      <c r="D308">
        <v>14205.5</v>
      </c>
      <c r="E308">
        <v>48.225000000000001</v>
      </c>
      <c r="F308">
        <v>28.01</v>
      </c>
      <c r="G308">
        <v>6.5240499999999999</v>
      </c>
      <c r="I308">
        <f t="shared" si="100"/>
        <v>-2.7619350116692143E-3</v>
      </c>
      <c r="J308">
        <f t="shared" si="101"/>
        <v>3.9207733387414123E-3</v>
      </c>
      <c r="K308">
        <f t="shared" si="102"/>
        <v>-1.44102347813857E-3</v>
      </c>
      <c r="L308">
        <f t="shared" si="103"/>
        <v>4.1489472046474241E-4</v>
      </c>
      <c r="M308">
        <f t="shared" si="104"/>
        <v>-2.6768983670910629E-4</v>
      </c>
      <c r="N308">
        <f t="shared" si="105"/>
        <v>-7.1223980271717391E-4</v>
      </c>
      <c r="P308" s="2">
        <f t="shared" si="89"/>
        <v>-2.7619350116692143E-3</v>
      </c>
      <c r="Q308" s="2">
        <f t="shared" si="88"/>
        <v>-1.1247290271416894E-3</v>
      </c>
      <c r="R308" s="2">
        <f t="shared" si="90"/>
        <v>-1.6372059845275249E-3</v>
      </c>
      <c r="T308">
        <f t="shared" si="96"/>
        <v>7.4317182040184449E-4</v>
      </c>
      <c r="U308">
        <f t="shared" si="91"/>
        <v>-1.548717258097243E-3</v>
      </c>
      <c r="V308">
        <f t="shared" si="92"/>
        <v>-1.4783006581957636E-3</v>
      </c>
      <c r="W308">
        <f t="shared" si="93"/>
        <v>-8.29445308449972E-4</v>
      </c>
      <c r="X308">
        <f t="shared" si="94"/>
        <v>3.2131381649391777E-4</v>
      </c>
      <c r="Y308">
        <f t="shared" si="95"/>
        <v>-1.532790214664459E-5</v>
      </c>
      <c r="AA308">
        <f t="shared" si="86"/>
        <v>7.4317182040184449E-4</v>
      </c>
      <c r="AB308">
        <f t="shared" si="99"/>
        <v>7.2338353833033265E-5</v>
      </c>
      <c r="AC308">
        <f t="shared" si="87"/>
        <v>6.7083346656881117E-4</v>
      </c>
    </row>
    <row r="309" spans="1:29" x14ac:dyDescent="0.35">
      <c r="A309" s="1">
        <v>44172.587500000001</v>
      </c>
      <c r="B309">
        <v>1083.1949999999999</v>
      </c>
      <c r="C309">
        <v>0.74255000000000004</v>
      </c>
      <c r="D309">
        <v>14205.5</v>
      </c>
      <c r="E309">
        <v>48.225000000000001</v>
      </c>
      <c r="F309">
        <v>28.01</v>
      </c>
      <c r="G309">
        <v>6.5243000000000002</v>
      </c>
      <c r="I309">
        <f t="shared" si="100"/>
        <v>-2.7619350116692143E-3</v>
      </c>
      <c r="J309">
        <f t="shared" si="101"/>
        <v>3.9207733387414123E-3</v>
      </c>
      <c r="K309">
        <f t="shared" si="102"/>
        <v>-1.44102347813857E-3</v>
      </c>
      <c r="L309">
        <f t="shared" si="103"/>
        <v>4.1489472046474241E-4</v>
      </c>
      <c r="M309">
        <f t="shared" si="104"/>
        <v>-2.6768983670910629E-4</v>
      </c>
      <c r="N309">
        <f t="shared" si="105"/>
        <v>-6.7394734020542746E-4</v>
      </c>
      <c r="P309" s="2">
        <f t="shared" si="89"/>
        <v>-2.7619350116692143E-3</v>
      </c>
      <c r="Q309" s="2">
        <f t="shared" si="88"/>
        <v>-1.1082643707016342E-3</v>
      </c>
      <c r="R309" s="2">
        <f t="shared" si="90"/>
        <v>-1.6536706409675801E-3</v>
      </c>
      <c r="T309">
        <f t="shared" si="96"/>
        <v>7.4317182040184449E-4</v>
      </c>
      <c r="U309">
        <f t="shared" si="91"/>
        <v>-1.548717258097243E-3</v>
      </c>
      <c r="V309">
        <f t="shared" si="92"/>
        <v>-1.4783006581957636E-3</v>
      </c>
      <c r="W309">
        <f t="shared" si="93"/>
        <v>-8.29445308449972E-4</v>
      </c>
      <c r="X309">
        <f t="shared" si="94"/>
        <v>3.2131381649391777E-4</v>
      </c>
      <c r="Y309">
        <f t="shared" si="95"/>
        <v>-5.3645601827079226E-5</v>
      </c>
      <c r="AA309">
        <f t="shared" si="86"/>
        <v>7.4317182040184449E-4</v>
      </c>
      <c r="AB309">
        <f t="shared" si="99"/>
        <v>5.5862846137020179E-5</v>
      </c>
      <c r="AC309">
        <f t="shared" si="87"/>
        <v>6.8730897426482428E-4</v>
      </c>
    </row>
    <row r="310" spans="1:29" x14ac:dyDescent="0.35">
      <c r="A310" s="1">
        <v>44172.588194444441</v>
      </c>
      <c r="B310">
        <v>1083.1949999999999</v>
      </c>
      <c r="C310">
        <v>0.74255000000000004</v>
      </c>
      <c r="D310">
        <v>14205.5</v>
      </c>
      <c r="E310">
        <v>48.225000000000001</v>
      </c>
      <c r="F310">
        <v>28.01</v>
      </c>
      <c r="G310">
        <v>6.5241499999999997</v>
      </c>
      <c r="I310">
        <f t="shared" si="100"/>
        <v>-2.7619350116692143E-3</v>
      </c>
      <c r="J310">
        <f t="shared" si="101"/>
        <v>3.9207733387414123E-3</v>
      </c>
      <c r="K310">
        <f t="shared" si="102"/>
        <v>-1.44102347813857E-3</v>
      </c>
      <c r="L310">
        <f t="shared" si="103"/>
        <v>4.1489472046474241E-4</v>
      </c>
      <c r="M310">
        <f t="shared" si="104"/>
        <v>-2.6768983670910629E-4</v>
      </c>
      <c r="N310">
        <f t="shared" si="105"/>
        <v>-6.9692281771260856E-4</v>
      </c>
      <c r="P310" s="2">
        <f t="shared" si="89"/>
        <v>-2.7619350116692143E-3</v>
      </c>
      <c r="Q310" s="2">
        <f t="shared" si="88"/>
        <v>-1.1181431645657246E-3</v>
      </c>
      <c r="R310" s="2">
        <f t="shared" si="90"/>
        <v>-1.6437918471034897E-3</v>
      </c>
      <c r="T310">
        <f t="shared" si="96"/>
        <v>7.4317182040184449E-4</v>
      </c>
      <c r="U310">
        <f t="shared" si="91"/>
        <v>-1.548717258097243E-3</v>
      </c>
      <c r="V310">
        <f t="shared" si="92"/>
        <v>-1.4783006581957636E-3</v>
      </c>
      <c r="W310">
        <f t="shared" si="93"/>
        <v>-8.29445308449972E-4</v>
      </c>
      <c r="X310">
        <f t="shared" si="94"/>
        <v>3.2131381649391777E-4</v>
      </c>
      <c r="Y310">
        <f t="shared" si="95"/>
        <v>-3.0655334411266999E-5</v>
      </c>
      <c r="AA310">
        <f t="shared" si="86"/>
        <v>7.4317182040184449E-4</v>
      </c>
      <c r="AB310">
        <f t="shared" si="99"/>
        <v>6.5747999236020539E-5</v>
      </c>
      <c r="AC310">
        <f t="shared" si="87"/>
        <v>6.7742382116582395E-4</v>
      </c>
    </row>
    <row r="311" spans="1:29" x14ac:dyDescent="0.35">
      <c r="A311" s="1">
        <v>44172.588888888888</v>
      </c>
      <c r="B311">
        <v>1083.1949999999999</v>
      </c>
      <c r="C311">
        <v>0.74245000000000005</v>
      </c>
      <c r="D311">
        <v>14203</v>
      </c>
      <c r="E311">
        <v>48.225000000000001</v>
      </c>
      <c r="F311">
        <v>28.01</v>
      </c>
      <c r="G311">
        <v>6.5243500000000001</v>
      </c>
      <c r="I311">
        <f t="shared" si="100"/>
        <v>-2.7619350116692143E-3</v>
      </c>
      <c r="J311">
        <f t="shared" si="101"/>
        <v>3.7855742580950036E-3</v>
      </c>
      <c r="K311">
        <f t="shared" si="102"/>
        <v>-1.616758048643363E-3</v>
      </c>
      <c r="L311">
        <f t="shared" si="103"/>
        <v>4.1489472046474241E-4</v>
      </c>
      <c r="M311">
        <f t="shared" si="104"/>
        <v>-2.6768983670910629E-4</v>
      </c>
      <c r="N311">
        <f t="shared" si="105"/>
        <v>-6.6628884770314478E-4</v>
      </c>
      <c r="P311" s="2">
        <f t="shared" si="89"/>
        <v>-2.7619350116692143E-3</v>
      </c>
      <c r="Q311" s="2">
        <f t="shared" si="88"/>
        <v>-1.1001998340584103E-3</v>
      </c>
      <c r="R311" s="2">
        <f t="shared" si="90"/>
        <v>-1.661735177610804E-3</v>
      </c>
      <c r="T311">
        <f t="shared" si="96"/>
        <v>7.4317182040184449E-4</v>
      </c>
      <c r="U311">
        <f t="shared" si="91"/>
        <v>-1.4142366489326985E-3</v>
      </c>
      <c r="V311">
        <f t="shared" si="92"/>
        <v>-1.3025417165387632E-3</v>
      </c>
      <c r="W311">
        <f t="shared" si="93"/>
        <v>-8.29445308449972E-4</v>
      </c>
      <c r="X311">
        <f t="shared" si="94"/>
        <v>3.2131381649391777E-4</v>
      </c>
      <c r="Y311">
        <f t="shared" si="95"/>
        <v>-6.1308789381264717E-5</v>
      </c>
      <c r="AA311">
        <f t="shared" si="86"/>
        <v>7.4317182040184449E-4</v>
      </c>
      <c r="AB311">
        <f t="shared" si="99"/>
        <v>4.7919141808547089E-5</v>
      </c>
      <c r="AC311">
        <f t="shared" si="87"/>
        <v>6.9525267859329738E-4</v>
      </c>
    </row>
    <row r="312" spans="1:29" x14ac:dyDescent="0.35">
      <c r="A312" s="1">
        <v>44172.589583333334</v>
      </c>
      <c r="B312">
        <v>1083.1949999999999</v>
      </c>
      <c r="C312">
        <v>0.74245000000000005</v>
      </c>
      <c r="D312">
        <v>14204.5</v>
      </c>
      <c r="E312">
        <v>48.225000000000001</v>
      </c>
      <c r="F312">
        <v>28.01</v>
      </c>
      <c r="G312">
        <v>6.5245499999999996</v>
      </c>
      <c r="I312">
        <f t="shared" si="100"/>
        <v>-2.7619350116692143E-3</v>
      </c>
      <c r="J312">
        <f t="shared" si="101"/>
        <v>3.7855742580950036E-3</v>
      </c>
      <c r="K312">
        <f t="shared" si="102"/>
        <v>-1.511317306340465E-3</v>
      </c>
      <c r="L312">
        <f t="shared" si="103"/>
        <v>4.1489472046474241E-4</v>
      </c>
      <c r="M312">
        <f t="shared" si="104"/>
        <v>-2.6768983670910629E-4</v>
      </c>
      <c r="N312">
        <f t="shared" si="105"/>
        <v>-6.3565487769390305E-4</v>
      </c>
      <c r="P312" s="2">
        <f t="shared" si="89"/>
        <v>-2.7619350116692143E-3</v>
      </c>
      <c r="Q312" s="2">
        <f t="shared" si="88"/>
        <v>-1.0763004560173492E-3</v>
      </c>
      <c r="R312" s="2">
        <f t="shared" si="90"/>
        <v>-1.6856345556518651E-3</v>
      </c>
      <c r="T312">
        <f t="shared" si="96"/>
        <v>7.4317182040184449E-4</v>
      </c>
      <c r="U312">
        <f t="shared" si="91"/>
        <v>-1.4142366489326985E-3</v>
      </c>
      <c r="V312">
        <f t="shared" si="92"/>
        <v>-1.4080045056144019E-3</v>
      </c>
      <c r="W312">
        <f t="shared" si="93"/>
        <v>-8.29445308449972E-4</v>
      </c>
      <c r="X312">
        <f t="shared" si="94"/>
        <v>3.2131381649391777E-4</v>
      </c>
      <c r="Y312">
        <f t="shared" si="95"/>
        <v>-9.1960365082521811E-5</v>
      </c>
      <c r="AA312">
        <f t="shared" si="86"/>
        <v>7.4317182040184449E-4</v>
      </c>
      <c r="AB312">
        <f t="shared" si="99"/>
        <v>2.400995076475905E-5</v>
      </c>
      <c r="AC312">
        <f t="shared" si="87"/>
        <v>7.1916186963708539E-4</v>
      </c>
    </row>
    <row r="313" spans="1:29" x14ac:dyDescent="0.35">
      <c r="A313" s="1">
        <v>44172.590277777781</v>
      </c>
      <c r="B313">
        <v>1083.1949999999999</v>
      </c>
      <c r="C313">
        <v>0.74255000000000004</v>
      </c>
      <c r="D313">
        <v>14204.5</v>
      </c>
      <c r="E313">
        <v>48.225000000000001</v>
      </c>
      <c r="F313">
        <v>28.01</v>
      </c>
      <c r="G313">
        <v>6.5239500000000001</v>
      </c>
      <c r="I313">
        <f t="shared" si="100"/>
        <v>-2.7619350116692143E-3</v>
      </c>
      <c r="J313">
        <f t="shared" si="101"/>
        <v>3.9207733387414123E-3</v>
      </c>
      <c r="K313">
        <f t="shared" si="102"/>
        <v>-1.511317306340465E-3</v>
      </c>
      <c r="L313">
        <f t="shared" si="103"/>
        <v>4.1489472046474241E-4</v>
      </c>
      <c r="M313">
        <f t="shared" si="104"/>
        <v>-2.6768983670910629E-4</v>
      </c>
      <c r="N313">
        <f t="shared" si="105"/>
        <v>-7.2755678772185028E-4</v>
      </c>
      <c r="P313" s="2">
        <f t="shared" si="89"/>
        <v>-2.7619350116692143E-3</v>
      </c>
      <c r="Q313" s="2">
        <f t="shared" si="88"/>
        <v>-1.1384666583104206E-3</v>
      </c>
      <c r="R313" s="2">
        <f t="shared" si="90"/>
        <v>-1.6234683533587937E-3</v>
      </c>
      <c r="T313">
        <f t="shared" si="96"/>
        <v>7.4317182040184449E-4</v>
      </c>
      <c r="U313">
        <f t="shared" si="91"/>
        <v>-1.548717258097243E-3</v>
      </c>
      <c r="V313">
        <f t="shared" si="92"/>
        <v>-1.4080045056144019E-3</v>
      </c>
      <c r="W313">
        <f t="shared" si="93"/>
        <v>-8.29445308449972E-4</v>
      </c>
      <c r="X313">
        <f t="shared" si="94"/>
        <v>3.2131381649391777E-4</v>
      </c>
      <c r="Y313">
        <f t="shared" si="95"/>
        <v>0</v>
      </c>
      <c r="AA313">
        <f t="shared" si="86"/>
        <v>7.4317182040184449E-4</v>
      </c>
      <c r="AB313">
        <f t="shared" si="99"/>
        <v>8.6080915543337096E-5</v>
      </c>
      <c r="AC313">
        <f t="shared" si="87"/>
        <v>6.5709090485850739E-4</v>
      </c>
    </row>
    <row r="314" spans="1:29" x14ac:dyDescent="0.35">
      <c r="A314" s="1">
        <v>44172.59097222222</v>
      </c>
      <c r="B314">
        <v>1083.2550000000001</v>
      </c>
      <c r="C314">
        <v>0.74255000000000004</v>
      </c>
      <c r="D314">
        <v>14203</v>
      </c>
      <c r="E314">
        <v>48.225000000000001</v>
      </c>
      <c r="F314">
        <v>28.01</v>
      </c>
      <c r="G314">
        <v>6.5243000000000002</v>
      </c>
      <c r="I314">
        <f t="shared" si="100"/>
        <v>-2.706696311435608E-3</v>
      </c>
      <c r="J314">
        <f t="shared" si="101"/>
        <v>3.9207733387414123E-3</v>
      </c>
      <c r="K314">
        <f t="shared" si="102"/>
        <v>-1.616758048643363E-3</v>
      </c>
      <c r="L314">
        <f t="shared" si="103"/>
        <v>4.1489472046474241E-4</v>
      </c>
      <c r="M314">
        <f t="shared" si="104"/>
        <v>-2.6768983670910629E-4</v>
      </c>
      <c r="N314">
        <f t="shared" si="105"/>
        <v>-6.7394734020542746E-4</v>
      </c>
      <c r="P314" s="2">
        <f t="shared" si="89"/>
        <v>-2.706696311435608E-3</v>
      </c>
      <c r="Q314" s="2">
        <f t="shared" si="88"/>
        <v>-1.1261437921834365E-3</v>
      </c>
      <c r="R314" s="2">
        <f t="shared" si="90"/>
        <v>-1.5805525192521715E-3</v>
      </c>
      <c r="T314">
        <f t="shared" si="96"/>
        <v>6.8774203673171996E-4</v>
      </c>
      <c r="U314">
        <f t="shared" si="91"/>
        <v>-1.548717258097243E-3</v>
      </c>
      <c r="V314">
        <f t="shared" si="92"/>
        <v>-1.3025417165387632E-3</v>
      </c>
      <c r="W314">
        <f t="shared" si="93"/>
        <v>-8.29445308449972E-4</v>
      </c>
      <c r="X314">
        <f t="shared" si="94"/>
        <v>3.2131381649391777E-4</v>
      </c>
      <c r="Y314">
        <f t="shared" si="95"/>
        <v>-5.3645601827079226E-5</v>
      </c>
      <c r="AA314">
        <f t="shared" si="86"/>
        <v>6.8774203673171996E-4</v>
      </c>
      <c r="AB314">
        <f t="shared" si="99"/>
        <v>7.3744747165681556E-5</v>
      </c>
      <c r="AC314">
        <f t="shared" si="87"/>
        <v>6.1399728956603838E-4</v>
      </c>
    </row>
    <row r="315" spans="1:29" x14ac:dyDescent="0.35">
      <c r="A315" s="1">
        <v>44172.591666666667</v>
      </c>
      <c r="B315">
        <v>1083.2449999999999</v>
      </c>
      <c r="C315">
        <v>0.74234999999999995</v>
      </c>
      <c r="D315">
        <v>14203.5</v>
      </c>
      <c r="E315">
        <v>48.225000000000001</v>
      </c>
      <c r="F315">
        <v>28.01</v>
      </c>
      <c r="G315">
        <v>6.5243500000000001</v>
      </c>
      <c r="I315">
        <f t="shared" si="100"/>
        <v>-2.7159027614747089E-3</v>
      </c>
      <c r="J315">
        <f t="shared" si="101"/>
        <v>3.6503751774485949E-3</v>
      </c>
      <c r="K315">
        <f t="shared" si="102"/>
        <v>-1.58161113454236E-3</v>
      </c>
      <c r="L315">
        <f t="shared" si="103"/>
        <v>4.1489472046474241E-4</v>
      </c>
      <c r="M315">
        <f t="shared" si="104"/>
        <v>-2.6768983670910629E-4</v>
      </c>
      <c r="N315">
        <f t="shared" si="105"/>
        <v>-6.6628884770314478E-4</v>
      </c>
      <c r="P315" s="2">
        <f t="shared" si="89"/>
        <v>-2.7159027614747089E-3</v>
      </c>
      <c r="Q315" s="2">
        <f t="shared" si="88"/>
        <v>-1.0739729229250015E-3</v>
      </c>
      <c r="R315" s="2">
        <f t="shared" si="90"/>
        <v>-1.6419298385497074E-3</v>
      </c>
      <c r="T315">
        <f t="shared" si="96"/>
        <v>6.9697990759265416E-4</v>
      </c>
      <c r="U315">
        <f t="shared" si="91"/>
        <v>-1.2797198087155515E-3</v>
      </c>
      <c r="V315">
        <f t="shared" si="92"/>
        <v>-1.3376984546062953E-3</v>
      </c>
      <c r="W315">
        <f t="shared" si="93"/>
        <v>-8.29445308449972E-4</v>
      </c>
      <c r="X315">
        <f t="shared" si="94"/>
        <v>3.2131381649391777E-4</v>
      </c>
      <c r="Y315">
        <f t="shared" si="95"/>
        <v>-6.1308789381264717E-5</v>
      </c>
      <c r="AA315">
        <f t="shared" si="86"/>
        <v>6.9697990759265416E-4</v>
      </c>
      <c r="AB315">
        <f t="shared" si="99"/>
        <v>2.1805532589724755E-5</v>
      </c>
      <c r="AC315">
        <f t="shared" si="87"/>
        <v>6.7517437500292938E-4</v>
      </c>
    </row>
    <row r="316" spans="1:29" x14ac:dyDescent="0.35">
      <c r="A316" s="1">
        <v>44172.592361111114</v>
      </c>
      <c r="B316">
        <v>1083.2449999999999</v>
      </c>
      <c r="C316">
        <v>0.74245000000000005</v>
      </c>
      <c r="D316">
        <v>14203.5</v>
      </c>
      <c r="E316">
        <v>48.225000000000001</v>
      </c>
      <c r="F316">
        <v>28.007999999999999</v>
      </c>
      <c r="G316">
        <v>6.5243500000000001</v>
      </c>
      <c r="I316">
        <f t="shared" si="100"/>
        <v>-2.7159027614747089E-3</v>
      </c>
      <c r="J316">
        <f t="shared" si="101"/>
        <v>3.7855742580950036E-3</v>
      </c>
      <c r="K316">
        <f t="shared" si="102"/>
        <v>-1.58161113454236E-3</v>
      </c>
      <c r="L316">
        <f t="shared" si="103"/>
        <v>4.1489472046474241E-4</v>
      </c>
      <c r="M316">
        <f t="shared" si="104"/>
        <v>-3.3907379316500119E-4</v>
      </c>
      <c r="N316">
        <f t="shared" si="105"/>
        <v>-6.6628884770314478E-4</v>
      </c>
      <c r="P316" s="2">
        <f t="shared" si="89"/>
        <v>-2.7159027614747089E-3</v>
      </c>
      <c r="Q316" s="2">
        <f t="shared" si="88"/>
        <v>-1.1166911584709184E-3</v>
      </c>
      <c r="R316" s="2">
        <f t="shared" si="90"/>
        <v>-1.5992116030037905E-3</v>
      </c>
      <c r="T316">
        <f t="shared" si="96"/>
        <v>6.9697990759265416E-4</v>
      </c>
      <c r="U316">
        <f t="shared" si="91"/>
        <v>-1.4142366489326985E-3</v>
      </c>
      <c r="V316">
        <f t="shared" si="92"/>
        <v>-1.3376984546062953E-3</v>
      </c>
      <c r="W316">
        <f t="shared" si="93"/>
        <v>-8.29445308449972E-4</v>
      </c>
      <c r="X316">
        <f t="shared" si="94"/>
        <v>3.9274493002006139E-4</v>
      </c>
      <c r="Y316">
        <f t="shared" si="95"/>
        <v>-6.1308789381264717E-5</v>
      </c>
      <c r="AA316">
        <f t="shared" si="86"/>
        <v>6.9697990759265416E-4</v>
      </c>
      <c r="AB316">
        <f t="shared" si="99"/>
        <v>6.4422723351297278E-5</v>
      </c>
      <c r="AC316">
        <f t="shared" si="87"/>
        <v>6.3255718424135693E-4</v>
      </c>
    </row>
    <row r="317" spans="1:29" x14ac:dyDescent="0.35">
      <c r="A317" s="1">
        <v>44172.593055555553</v>
      </c>
      <c r="B317">
        <v>1083.335</v>
      </c>
      <c r="C317">
        <v>0.74234999999999995</v>
      </c>
      <c r="D317">
        <v>14203</v>
      </c>
      <c r="E317">
        <v>48.225000000000001</v>
      </c>
      <c r="F317">
        <v>28.007999999999999</v>
      </c>
      <c r="G317">
        <v>6.5242000000000004</v>
      </c>
      <c r="I317">
        <f t="shared" si="100"/>
        <v>-2.6330447111245769E-3</v>
      </c>
      <c r="J317">
        <f t="shared" si="101"/>
        <v>3.6503751774485949E-3</v>
      </c>
      <c r="K317">
        <f t="shared" si="102"/>
        <v>-1.616758048643363E-3</v>
      </c>
      <c r="L317">
        <f t="shared" si="103"/>
        <v>4.1489472046474241E-4</v>
      </c>
      <c r="M317">
        <f t="shared" si="104"/>
        <v>-3.3907379316500119E-4</v>
      </c>
      <c r="N317">
        <f t="shared" si="105"/>
        <v>-6.8926432521010383E-4</v>
      </c>
      <c r="P317" s="2">
        <f t="shared" si="89"/>
        <v>-2.6330447111245769E-3</v>
      </c>
      <c r="Q317" s="2">
        <f t="shared" si="88"/>
        <v>-1.1074948097942344E-3</v>
      </c>
      <c r="R317" s="2">
        <f t="shared" si="90"/>
        <v>-1.5255499013303426E-3</v>
      </c>
      <c r="T317">
        <f t="shared" si="96"/>
        <v>6.1384520946883292E-4</v>
      </c>
      <c r="U317">
        <f t="shared" si="91"/>
        <v>-1.2797198087155515E-3</v>
      </c>
      <c r="V317">
        <f t="shared" si="92"/>
        <v>-1.3025417165387632E-3</v>
      </c>
      <c r="W317">
        <f t="shared" si="93"/>
        <v>-8.29445308449972E-4</v>
      </c>
      <c r="X317">
        <f t="shared" si="94"/>
        <v>3.9274493002006139E-4</v>
      </c>
      <c r="Y317">
        <f t="shared" si="95"/>
        <v>-3.8318874344800413E-5</v>
      </c>
      <c r="AA317">
        <f t="shared" si="86"/>
        <v>6.1384520946883292E-4</v>
      </c>
      <c r="AB317">
        <f t="shared" si="99"/>
        <v>5.5347883312766874E-5</v>
      </c>
      <c r="AC317">
        <f t="shared" si="87"/>
        <v>5.5849732615606605E-4</v>
      </c>
    </row>
    <row r="318" spans="1:29" x14ac:dyDescent="0.35">
      <c r="A318" s="1">
        <v>44172.59375</v>
      </c>
      <c r="B318">
        <v>1083.34499999999</v>
      </c>
      <c r="C318">
        <v>0.74245000000000005</v>
      </c>
      <c r="D318">
        <v>14203</v>
      </c>
      <c r="E318">
        <v>48.225000000000001</v>
      </c>
      <c r="F318">
        <v>28.007999999999999</v>
      </c>
      <c r="G318">
        <v>6.5242500000000003</v>
      </c>
      <c r="I318">
        <f t="shared" si="100"/>
        <v>-2.6238382610948019E-3</v>
      </c>
      <c r="J318">
        <f t="shared" si="101"/>
        <v>3.7855742580950036E-3</v>
      </c>
      <c r="K318">
        <f t="shared" si="102"/>
        <v>-1.616758048643363E-3</v>
      </c>
      <c r="L318">
        <f t="shared" si="103"/>
        <v>4.1489472046474241E-4</v>
      </c>
      <c r="M318">
        <f t="shared" si="104"/>
        <v>-3.3907379316500119E-4</v>
      </c>
      <c r="N318">
        <f t="shared" si="105"/>
        <v>-6.8160583270782116E-4</v>
      </c>
      <c r="P318" s="2">
        <f t="shared" si="89"/>
        <v>-2.6238382610948019E-3</v>
      </c>
      <c r="Q318" s="2">
        <f t="shared" si="88"/>
        <v>-1.1268529053432958E-3</v>
      </c>
      <c r="R318" s="2">
        <f t="shared" si="90"/>
        <v>-1.4969853557515061E-3</v>
      </c>
      <c r="T318">
        <f t="shared" si="96"/>
        <v>6.0460887345215042E-4</v>
      </c>
      <c r="U318">
        <f t="shared" si="91"/>
        <v>-1.4142366489326985E-3</v>
      </c>
      <c r="V318">
        <f t="shared" si="92"/>
        <v>-1.3025417165387632E-3</v>
      </c>
      <c r="W318">
        <f t="shared" si="93"/>
        <v>-8.29445308449972E-4</v>
      </c>
      <c r="X318">
        <f t="shared" si="94"/>
        <v>3.9274493002006139E-4</v>
      </c>
      <c r="Y318">
        <f t="shared" si="95"/>
        <v>-4.5982296815738621E-5</v>
      </c>
      <c r="AA318">
        <f t="shared" si="86"/>
        <v>6.0460887345215042E-4</v>
      </c>
      <c r="AB318">
        <f t="shared" si="99"/>
        <v>7.4589557701885636E-5</v>
      </c>
      <c r="AC318">
        <f t="shared" si="87"/>
        <v>5.3001931575026476E-4</v>
      </c>
    </row>
    <row r="319" spans="1:29" x14ac:dyDescent="0.35">
      <c r="A319" s="1">
        <v>44172.594444444447</v>
      </c>
      <c r="B319">
        <v>1083.32499999999</v>
      </c>
      <c r="C319">
        <v>0.74245000000000005</v>
      </c>
      <c r="D319">
        <v>14203</v>
      </c>
      <c r="E319">
        <v>48.225000000000001</v>
      </c>
      <c r="F319">
        <v>28.0075</v>
      </c>
      <c r="G319">
        <v>6.5241499999999997</v>
      </c>
      <c r="I319">
        <f t="shared" si="100"/>
        <v>-2.6422511611726707E-3</v>
      </c>
      <c r="J319">
        <f t="shared" si="101"/>
        <v>3.7855742580950036E-3</v>
      </c>
      <c r="K319">
        <f t="shared" si="102"/>
        <v>-1.616758048643363E-3</v>
      </c>
      <c r="L319">
        <f t="shared" si="103"/>
        <v>4.1489472046474241E-4</v>
      </c>
      <c r="M319">
        <f t="shared" si="104"/>
        <v>-3.5691978227880838E-4</v>
      </c>
      <c r="N319">
        <f t="shared" si="105"/>
        <v>-6.9692281771260856E-4</v>
      </c>
      <c r="P319" s="2">
        <f t="shared" si="89"/>
        <v>-2.6422511611726707E-3</v>
      </c>
      <c r="Q319" s="2">
        <f t="shared" si="88"/>
        <v>-1.1384555700965277E-3</v>
      </c>
      <c r="R319" s="2">
        <f t="shared" si="90"/>
        <v>-1.5037955910761429E-3</v>
      </c>
      <c r="T319">
        <f t="shared" si="96"/>
        <v>6.2308171602243334E-4</v>
      </c>
      <c r="U319">
        <f t="shared" si="91"/>
        <v>-1.4142366489326985E-3</v>
      </c>
      <c r="V319">
        <f t="shared" si="92"/>
        <v>-1.3025417165387632E-3</v>
      </c>
      <c r="W319">
        <f t="shared" si="93"/>
        <v>-8.29445308449972E-4</v>
      </c>
      <c r="X319">
        <f t="shared" si="94"/>
        <v>4.1060430241901535E-4</v>
      </c>
      <c r="Y319">
        <f t="shared" si="95"/>
        <v>-3.0655334411266999E-5</v>
      </c>
      <c r="AA319">
        <f t="shared" si="86"/>
        <v>6.2308171602243334E-4</v>
      </c>
      <c r="AB319">
        <f t="shared" si="99"/>
        <v>8.6200274712145076E-5</v>
      </c>
      <c r="AC319">
        <f t="shared" si="87"/>
        <v>5.3688144131028824E-4</v>
      </c>
    </row>
    <row r="320" spans="1:29" x14ac:dyDescent="0.35">
      <c r="A320" s="1">
        <v>44172.595138888886</v>
      </c>
      <c r="B320">
        <v>1083.34499999999</v>
      </c>
      <c r="C320">
        <v>0.74224999999999997</v>
      </c>
      <c r="D320">
        <v>14203</v>
      </c>
      <c r="E320">
        <v>48.225000000000001</v>
      </c>
      <c r="F320">
        <v>28.004999999999999</v>
      </c>
      <c r="G320">
        <v>6.5245499999999996</v>
      </c>
      <c r="I320">
        <f t="shared" si="100"/>
        <v>-2.6238382610948019E-3</v>
      </c>
      <c r="J320">
        <f t="shared" si="101"/>
        <v>3.5151760968024082E-3</v>
      </c>
      <c r="K320">
        <f t="shared" si="102"/>
        <v>-1.616758048643363E-3</v>
      </c>
      <c r="L320">
        <f t="shared" si="103"/>
        <v>4.1489472046474241E-4</v>
      </c>
      <c r="M320">
        <f t="shared" si="104"/>
        <v>-4.461497278486215E-4</v>
      </c>
      <c r="N320">
        <f t="shared" si="105"/>
        <v>-6.3565487769390305E-4</v>
      </c>
      <c r="P320" s="2">
        <f t="shared" si="89"/>
        <v>-2.6238382610948019E-3</v>
      </c>
      <c r="Q320" s="2">
        <f t="shared" si="88"/>
        <v>-1.0918940770045028E-3</v>
      </c>
      <c r="R320" s="2">
        <f t="shared" si="90"/>
        <v>-1.5319441840902991E-3</v>
      </c>
      <c r="T320">
        <f t="shared" si="96"/>
        <v>6.0460887345215042E-4</v>
      </c>
      <c r="U320">
        <f t="shared" si="91"/>
        <v>-1.1451667228022933E-3</v>
      </c>
      <c r="V320">
        <f t="shared" si="92"/>
        <v>-1.3025417165387632E-3</v>
      </c>
      <c r="W320">
        <f t="shared" si="93"/>
        <v>-8.29445308449972E-4</v>
      </c>
      <c r="X320">
        <f t="shared" si="94"/>
        <v>4.9991073022681576E-4</v>
      </c>
      <c r="Y320">
        <f t="shared" si="95"/>
        <v>-9.1960365082521811E-5</v>
      </c>
      <c r="AA320">
        <f t="shared" si="86"/>
        <v>6.0460887345215042E-4</v>
      </c>
      <c r="AB320">
        <f t="shared" si="99"/>
        <v>3.9866864414822159E-5</v>
      </c>
      <c r="AC320">
        <f t="shared" si="87"/>
        <v>5.6474200903732831E-4</v>
      </c>
    </row>
    <row r="321" spans="1:29" x14ac:dyDescent="0.35">
      <c r="A321" s="1">
        <v>44172.595833333333</v>
      </c>
      <c r="B321">
        <v>1083.34499999999</v>
      </c>
      <c r="C321">
        <v>0.74229999999999996</v>
      </c>
      <c r="D321">
        <v>14203</v>
      </c>
      <c r="E321">
        <v>48.225000000000001</v>
      </c>
      <c r="F321">
        <v>28.004999999999999</v>
      </c>
      <c r="G321">
        <v>6.5245499999999996</v>
      </c>
      <c r="I321">
        <f t="shared" si="100"/>
        <v>-2.6238382610948019E-3</v>
      </c>
      <c r="J321">
        <f t="shared" si="101"/>
        <v>3.5827756371256125E-3</v>
      </c>
      <c r="K321">
        <f t="shared" si="102"/>
        <v>-1.616758048643363E-3</v>
      </c>
      <c r="L321">
        <f t="shared" si="103"/>
        <v>4.1489472046474241E-4</v>
      </c>
      <c r="M321">
        <f t="shared" si="104"/>
        <v>-4.461497278486215E-4</v>
      </c>
      <c r="N321">
        <f t="shared" si="105"/>
        <v>-6.3565487769390305E-4</v>
      </c>
      <c r="P321" s="2">
        <f t="shared" si="89"/>
        <v>-2.6238382610948019E-3</v>
      </c>
      <c r="Q321" s="2">
        <f t="shared" si="88"/>
        <v>-1.1032195904230246E-3</v>
      </c>
      <c r="R321" s="2">
        <f t="shared" si="90"/>
        <v>-1.5206186706717773E-3</v>
      </c>
      <c r="T321">
        <f t="shared" si="96"/>
        <v>6.0460887345215042E-4</v>
      </c>
      <c r="U321">
        <f t="shared" si="91"/>
        <v>-1.2124477973864956E-3</v>
      </c>
      <c r="V321">
        <f t="shared" si="92"/>
        <v>-1.3025417165387632E-3</v>
      </c>
      <c r="W321">
        <f t="shared" si="93"/>
        <v>-8.29445308449972E-4</v>
      </c>
      <c r="X321">
        <f t="shared" si="94"/>
        <v>4.9991073022681576E-4</v>
      </c>
      <c r="Y321">
        <f t="shared" si="95"/>
        <v>-9.1960365082521811E-5</v>
      </c>
      <c r="AA321">
        <f t="shared" si="86"/>
        <v>6.0460887345215042E-4</v>
      </c>
      <c r="AB321">
        <f t="shared" si="99"/>
        <v>5.1139022618454099E-5</v>
      </c>
      <c r="AC321">
        <f t="shared" si="87"/>
        <v>5.5346985083369637E-4</v>
      </c>
    </row>
    <row r="322" spans="1:29" x14ac:dyDescent="0.35">
      <c r="A322" s="1">
        <v>44172.59652777778</v>
      </c>
      <c r="B322">
        <v>1083.34499999999</v>
      </c>
      <c r="C322">
        <v>0.74224999999999997</v>
      </c>
      <c r="D322">
        <v>14203.5</v>
      </c>
      <c r="E322">
        <v>48.225000000000001</v>
      </c>
      <c r="F322">
        <v>28.004999999999999</v>
      </c>
      <c r="G322">
        <v>6.5246999999999904</v>
      </c>
      <c r="I322">
        <f t="shared" si="100"/>
        <v>-2.6238382610948019E-3</v>
      </c>
      <c r="J322">
        <f t="shared" si="101"/>
        <v>3.5151760968024082E-3</v>
      </c>
      <c r="K322">
        <f t="shared" si="102"/>
        <v>-1.58161113454236E-3</v>
      </c>
      <c r="L322">
        <f t="shared" si="103"/>
        <v>4.1489472046474241E-4</v>
      </c>
      <c r="M322">
        <f t="shared" si="104"/>
        <v>-4.461497278486215E-4</v>
      </c>
      <c r="N322">
        <f t="shared" si="105"/>
        <v>-6.1267940018827627E-4</v>
      </c>
      <c r="P322" s="2">
        <f t="shared" si="89"/>
        <v>-2.6238382610948019E-3</v>
      </c>
      <c r="Q322" s="2">
        <f t="shared" si="88"/>
        <v>-1.0784393988447155E-3</v>
      </c>
      <c r="R322" s="2">
        <f t="shared" si="90"/>
        <v>-1.5453988622500863E-3</v>
      </c>
      <c r="T322">
        <f t="shared" si="96"/>
        <v>6.0460887345215042E-4</v>
      </c>
      <c r="U322">
        <f t="shared" si="91"/>
        <v>-1.1451667228022933E-3</v>
      </c>
      <c r="V322">
        <f t="shared" si="92"/>
        <v>-1.3376984546062953E-3</v>
      </c>
      <c r="W322">
        <f t="shared" si="93"/>
        <v>-8.29445308449972E-4</v>
      </c>
      <c r="X322">
        <f t="shared" si="94"/>
        <v>4.9991073022681576E-4</v>
      </c>
      <c r="Y322">
        <f t="shared" si="95"/>
        <v>-1.1494781369103535E-4</v>
      </c>
      <c r="AA322">
        <f t="shared" si="86"/>
        <v>6.0460887345215042E-4</v>
      </c>
      <c r="AB322">
        <f t="shared" si="99"/>
        <v>2.6406039524673693E-5</v>
      </c>
      <c r="AC322">
        <f t="shared" si="87"/>
        <v>5.7820283392747676E-4</v>
      </c>
    </row>
    <row r="323" spans="1:29" x14ac:dyDescent="0.35">
      <c r="A323" s="1">
        <v>44172.597222222219</v>
      </c>
      <c r="B323">
        <v>1083.34499999999</v>
      </c>
      <c r="C323">
        <v>0.74224999999999997</v>
      </c>
      <c r="D323">
        <v>14203.5</v>
      </c>
      <c r="E323">
        <v>48.225000000000001</v>
      </c>
      <c r="F323">
        <v>28.004999999999999</v>
      </c>
      <c r="G323">
        <v>6.5246499999999896</v>
      </c>
      <c r="I323">
        <f t="shared" si="100"/>
        <v>-2.6238382610948019E-3</v>
      </c>
      <c r="J323">
        <f t="shared" si="101"/>
        <v>3.5151760968024082E-3</v>
      </c>
      <c r="K323">
        <f t="shared" si="102"/>
        <v>-1.58161113454236E-3</v>
      </c>
      <c r="L323">
        <f t="shared" si="103"/>
        <v>4.1489472046474241E-4</v>
      </c>
      <c r="M323">
        <f t="shared" si="104"/>
        <v>-4.461497278486215E-4</v>
      </c>
      <c r="N323">
        <f t="shared" si="105"/>
        <v>-6.2033789269078099E-4</v>
      </c>
      <c r="P323" s="2">
        <f t="shared" si="89"/>
        <v>-2.6238382610948019E-3</v>
      </c>
      <c r="Q323" s="2">
        <f t="shared" si="88"/>
        <v>-1.0817323301327937E-3</v>
      </c>
      <c r="R323" s="2">
        <f t="shared" si="90"/>
        <v>-1.5421059309620082E-3</v>
      </c>
      <c r="T323">
        <f t="shared" si="96"/>
        <v>6.0460887345215042E-4</v>
      </c>
      <c r="U323">
        <f t="shared" si="91"/>
        <v>-1.1451667228022933E-3</v>
      </c>
      <c r="V323">
        <f t="shared" si="92"/>
        <v>-1.3376984546062953E-3</v>
      </c>
      <c r="W323">
        <f t="shared" si="93"/>
        <v>-8.29445308449972E-4</v>
      </c>
      <c r="X323">
        <f t="shared" si="94"/>
        <v>4.9991073022681576E-4</v>
      </c>
      <c r="Y323">
        <f t="shared" si="95"/>
        <v>-1.072854482599972E-4</v>
      </c>
      <c r="AA323">
        <f t="shared" ref="AA323:AA386" si="106">T323</f>
        <v>6.0460887345215042E-4</v>
      </c>
      <c r="AB323">
        <f t="shared" si="99"/>
        <v>2.9700636060519342E-5</v>
      </c>
      <c r="AC323">
        <f t="shared" ref="AC323:AC386" si="107">AA323-AB323</f>
        <v>5.7490823739163104E-4</v>
      </c>
    </row>
    <row r="324" spans="1:29" x14ac:dyDescent="0.35">
      <c r="A324" s="1">
        <v>44172.597916666666</v>
      </c>
      <c r="B324">
        <v>1083.34499999999</v>
      </c>
      <c r="C324">
        <v>0.74229999999999996</v>
      </c>
      <c r="D324">
        <v>14200</v>
      </c>
      <c r="E324">
        <v>48.225000000000001</v>
      </c>
      <c r="F324">
        <v>28.004999999999999</v>
      </c>
      <c r="G324">
        <v>6.5246000000000004</v>
      </c>
      <c r="I324">
        <f t="shared" si="100"/>
        <v>-2.6238382610948019E-3</v>
      </c>
      <c r="J324">
        <f t="shared" si="101"/>
        <v>3.5827756371256125E-3</v>
      </c>
      <c r="K324">
        <f t="shared" si="102"/>
        <v>-1.827639533248937E-3</v>
      </c>
      <c r="L324">
        <f t="shared" si="103"/>
        <v>4.1489472046474241E-4</v>
      </c>
      <c r="M324">
        <f t="shared" si="104"/>
        <v>-4.461497278486215E-4</v>
      </c>
      <c r="N324">
        <f t="shared" si="105"/>
        <v>-6.2799638519139833E-4</v>
      </c>
      <c r="P324" s="2">
        <f t="shared" si="89"/>
        <v>-2.6238382610948019E-3</v>
      </c>
      <c r="Q324" s="2">
        <f t="shared" ref="Q324:Q387" si="108">SUMPRODUCT($J$1:$N$1, J324:N324)</f>
        <v>-1.1213819649130916E-3</v>
      </c>
      <c r="R324" s="2">
        <f t="shared" si="90"/>
        <v>-1.5024562961817103E-3</v>
      </c>
      <c r="T324">
        <f t="shared" si="96"/>
        <v>6.0460887345215042E-4</v>
      </c>
      <c r="U324">
        <f t="shared" si="91"/>
        <v>-1.2124477973864956E-3</v>
      </c>
      <c r="V324">
        <f t="shared" si="92"/>
        <v>-1.0915492957745965E-3</v>
      </c>
      <c r="W324">
        <f t="shared" si="93"/>
        <v>-8.29445308449972E-4</v>
      </c>
      <c r="X324">
        <f t="shared" si="94"/>
        <v>4.9991073022681576E-4</v>
      </c>
      <c r="Y324">
        <f t="shared" si="95"/>
        <v>-9.9622965392565099E-5</v>
      </c>
      <c r="AA324">
        <f t="shared" si="106"/>
        <v>6.0460887345215042E-4</v>
      </c>
      <c r="AB324">
        <f t="shared" si="99"/>
        <v>6.931091763191075E-5</v>
      </c>
      <c r="AC324">
        <f t="shared" si="107"/>
        <v>5.352979558202397E-4</v>
      </c>
    </row>
    <row r="325" spans="1:29" x14ac:dyDescent="0.35">
      <c r="A325" s="1">
        <v>44172.598611111112</v>
      </c>
      <c r="B325">
        <v>1083.34499999999</v>
      </c>
      <c r="C325">
        <v>0.74224999999999997</v>
      </c>
      <c r="D325">
        <v>14200</v>
      </c>
      <c r="E325">
        <v>48.225000000000001</v>
      </c>
      <c r="F325">
        <v>28.004999999999999</v>
      </c>
      <c r="G325">
        <v>6.5245499999999996</v>
      </c>
      <c r="I325">
        <f t="shared" si="100"/>
        <v>-2.6238382610948019E-3</v>
      </c>
      <c r="J325">
        <f t="shared" si="101"/>
        <v>3.5151760968024082E-3</v>
      </c>
      <c r="K325">
        <f t="shared" si="102"/>
        <v>-1.827639533248937E-3</v>
      </c>
      <c r="L325">
        <f t="shared" si="103"/>
        <v>4.1489472046474241E-4</v>
      </c>
      <c r="M325">
        <f t="shared" si="104"/>
        <v>-4.461497278486215E-4</v>
      </c>
      <c r="N325">
        <f t="shared" si="105"/>
        <v>-6.3565487769390305E-4</v>
      </c>
      <c r="P325" s="2">
        <f t="shared" ref="P325:P388" si="109">I325</f>
        <v>-2.6238382610948019E-3</v>
      </c>
      <c r="Q325" s="2">
        <f t="shared" si="108"/>
        <v>-1.1133493827826476E-3</v>
      </c>
      <c r="R325" s="2">
        <f t="shared" ref="R325:R388" si="110">P325-Q325</f>
        <v>-1.5104888783121543E-3</v>
      </c>
      <c r="T325">
        <f t="shared" si="96"/>
        <v>6.0460887345215042E-4</v>
      </c>
      <c r="U325">
        <f t="shared" si="91"/>
        <v>-1.1451667228022933E-3</v>
      </c>
      <c r="V325">
        <f t="shared" si="92"/>
        <v>-1.0915492957745965E-3</v>
      </c>
      <c r="W325">
        <f t="shared" si="93"/>
        <v>-8.29445308449972E-4</v>
      </c>
      <c r="X325">
        <f t="shared" si="94"/>
        <v>4.9991073022681576E-4</v>
      </c>
      <c r="Y325">
        <f t="shared" si="95"/>
        <v>-9.1960365082521811E-5</v>
      </c>
      <c r="AA325">
        <f t="shared" si="106"/>
        <v>6.0460887345215042E-4</v>
      </c>
      <c r="AB325">
        <f t="shared" si="99"/>
        <v>6.1333456955334496E-5</v>
      </c>
      <c r="AC325">
        <f t="shared" si="107"/>
        <v>5.4327541649681595E-4</v>
      </c>
    </row>
    <row r="326" spans="1:29" x14ac:dyDescent="0.35">
      <c r="A326" s="1">
        <v>44172.599305555559</v>
      </c>
      <c r="B326">
        <v>1083.355</v>
      </c>
      <c r="C326">
        <v>0.74219999999999997</v>
      </c>
      <c r="D326">
        <v>14200</v>
      </c>
      <c r="E326">
        <v>48.225000000000001</v>
      </c>
      <c r="F326">
        <v>28.004999999999999</v>
      </c>
      <c r="G326">
        <v>6.52515</v>
      </c>
      <c r="I326">
        <f t="shared" si="100"/>
        <v>-2.6146318110467082E-3</v>
      </c>
      <c r="J326">
        <f t="shared" si="101"/>
        <v>3.4475765564794258E-3</v>
      </c>
      <c r="K326">
        <f t="shared" si="102"/>
        <v>-1.827639533248937E-3</v>
      </c>
      <c r="L326">
        <f t="shared" si="103"/>
        <v>4.1489472046474241E-4</v>
      </c>
      <c r="M326">
        <f t="shared" si="104"/>
        <v>-4.461497278486215E-4</v>
      </c>
      <c r="N326">
        <f t="shared" si="105"/>
        <v>-5.437529676658448E-4</v>
      </c>
      <c r="P326" s="2">
        <f t="shared" si="109"/>
        <v>-2.6146318110467082E-3</v>
      </c>
      <c r="Q326" s="2">
        <f t="shared" si="108"/>
        <v>-1.0625086939080874E-3</v>
      </c>
      <c r="R326" s="2">
        <f t="shared" si="110"/>
        <v>-1.5521231171386207E-3</v>
      </c>
      <c r="T326">
        <f t="shared" si="96"/>
        <v>5.9537270793041941E-4</v>
      </c>
      <c r="U326">
        <f t="shared" si="91"/>
        <v>-1.0778765831312986E-3</v>
      </c>
      <c r="V326">
        <f t="shared" si="92"/>
        <v>-1.0915492957745965E-3</v>
      </c>
      <c r="W326">
        <f t="shared" si="93"/>
        <v>-8.29445308449972E-4</v>
      </c>
      <c r="X326">
        <f t="shared" si="94"/>
        <v>4.9991073022681576E-4</v>
      </c>
      <c r="Y326">
        <f t="shared" si="95"/>
        <v>-1.8390381830302172E-4</v>
      </c>
      <c r="AA326">
        <f t="shared" si="106"/>
        <v>5.9537270793041941E-4</v>
      </c>
      <c r="AB326">
        <f t="shared" si="99"/>
        <v>1.0526742169493966E-5</v>
      </c>
      <c r="AC326">
        <f t="shared" si="107"/>
        <v>5.848459657609254E-4</v>
      </c>
    </row>
    <row r="327" spans="1:29" x14ac:dyDescent="0.35">
      <c r="A327" s="1">
        <v>44172.6</v>
      </c>
      <c r="B327">
        <v>1083.355</v>
      </c>
      <c r="C327">
        <v>0.74229999999999996</v>
      </c>
      <c r="D327">
        <v>14202.5</v>
      </c>
      <c r="E327">
        <v>48.225000000000001</v>
      </c>
      <c r="F327">
        <v>28.004999999999999</v>
      </c>
      <c r="G327">
        <v>6.5249499999999996</v>
      </c>
      <c r="I327">
        <f t="shared" si="100"/>
        <v>-2.6146318110467082E-3</v>
      </c>
      <c r="J327">
        <f t="shared" si="101"/>
        <v>3.5827756371256125E-3</v>
      </c>
      <c r="K327">
        <f t="shared" si="102"/>
        <v>-1.651904962744255E-3</v>
      </c>
      <c r="L327">
        <f t="shared" si="103"/>
        <v>4.1489472046474241E-4</v>
      </c>
      <c r="M327">
        <f t="shared" si="104"/>
        <v>-4.461497278486215E-4</v>
      </c>
      <c r="N327">
        <f t="shared" si="105"/>
        <v>-5.7438693767519755E-4</v>
      </c>
      <c r="P327" s="2">
        <f t="shared" si="109"/>
        <v>-2.6146318110467082E-3</v>
      </c>
      <c r="Q327" s="2">
        <f t="shared" si="108"/>
        <v>-1.0804520244153282E-3</v>
      </c>
      <c r="R327" s="2">
        <f t="shared" si="110"/>
        <v>-1.5341797866313799E-3</v>
      </c>
      <c r="T327">
        <f t="shared" si="96"/>
        <v>5.9537270793041941E-4</v>
      </c>
      <c r="U327">
        <f t="shared" si="91"/>
        <v>-1.2124477973864956E-3</v>
      </c>
      <c r="V327">
        <f t="shared" si="92"/>
        <v>-1.2673825030804498E-3</v>
      </c>
      <c r="W327">
        <f t="shared" si="93"/>
        <v>-8.29445308449972E-4</v>
      </c>
      <c r="X327">
        <f t="shared" si="94"/>
        <v>4.9991073022681576E-4</v>
      </c>
      <c r="Y327">
        <f t="shared" si="95"/>
        <v>-1.532578793705941E-4</v>
      </c>
      <c r="AA327">
        <f t="shared" si="106"/>
        <v>5.9537270793041941E-4</v>
      </c>
      <c r="AB327">
        <f t="shared" si="99"/>
        <v>2.8359991876034435E-5</v>
      </c>
      <c r="AC327">
        <f t="shared" si="107"/>
        <v>5.6701271605438493E-4</v>
      </c>
    </row>
    <row r="328" spans="1:29" x14ac:dyDescent="0.35">
      <c r="A328" s="1">
        <v>44172.600694444445</v>
      </c>
      <c r="B328">
        <v>1083.355</v>
      </c>
      <c r="C328">
        <v>0.74239999999999995</v>
      </c>
      <c r="D328">
        <v>14202.5</v>
      </c>
      <c r="E328">
        <v>48.225000000000001</v>
      </c>
      <c r="F328">
        <v>28.004999999999999</v>
      </c>
      <c r="G328">
        <v>6.5251000000000001</v>
      </c>
      <c r="I328">
        <f t="shared" si="100"/>
        <v>-2.6146318110467082E-3</v>
      </c>
      <c r="J328">
        <f t="shared" si="101"/>
        <v>3.7179747177717992E-3</v>
      </c>
      <c r="K328">
        <f t="shared" si="102"/>
        <v>-1.651904962744255E-3</v>
      </c>
      <c r="L328">
        <f t="shared" si="103"/>
        <v>4.1489472046474241E-4</v>
      </c>
      <c r="M328">
        <f t="shared" si="104"/>
        <v>-4.461497278486215E-4</v>
      </c>
      <c r="N328">
        <f t="shared" si="105"/>
        <v>-5.5141146016812748E-4</v>
      </c>
      <c r="P328" s="2">
        <f t="shared" si="109"/>
        <v>-2.6146318110467082E-3</v>
      </c>
      <c r="Q328" s="2">
        <f t="shared" si="108"/>
        <v>-1.0932242573882922E-3</v>
      </c>
      <c r="R328" s="2">
        <f t="shared" si="110"/>
        <v>-1.521407553658416E-3</v>
      </c>
      <c r="T328">
        <f t="shared" si="96"/>
        <v>5.9537270793041941E-4</v>
      </c>
      <c r="U328">
        <f t="shared" si="91"/>
        <v>-1.3469827586206629E-3</v>
      </c>
      <c r="V328">
        <f t="shared" si="92"/>
        <v>-1.2673825030804498E-3</v>
      </c>
      <c r="W328">
        <f t="shared" si="93"/>
        <v>-8.29445308449972E-4</v>
      </c>
      <c r="X328">
        <f t="shared" si="94"/>
        <v>4.9991073022681576E-4</v>
      </c>
      <c r="Y328">
        <f t="shared" si="95"/>
        <v>-1.762425096932807E-4</v>
      </c>
      <c r="AA328">
        <f t="shared" si="106"/>
        <v>5.9537270793041941E-4</v>
      </c>
      <c r="AB328">
        <f t="shared" si="99"/>
        <v>4.1017023951223699E-5</v>
      </c>
      <c r="AC328">
        <f t="shared" si="107"/>
        <v>5.5435568397919574E-4</v>
      </c>
    </row>
    <row r="329" spans="1:29" x14ac:dyDescent="0.35">
      <c r="A329" s="1">
        <v>44172.601388888892</v>
      </c>
      <c r="B329">
        <v>1083.355</v>
      </c>
      <c r="C329">
        <v>0.74270000000000003</v>
      </c>
      <c r="D329">
        <v>14204</v>
      </c>
      <c r="E329">
        <v>48.225000000000001</v>
      </c>
      <c r="F329">
        <v>28.004999999999999</v>
      </c>
      <c r="G329">
        <v>6.5246499999999896</v>
      </c>
      <c r="I329">
        <f t="shared" si="100"/>
        <v>-2.6146318110467082E-3</v>
      </c>
      <c r="J329">
        <f t="shared" si="101"/>
        <v>4.1235719597105813E-3</v>
      </c>
      <c r="K329">
        <f t="shared" si="102"/>
        <v>-1.546464220441468E-3</v>
      </c>
      <c r="L329">
        <f t="shared" si="103"/>
        <v>4.1489472046474241E-4</v>
      </c>
      <c r="M329">
        <f t="shared" si="104"/>
        <v>-4.461497278486215E-4</v>
      </c>
      <c r="N329">
        <f t="shared" si="105"/>
        <v>-6.2033789269078099E-4</v>
      </c>
      <c r="P329" s="2">
        <f t="shared" si="109"/>
        <v>-2.6146318110467082E-3</v>
      </c>
      <c r="Q329" s="2">
        <f t="shared" si="108"/>
        <v>-1.1800860666030255E-3</v>
      </c>
      <c r="R329" s="2">
        <f t="shared" si="110"/>
        <v>-1.4345457444436827E-3</v>
      </c>
      <c r="T329">
        <f t="shared" si="96"/>
        <v>5.9537270793041941E-4</v>
      </c>
      <c r="U329">
        <f t="shared" si="91"/>
        <v>-1.7503702706342938E-3</v>
      </c>
      <c r="V329">
        <f t="shared" si="92"/>
        <v>-1.3728527175443928E-3</v>
      </c>
      <c r="W329">
        <f t="shared" si="93"/>
        <v>-8.29445308449972E-4</v>
      </c>
      <c r="X329">
        <f t="shared" si="94"/>
        <v>4.9991073022681576E-4</v>
      </c>
      <c r="Y329">
        <f t="shared" si="95"/>
        <v>-1.072854482599972E-4</v>
      </c>
      <c r="AA329">
        <f t="shared" si="106"/>
        <v>5.9537270793041941E-4</v>
      </c>
      <c r="AB329">
        <f t="shared" si="99"/>
        <v>1.2751878974749163E-4</v>
      </c>
      <c r="AC329">
        <f t="shared" si="107"/>
        <v>4.6785391818292776E-4</v>
      </c>
    </row>
    <row r="330" spans="1:29" x14ac:dyDescent="0.35">
      <c r="A330" s="1">
        <v>44172.602083333331</v>
      </c>
      <c r="B330">
        <v>1083.355</v>
      </c>
      <c r="C330">
        <v>0.74319999999999997</v>
      </c>
      <c r="D330">
        <v>14204</v>
      </c>
      <c r="E330">
        <v>48.225000000000001</v>
      </c>
      <c r="F330">
        <v>28.004999999999999</v>
      </c>
      <c r="G330">
        <v>6.5235500000000002</v>
      </c>
      <c r="I330">
        <f t="shared" si="100"/>
        <v>-2.6146318110467082E-3</v>
      </c>
      <c r="J330">
        <f t="shared" si="101"/>
        <v>4.7995673629419588E-3</v>
      </c>
      <c r="K330">
        <f t="shared" si="102"/>
        <v>-1.546464220441468E-3</v>
      </c>
      <c r="L330">
        <f t="shared" si="103"/>
        <v>4.1489472046474241E-4</v>
      </c>
      <c r="M330">
        <f t="shared" si="104"/>
        <v>-4.461497278486215E-4</v>
      </c>
      <c r="N330">
        <f t="shared" si="105"/>
        <v>-7.8882472774055579E-4</v>
      </c>
      <c r="P330" s="2">
        <f t="shared" si="109"/>
        <v>-2.6146318110467082E-3</v>
      </c>
      <c r="Q330" s="2">
        <f t="shared" si="108"/>
        <v>-1.3657856891235551E-3</v>
      </c>
      <c r="R330" s="2">
        <f t="shared" si="110"/>
        <v>-1.2488461219231531E-3</v>
      </c>
      <c r="T330">
        <f t="shared" si="96"/>
        <v>5.9537270793041941E-4</v>
      </c>
      <c r="U330">
        <f t="shared" si="91"/>
        <v>-2.4219590958020065E-3</v>
      </c>
      <c r="V330">
        <f t="shared" si="92"/>
        <v>-1.3728527175443928E-3</v>
      </c>
      <c r="W330">
        <f t="shared" si="93"/>
        <v>-8.29445308449972E-4</v>
      </c>
      <c r="X330">
        <f t="shared" si="94"/>
        <v>4.9991073022681576E-4</v>
      </c>
      <c r="Y330">
        <f t="shared" si="95"/>
        <v>6.1316307838454875E-5</v>
      </c>
      <c r="AA330">
        <f t="shared" si="106"/>
        <v>5.9537270793041941E-4</v>
      </c>
      <c r="AB330">
        <f t="shared" si="99"/>
        <v>3.1252955432464015E-4</v>
      </c>
      <c r="AC330">
        <f t="shared" si="107"/>
        <v>2.8284315360577926E-4</v>
      </c>
    </row>
    <row r="331" spans="1:29" x14ac:dyDescent="0.35">
      <c r="A331" s="1">
        <v>44172.602777777778</v>
      </c>
      <c r="B331">
        <v>1083.355</v>
      </c>
      <c r="C331">
        <v>0.74304999999999999</v>
      </c>
      <c r="D331">
        <v>14204</v>
      </c>
      <c r="E331">
        <v>48.225000000000001</v>
      </c>
      <c r="F331">
        <v>28.004999999999999</v>
      </c>
      <c r="G331">
        <v>6.52325</v>
      </c>
      <c r="I331">
        <f t="shared" si="100"/>
        <v>-2.6146318110467082E-3</v>
      </c>
      <c r="J331">
        <f t="shared" si="101"/>
        <v>4.5967687419725678E-3</v>
      </c>
      <c r="K331">
        <f t="shared" si="102"/>
        <v>-1.546464220441468E-3</v>
      </c>
      <c r="L331">
        <f t="shared" si="103"/>
        <v>4.1489472046474241E-4</v>
      </c>
      <c r="M331">
        <f t="shared" si="104"/>
        <v>-4.461497278486215E-4</v>
      </c>
      <c r="N331">
        <f t="shared" si="105"/>
        <v>-8.3477568275458491E-4</v>
      </c>
      <c r="P331" s="2">
        <f t="shared" si="109"/>
        <v>-2.6146318110467082E-3</v>
      </c>
      <c r="Q331" s="2">
        <f t="shared" si="108"/>
        <v>-1.3515667365960643E-3</v>
      </c>
      <c r="R331" s="2">
        <f t="shared" si="110"/>
        <v>-1.2630650744506438E-3</v>
      </c>
      <c r="T331">
        <f t="shared" si="96"/>
        <v>5.9537270793041941E-4</v>
      </c>
      <c r="U331">
        <f t="shared" ref="U331:U394" si="111">U$1/C331-1</f>
        <v>-2.2205773501110526E-3</v>
      </c>
      <c r="V331">
        <f t="shared" ref="V331:V394" si="112">V$1/D331-1</f>
        <v>-1.3728527175443928E-3</v>
      </c>
      <c r="W331">
        <f t="shared" ref="W331:W394" si="113">W$1/E331-1</f>
        <v>-8.29445308449972E-4</v>
      </c>
      <c r="X331">
        <f t="shared" ref="X331:X394" si="114">X$1/F331-1</f>
        <v>4.9991073022681576E-4</v>
      </c>
      <c r="Y331">
        <f t="shared" ref="Y331:Y394" si="115">Y$1/G331-1</f>
        <v>1.0730847353701556E-4</v>
      </c>
      <c r="AA331">
        <f t="shared" si="106"/>
        <v>5.9537270793041941E-4</v>
      </c>
      <c r="AB331">
        <f t="shared" si="99"/>
        <v>2.9856570210884121E-4</v>
      </c>
      <c r="AC331">
        <f t="shared" si="107"/>
        <v>2.968070058215782E-4</v>
      </c>
    </row>
    <row r="332" spans="1:29" x14ac:dyDescent="0.35">
      <c r="A332" s="1">
        <v>44172.603472222225</v>
      </c>
      <c r="B332">
        <v>1083.355</v>
      </c>
      <c r="C332">
        <v>0.74295</v>
      </c>
      <c r="D332">
        <v>14204</v>
      </c>
      <c r="E332">
        <v>48.225000000000001</v>
      </c>
      <c r="F332">
        <v>28.004999999999999</v>
      </c>
      <c r="G332">
        <v>6.5233499999999998</v>
      </c>
      <c r="I332">
        <f t="shared" si="100"/>
        <v>-2.6146318110467082E-3</v>
      </c>
      <c r="J332">
        <f t="shared" si="101"/>
        <v>4.4615696613261591E-3</v>
      </c>
      <c r="K332">
        <f t="shared" si="102"/>
        <v>-1.546464220441468E-3</v>
      </c>
      <c r="L332">
        <f t="shared" si="103"/>
        <v>4.1489472046474241E-4</v>
      </c>
      <c r="M332">
        <f t="shared" si="104"/>
        <v>-4.461497278486215E-4</v>
      </c>
      <c r="N332">
        <f t="shared" si="105"/>
        <v>-8.1945869774990854E-4</v>
      </c>
      <c r="P332" s="2">
        <f t="shared" si="109"/>
        <v>-2.6146318110467082E-3</v>
      </c>
      <c r="Q332" s="2">
        <f t="shared" si="108"/>
        <v>-1.3223298471830079E-3</v>
      </c>
      <c r="R332" s="2">
        <f t="shared" si="110"/>
        <v>-1.2923019638637003E-3</v>
      </c>
      <c r="T332">
        <f t="shared" ref="T332:T395" si="116">T$1/B332-1</f>
        <v>5.9537270793041941E-4</v>
      </c>
      <c r="U332">
        <f t="shared" si="111"/>
        <v>-2.086277676828896E-3</v>
      </c>
      <c r="V332">
        <f t="shared" si="112"/>
        <v>-1.3728527175443928E-3</v>
      </c>
      <c r="W332">
        <f t="shared" si="113"/>
        <v>-8.29445308449972E-4</v>
      </c>
      <c r="X332">
        <f t="shared" si="114"/>
        <v>4.9991073022681576E-4</v>
      </c>
      <c r="Y332">
        <f t="shared" si="115"/>
        <v>9.1977281611477224E-5</v>
      </c>
      <c r="AA332">
        <f t="shared" si="106"/>
        <v>5.9537270793041941E-4</v>
      </c>
      <c r="AB332">
        <f t="shared" si="99"/>
        <v>2.6947338932763383E-4</v>
      </c>
      <c r="AC332">
        <f t="shared" si="107"/>
        <v>3.2589931860278558E-4</v>
      </c>
    </row>
    <row r="333" spans="1:29" x14ac:dyDescent="0.35">
      <c r="A333" s="1">
        <v>44172.604166666664</v>
      </c>
      <c r="B333">
        <v>1083.355</v>
      </c>
      <c r="C333">
        <v>0.74304999999999999</v>
      </c>
      <c r="D333">
        <v>14211.5</v>
      </c>
      <c r="E333">
        <v>48.225000000000001</v>
      </c>
      <c r="F333">
        <v>28.004999999999999</v>
      </c>
      <c r="G333">
        <v>6.52325</v>
      </c>
      <c r="I333">
        <f t="shared" si="100"/>
        <v>-2.6146318110467082E-3</v>
      </c>
      <c r="J333">
        <f t="shared" si="101"/>
        <v>4.5967687419725678E-3</v>
      </c>
      <c r="K333">
        <f t="shared" si="102"/>
        <v>-1.019260508927311E-3</v>
      </c>
      <c r="L333">
        <f t="shared" si="103"/>
        <v>4.1489472046474241E-4</v>
      </c>
      <c r="M333">
        <f t="shared" si="104"/>
        <v>-4.461497278486215E-4</v>
      </c>
      <c r="N333">
        <f t="shared" si="105"/>
        <v>-8.3477568275458491E-4</v>
      </c>
      <c r="P333" s="2">
        <f t="shared" si="109"/>
        <v>-2.6146318110467082E-3</v>
      </c>
      <c r="Q333" s="2">
        <f t="shared" si="108"/>
        <v>-1.2979284721506797E-3</v>
      </c>
      <c r="R333" s="2">
        <f t="shared" si="110"/>
        <v>-1.3167033388960284E-3</v>
      </c>
      <c r="T333">
        <f t="shared" si="116"/>
        <v>5.9537270793041941E-4</v>
      </c>
      <c r="U333">
        <f t="shared" si="111"/>
        <v>-2.2205773501110526E-3</v>
      </c>
      <c r="V333">
        <f t="shared" si="112"/>
        <v>-1.899869823734246E-3</v>
      </c>
      <c r="W333">
        <f t="shared" si="113"/>
        <v>-8.29445308449972E-4</v>
      </c>
      <c r="X333">
        <f t="shared" si="114"/>
        <v>4.9991073022681576E-4</v>
      </c>
      <c r="Y333">
        <f t="shared" si="115"/>
        <v>1.0730847353701556E-4</v>
      </c>
      <c r="AA333">
        <f t="shared" si="106"/>
        <v>5.9537270793041941E-4</v>
      </c>
      <c r="AB333">
        <f t="shared" si="99"/>
        <v>2.4494642308695296E-4</v>
      </c>
      <c r="AC333">
        <f t="shared" si="107"/>
        <v>3.5042628484346645E-4</v>
      </c>
    </row>
    <row r="334" spans="1:29" x14ac:dyDescent="0.35">
      <c r="A334" s="1">
        <v>44172.604861111111</v>
      </c>
      <c r="B334">
        <v>1083.31</v>
      </c>
      <c r="C334">
        <v>0.74314999999999998</v>
      </c>
      <c r="D334">
        <v>14211.5</v>
      </c>
      <c r="E334">
        <v>48.225000000000001</v>
      </c>
      <c r="F334">
        <v>28.004999999999999</v>
      </c>
      <c r="G334">
        <v>6.5227000000000004</v>
      </c>
      <c r="I334">
        <f t="shared" si="100"/>
        <v>-2.6560608362218296E-3</v>
      </c>
      <c r="J334">
        <f t="shared" si="101"/>
        <v>4.7319678226187545E-3</v>
      </c>
      <c r="K334">
        <f t="shared" si="102"/>
        <v>-1.019260508927311E-3</v>
      </c>
      <c r="L334">
        <f t="shared" si="103"/>
        <v>4.1489472046474241E-4</v>
      </c>
      <c r="M334">
        <f t="shared" si="104"/>
        <v>-4.461497278486215E-4</v>
      </c>
      <c r="N334">
        <f t="shared" si="105"/>
        <v>-9.1901910028024947E-4</v>
      </c>
      <c r="P334" s="2">
        <f t="shared" si="109"/>
        <v>-2.6560608362218296E-3</v>
      </c>
      <c r="Q334" s="2">
        <f t="shared" si="108"/>
        <v>-1.3568017431557315E-3</v>
      </c>
      <c r="R334" s="2">
        <f t="shared" si="110"/>
        <v>-1.2992590930660981E-3</v>
      </c>
      <c r="T334">
        <f t="shared" si="116"/>
        <v>6.3693679556187099E-4</v>
      </c>
      <c r="U334">
        <f t="shared" si="111"/>
        <v>-2.3548408800376786E-3</v>
      </c>
      <c r="V334">
        <f t="shared" si="112"/>
        <v>-1.899869823734246E-3</v>
      </c>
      <c r="W334">
        <f t="shared" si="113"/>
        <v>-8.29445308449972E-4</v>
      </c>
      <c r="X334">
        <f t="shared" si="114"/>
        <v>4.9991073022681576E-4</v>
      </c>
      <c r="Y334">
        <f t="shared" si="115"/>
        <v>1.9163843193759078E-4</v>
      </c>
      <c r="AA334">
        <f t="shared" si="106"/>
        <v>6.3693679556187099E-4</v>
      </c>
      <c r="AB334">
        <f t="shared" si="99"/>
        <v>3.0370016358087455E-4</v>
      </c>
      <c r="AC334">
        <f t="shared" si="107"/>
        <v>3.3323663198099644E-4</v>
      </c>
    </row>
    <row r="335" spans="1:29" x14ac:dyDescent="0.35">
      <c r="A335" s="1">
        <v>44172.605555555558</v>
      </c>
      <c r="B335">
        <v>1083.3</v>
      </c>
      <c r="C335">
        <v>0.74314999999999998</v>
      </c>
      <c r="D335">
        <v>14211.5</v>
      </c>
      <c r="E335">
        <v>48.225000000000001</v>
      </c>
      <c r="F335">
        <v>28.004999999999999</v>
      </c>
      <c r="G335">
        <v>6.5216499999999904</v>
      </c>
      <c r="I335">
        <f t="shared" si="100"/>
        <v>-2.6652672862607085E-3</v>
      </c>
      <c r="J335">
        <f t="shared" si="101"/>
        <v>4.7319678226187545E-3</v>
      </c>
      <c r="K335">
        <f t="shared" si="102"/>
        <v>-1.019260508927311E-3</v>
      </c>
      <c r="L335">
        <f t="shared" si="103"/>
        <v>4.1489472046474241E-4</v>
      </c>
      <c r="M335">
        <f t="shared" si="104"/>
        <v>-4.461497278486215E-4</v>
      </c>
      <c r="N335">
        <f t="shared" si="105"/>
        <v>-1.0798474428307392E-3</v>
      </c>
      <c r="P335" s="2">
        <f t="shared" si="109"/>
        <v>-2.6652672862607085E-3</v>
      </c>
      <c r="Q335" s="2">
        <f t="shared" si="108"/>
        <v>-1.42595330020446E-3</v>
      </c>
      <c r="R335" s="2">
        <f t="shared" si="110"/>
        <v>-1.2393139860562485E-3</v>
      </c>
      <c r="T335">
        <f t="shared" si="116"/>
        <v>6.4617372842246112E-4</v>
      </c>
      <c r="U335">
        <f t="shared" si="111"/>
        <v>-2.3548408800376786E-3</v>
      </c>
      <c r="V335">
        <f t="shared" si="112"/>
        <v>-1.899869823734246E-3</v>
      </c>
      <c r="W335">
        <f t="shared" si="113"/>
        <v>-8.29445308449972E-4</v>
      </c>
      <c r="X335">
        <f t="shared" si="114"/>
        <v>4.9991073022681576E-4</v>
      </c>
      <c r="Y335">
        <f t="shared" si="115"/>
        <v>3.5267148651185742E-4</v>
      </c>
      <c r="AA335">
        <f t="shared" si="106"/>
        <v>6.4617372842246112E-4</v>
      </c>
      <c r="AB335">
        <f t="shared" si="99"/>
        <v>3.7293974090616799E-4</v>
      </c>
      <c r="AC335">
        <f t="shared" si="107"/>
        <v>2.7323398751629314E-4</v>
      </c>
    </row>
    <row r="336" spans="1:29" x14ac:dyDescent="0.35">
      <c r="A336" s="1">
        <v>44172.606249999997</v>
      </c>
      <c r="B336">
        <v>1083.3</v>
      </c>
      <c r="C336">
        <v>0.74339999999999995</v>
      </c>
      <c r="D336">
        <v>14202</v>
      </c>
      <c r="E336">
        <v>48.225000000000001</v>
      </c>
      <c r="F336">
        <v>28.01</v>
      </c>
      <c r="G336">
        <v>6.5215500000000004</v>
      </c>
      <c r="I336">
        <f t="shared" si="100"/>
        <v>-2.6652672862607085E-3</v>
      </c>
      <c r="J336">
        <f t="shared" si="101"/>
        <v>5.0699655242343322E-3</v>
      </c>
      <c r="K336">
        <f t="shared" si="102"/>
        <v>-1.687051876845258E-3</v>
      </c>
      <c r="L336">
        <f t="shared" si="103"/>
        <v>4.1489472046474241E-4</v>
      </c>
      <c r="M336">
        <f t="shared" si="104"/>
        <v>-2.6768983670910629E-4</v>
      </c>
      <c r="N336">
        <f t="shared" si="105"/>
        <v>-1.0951644278339723E-3</v>
      </c>
      <c r="P336" s="2">
        <f t="shared" si="109"/>
        <v>-2.6652672862607085E-3</v>
      </c>
      <c r="Q336" s="2">
        <f t="shared" si="108"/>
        <v>-1.506940509731089E-3</v>
      </c>
      <c r="R336" s="2">
        <f t="shared" si="110"/>
        <v>-1.1583267765296196E-3</v>
      </c>
      <c r="T336">
        <f t="shared" si="116"/>
        <v>6.4617372842246112E-4</v>
      </c>
      <c r="U336">
        <f t="shared" si="111"/>
        <v>-2.6903416733925489E-3</v>
      </c>
      <c r="V336">
        <f t="shared" si="112"/>
        <v>-1.2322208139698976E-3</v>
      </c>
      <c r="W336">
        <f t="shared" si="113"/>
        <v>-8.29445308449972E-4</v>
      </c>
      <c r="X336">
        <f t="shared" si="114"/>
        <v>3.2131381649391777E-4</v>
      </c>
      <c r="Y336">
        <f t="shared" si="115"/>
        <v>3.6801067230940454E-4</v>
      </c>
      <c r="AA336">
        <f t="shared" si="106"/>
        <v>6.4617372842246112E-4</v>
      </c>
      <c r="AB336">
        <f t="shared" si="99"/>
        <v>4.5346516533730809E-4</v>
      </c>
      <c r="AC336">
        <f t="shared" si="107"/>
        <v>1.9270856308515303E-4</v>
      </c>
    </row>
    <row r="337" spans="1:29" x14ac:dyDescent="0.35">
      <c r="A337" s="1">
        <v>44172.606944444444</v>
      </c>
      <c r="B337">
        <v>1083.3</v>
      </c>
      <c r="C337">
        <v>0.74334999999999996</v>
      </c>
      <c r="D337">
        <v>14202</v>
      </c>
      <c r="E337">
        <v>48.225000000000001</v>
      </c>
      <c r="F337">
        <v>28.012</v>
      </c>
      <c r="G337">
        <v>6.5218499999999997</v>
      </c>
      <c r="I337">
        <f t="shared" si="100"/>
        <v>-2.6652672862607085E-3</v>
      </c>
      <c r="J337">
        <f t="shared" si="101"/>
        <v>5.0023659839111279E-3</v>
      </c>
      <c r="K337">
        <f t="shared" si="102"/>
        <v>-1.687051876845258E-3</v>
      </c>
      <c r="L337">
        <f t="shared" si="103"/>
        <v>4.1489472046474241E-4</v>
      </c>
      <c r="M337">
        <f t="shared" si="104"/>
        <v>-1.9630588025332241E-4</v>
      </c>
      <c r="N337">
        <f t="shared" si="105"/>
        <v>-1.0492134728200542E-3</v>
      </c>
      <c r="P337" s="2">
        <f t="shared" si="109"/>
        <v>-2.6652672862607085E-3</v>
      </c>
      <c r="Q337" s="2">
        <f t="shared" si="108"/>
        <v>-1.4557901998757351E-3</v>
      </c>
      <c r="R337" s="2">
        <f t="shared" si="110"/>
        <v>-1.2094770863849734E-3</v>
      </c>
      <c r="T337">
        <f t="shared" si="116"/>
        <v>6.4617372842246112E-4</v>
      </c>
      <c r="U337">
        <f t="shared" si="111"/>
        <v>-2.6232595681711102E-3</v>
      </c>
      <c r="V337">
        <f t="shared" si="112"/>
        <v>-1.2322208139698976E-3</v>
      </c>
      <c r="W337">
        <f t="shared" si="113"/>
        <v>-8.29445308449972E-4</v>
      </c>
      <c r="X337">
        <f t="shared" si="114"/>
        <v>2.4989290304144873E-4</v>
      </c>
      <c r="Y337">
        <f t="shared" si="115"/>
        <v>3.2199452609305013E-4</v>
      </c>
      <c r="AA337">
        <f t="shared" si="106"/>
        <v>6.4617372842246112E-4</v>
      </c>
      <c r="AB337">
        <f t="shared" si="99"/>
        <v>4.0236312612749206E-4</v>
      </c>
      <c r="AC337">
        <f t="shared" si="107"/>
        <v>2.4381060229496906E-4</v>
      </c>
    </row>
    <row r="338" spans="1:29" x14ac:dyDescent="0.35">
      <c r="A338" s="1">
        <v>44172.607638888891</v>
      </c>
      <c r="B338">
        <v>1083.2950000000001</v>
      </c>
      <c r="C338">
        <v>0.74344999999999895</v>
      </c>
      <c r="D338">
        <v>14202</v>
      </c>
      <c r="E338">
        <v>48.225000000000001</v>
      </c>
      <c r="F338">
        <v>28.012</v>
      </c>
      <c r="G338">
        <v>6.5216499999999904</v>
      </c>
      <c r="I338">
        <f t="shared" si="100"/>
        <v>-2.6698705112800925E-3</v>
      </c>
      <c r="J338">
        <f t="shared" si="101"/>
        <v>5.1375650645562043E-3</v>
      </c>
      <c r="K338">
        <f t="shared" si="102"/>
        <v>-1.687051876845258E-3</v>
      </c>
      <c r="L338">
        <f t="shared" si="103"/>
        <v>4.1489472046474241E-4</v>
      </c>
      <c r="M338">
        <f t="shared" si="104"/>
        <v>-1.9630588025332241E-4</v>
      </c>
      <c r="N338">
        <f t="shared" si="105"/>
        <v>-1.0798474428307392E-3</v>
      </c>
      <c r="P338" s="2">
        <f t="shared" si="109"/>
        <v>-2.6698705112800925E-3</v>
      </c>
      <c r="Q338" s="2">
        <f t="shared" si="108"/>
        <v>-1.4916129518651536E-3</v>
      </c>
      <c r="R338" s="2">
        <f t="shared" si="110"/>
        <v>-1.1782575594149389E-3</v>
      </c>
      <c r="T338">
        <f t="shared" si="116"/>
        <v>6.507922588030457E-4</v>
      </c>
      <c r="U338">
        <f t="shared" si="111"/>
        <v>-2.7574147555302631E-3</v>
      </c>
      <c r="V338">
        <f t="shared" si="112"/>
        <v>-1.2322208139698976E-3</v>
      </c>
      <c r="W338">
        <f t="shared" si="113"/>
        <v>-8.29445308449972E-4</v>
      </c>
      <c r="X338">
        <f t="shared" si="114"/>
        <v>2.4989290304144873E-4</v>
      </c>
      <c r="Y338">
        <f t="shared" si="115"/>
        <v>3.5267148651185742E-4</v>
      </c>
      <c r="AA338">
        <f t="shared" si="106"/>
        <v>6.507922588030457E-4</v>
      </c>
      <c r="AB338">
        <f t="shared" si="99"/>
        <v>4.3802947062732643E-4</v>
      </c>
      <c r="AC338">
        <f t="shared" si="107"/>
        <v>2.1276278817571926E-4</v>
      </c>
    </row>
    <row r="339" spans="1:29" x14ac:dyDescent="0.35">
      <c r="A339" s="1">
        <v>44172.60833333333</v>
      </c>
      <c r="B339">
        <v>1083.2</v>
      </c>
      <c r="C339">
        <v>0.74370000000000003</v>
      </c>
      <c r="D339">
        <v>14201.5</v>
      </c>
      <c r="E339">
        <v>48.23</v>
      </c>
      <c r="F339">
        <v>28.0105</v>
      </c>
      <c r="G339">
        <v>6.5215500000000004</v>
      </c>
      <c r="I339">
        <f t="shared" si="100"/>
        <v>-2.7573317866496083E-3</v>
      </c>
      <c r="J339">
        <f t="shared" si="101"/>
        <v>5.4755627661731143E-3</v>
      </c>
      <c r="K339">
        <f t="shared" si="102"/>
        <v>-1.72219879094615E-3</v>
      </c>
      <c r="L339">
        <f t="shared" si="103"/>
        <v>5.1861840058076147E-4</v>
      </c>
      <c r="M339">
        <f t="shared" si="104"/>
        <v>-2.4984384759518807E-4</v>
      </c>
      <c r="N339">
        <f t="shared" si="105"/>
        <v>-1.0951644278339723E-3</v>
      </c>
      <c r="P339" s="2">
        <f t="shared" si="109"/>
        <v>-2.7573317866496083E-3</v>
      </c>
      <c r="Q339" s="2">
        <f t="shared" si="108"/>
        <v>-1.5583885099300357E-3</v>
      </c>
      <c r="R339" s="2">
        <f t="shared" si="110"/>
        <v>-1.1989432767195727E-3</v>
      </c>
      <c r="T339">
        <f t="shared" si="116"/>
        <v>7.3855243722298347E-4</v>
      </c>
      <c r="U339">
        <f t="shared" si="111"/>
        <v>-3.0926448836897658E-3</v>
      </c>
      <c r="V339">
        <f t="shared" si="112"/>
        <v>-1.1970566489455381E-3</v>
      </c>
      <c r="W339">
        <f t="shared" si="113"/>
        <v>-9.3302923491589418E-4</v>
      </c>
      <c r="X339">
        <f t="shared" si="114"/>
        <v>3.0345763195938069E-4</v>
      </c>
      <c r="Y339">
        <f t="shared" si="115"/>
        <v>3.6801067230940454E-4</v>
      </c>
      <c r="AA339">
        <f t="shared" si="106"/>
        <v>7.3855243722298347E-4</v>
      </c>
      <c r="AB339">
        <f t="shared" si="99"/>
        <v>5.0438047495949688E-4</v>
      </c>
      <c r="AC339">
        <f t="shared" si="107"/>
        <v>2.3417196226348659E-4</v>
      </c>
    </row>
    <row r="340" spans="1:29" x14ac:dyDescent="0.35">
      <c r="A340" s="1">
        <v>44172.609027777777</v>
      </c>
      <c r="B340">
        <v>1083.4349999999999</v>
      </c>
      <c r="C340">
        <v>0.74375000000000002</v>
      </c>
      <c r="D340">
        <v>14201.5</v>
      </c>
      <c r="E340">
        <v>48.215000000000003</v>
      </c>
      <c r="F340">
        <v>28.012</v>
      </c>
      <c r="G340">
        <v>6.5216999999999903</v>
      </c>
      <c r="I340">
        <f t="shared" si="100"/>
        <v>-2.5409802107356771E-3</v>
      </c>
      <c r="J340">
        <f t="shared" si="101"/>
        <v>5.5431623064963187E-3</v>
      </c>
      <c r="K340">
        <f t="shared" si="102"/>
        <v>-1.72219879094615E-3</v>
      </c>
      <c r="L340">
        <f t="shared" si="103"/>
        <v>2.0744736023248223E-4</v>
      </c>
      <c r="M340">
        <f t="shared" si="104"/>
        <v>-1.9630588025332241E-4</v>
      </c>
      <c r="N340">
        <f t="shared" si="105"/>
        <v>-1.0721889503284565E-3</v>
      </c>
      <c r="P340" s="2">
        <f t="shared" si="109"/>
        <v>-2.5409802107356771E-3</v>
      </c>
      <c r="Q340" s="2">
        <f t="shared" si="108"/>
        <v>-1.5899773102473593E-3</v>
      </c>
      <c r="R340" s="2">
        <f t="shared" si="110"/>
        <v>-9.5100290048831786E-4</v>
      </c>
      <c r="T340">
        <f t="shared" si="116"/>
        <v>5.2148952175268271E-4</v>
      </c>
      <c r="U340">
        <f t="shared" si="111"/>
        <v>-3.159663865546336E-3</v>
      </c>
      <c r="V340">
        <f t="shared" si="112"/>
        <v>-1.1970566489455381E-3</v>
      </c>
      <c r="W340">
        <f t="shared" si="113"/>
        <v>-6.222130042518037E-4</v>
      </c>
      <c r="X340">
        <f t="shared" si="114"/>
        <v>2.4989290304144873E-4</v>
      </c>
      <c r="Y340">
        <f t="shared" si="115"/>
        <v>3.4500207001397776E-4</v>
      </c>
      <c r="AA340">
        <f t="shared" si="106"/>
        <v>5.2148952175268271E-4</v>
      </c>
      <c r="AB340">
        <f t="shared" si="99"/>
        <v>5.3579871337559263E-4</v>
      </c>
      <c r="AC340">
        <f t="shared" si="107"/>
        <v>-1.4309191622909924E-5</v>
      </c>
    </row>
    <row r="341" spans="1:29" x14ac:dyDescent="0.35">
      <c r="A341" s="1">
        <v>44172.609722222223</v>
      </c>
      <c r="B341">
        <v>1083.4449999999999</v>
      </c>
      <c r="C341">
        <v>0.74370000000000003</v>
      </c>
      <c r="D341">
        <v>14198</v>
      </c>
      <c r="E341">
        <v>48.215000000000003</v>
      </c>
      <c r="F341">
        <v>28.01</v>
      </c>
      <c r="G341">
        <v>6.5220000000000002</v>
      </c>
      <c r="I341">
        <f t="shared" si="100"/>
        <v>-2.5317737606967983E-3</v>
      </c>
      <c r="J341">
        <f t="shared" si="101"/>
        <v>5.4755627661731143E-3</v>
      </c>
      <c r="K341">
        <f t="shared" si="102"/>
        <v>-1.968227189652727E-3</v>
      </c>
      <c r="L341">
        <f t="shared" si="103"/>
        <v>2.0744736023248223E-4</v>
      </c>
      <c r="M341">
        <f t="shared" si="104"/>
        <v>-2.6768983670910629E-4</v>
      </c>
      <c r="N341">
        <f t="shared" si="105"/>
        <v>-1.0262379953128731E-3</v>
      </c>
      <c r="P341" s="2">
        <f t="shared" si="109"/>
        <v>-2.5317737606967983E-3</v>
      </c>
      <c r="Q341" s="2">
        <f t="shared" si="108"/>
        <v>-1.6039926078834834E-3</v>
      </c>
      <c r="R341" s="2">
        <f t="shared" si="110"/>
        <v>-9.2778115281331487E-4</v>
      </c>
      <c r="T341">
        <f t="shared" si="116"/>
        <v>5.1225489064976593E-4</v>
      </c>
      <c r="U341">
        <f t="shared" si="111"/>
        <v>-3.0926448836897658E-3</v>
      </c>
      <c r="V341">
        <f t="shared" si="112"/>
        <v>-9.5083814621776952E-4</v>
      </c>
      <c r="W341">
        <f t="shared" si="113"/>
        <v>-6.222130042518037E-4</v>
      </c>
      <c r="X341">
        <f t="shared" si="114"/>
        <v>3.2131381649391777E-4</v>
      </c>
      <c r="Y341">
        <f t="shared" si="115"/>
        <v>2.9898804047845395E-4</v>
      </c>
      <c r="AA341">
        <f t="shared" si="106"/>
        <v>5.1225489064976593E-4</v>
      </c>
      <c r="AB341">
        <f t="shared" si="99"/>
        <v>5.4991388718077358E-4</v>
      </c>
      <c r="AC341">
        <f t="shared" si="107"/>
        <v>-3.7658996531007654E-5</v>
      </c>
    </row>
    <row r="342" spans="1:29" x14ac:dyDescent="0.35">
      <c r="A342" s="1">
        <v>44172.61041666667</v>
      </c>
      <c r="B342">
        <v>1083.335</v>
      </c>
      <c r="C342">
        <v>0.74365000000000003</v>
      </c>
      <c r="D342">
        <v>14198</v>
      </c>
      <c r="E342">
        <v>48.215000000000003</v>
      </c>
      <c r="F342">
        <v>28.012</v>
      </c>
      <c r="G342">
        <v>6.5220000000000002</v>
      </c>
      <c r="I342">
        <f t="shared" si="100"/>
        <v>-2.6330447111245769E-3</v>
      </c>
      <c r="J342">
        <f t="shared" si="101"/>
        <v>5.407963225850132E-3</v>
      </c>
      <c r="K342">
        <f t="shared" si="102"/>
        <v>-1.968227189652727E-3</v>
      </c>
      <c r="L342">
        <f t="shared" si="103"/>
        <v>2.0744736023248223E-4</v>
      </c>
      <c r="M342">
        <f t="shared" si="104"/>
        <v>-1.9630588025332241E-4</v>
      </c>
      <c r="N342">
        <f t="shared" si="105"/>
        <v>-1.0262379953128731E-3</v>
      </c>
      <c r="P342" s="2">
        <f t="shared" si="109"/>
        <v>-2.6330447111245769E-3</v>
      </c>
      <c r="Q342" s="2">
        <f t="shared" si="108"/>
        <v>-1.5725998857561566E-3</v>
      </c>
      <c r="R342" s="2">
        <f t="shared" si="110"/>
        <v>-1.0604448253684203E-3</v>
      </c>
      <c r="T342">
        <f t="shared" si="116"/>
        <v>6.1384520946883292E-4</v>
      </c>
      <c r="U342">
        <f t="shared" si="111"/>
        <v>-3.0256168896659608E-3</v>
      </c>
      <c r="V342">
        <f t="shared" si="112"/>
        <v>-9.5083814621776952E-4</v>
      </c>
      <c r="W342">
        <f t="shared" si="113"/>
        <v>-6.222130042518037E-4</v>
      </c>
      <c r="X342">
        <f t="shared" si="114"/>
        <v>2.4989290304144873E-4</v>
      </c>
      <c r="Y342">
        <f t="shared" si="115"/>
        <v>2.9898804047845395E-4</v>
      </c>
      <c r="AA342">
        <f t="shared" si="106"/>
        <v>6.1384520946883292E-4</v>
      </c>
      <c r="AB342">
        <f t="shared" si="99"/>
        <v>5.1860653173828515E-4</v>
      </c>
      <c r="AC342">
        <f t="shared" si="107"/>
        <v>9.5238677730547774E-5</v>
      </c>
    </row>
    <row r="343" spans="1:29" x14ac:dyDescent="0.35">
      <c r="A343" s="1">
        <v>44172.611111111109</v>
      </c>
      <c r="B343">
        <v>1083.3</v>
      </c>
      <c r="C343">
        <v>0.74360000000000004</v>
      </c>
      <c r="D343">
        <v>14198</v>
      </c>
      <c r="E343">
        <v>48.215000000000003</v>
      </c>
      <c r="F343">
        <v>28.012</v>
      </c>
      <c r="G343">
        <v>6.5216499999999904</v>
      </c>
      <c r="I343">
        <f t="shared" si="100"/>
        <v>-2.6652672862607085E-3</v>
      </c>
      <c r="J343">
        <f t="shared" si="101"/>
        <v>5.3403636855269276E-3</v>
      </c>
      <c r="K343">
        <f t="shared" si="102"/>
        <v>-1.968227189652727E-3</v>
      </c>
      <c r="L343">
        <f t="shared" si="103"/>
        <v>2.0744736023248223E-4</v>
      </c>
      <c r="M343">
        <f t="shared" si="104"/>
        <v>-1.9630588025332241E-4</v>
      </c>
      <c r="N343">
        <f t="shared" si="105"/>
        <v>-1.0798474428307392E-3</v>
      </c>
      <c r="P343" s="2">
        <f t="shared" si="109"/>
        <v>-2.6652672862607085E-3</v>
      </c>
      <c r="Q343" s="2">
        <f t="shared" si="108"/>
        <v>-1.5843248913543231E-3</v>
      </c>
      <c r="R343" s="2">
        <f t="shared" si="110"/>
        <v>-1.0809423949063855E-3</v>
      </c>
      <c r="T343">
        <f t="shared" si="116"/>
        <v>6.4617372842246112E-4</v>
      </c>
      <c r="U343">
        <f t="shared" si="111"/>
        <v>-2.9585798816569309E-3</v>
      </c>
      <c r="V343">
        <f t="shared" si="112"/>
        <v>-9.5083814621776952E-4</v>
      </c>
      <c r="W343">
        <f t="shared" si="113"/>
        <v>-6.222130042518037E-4</v>
      </c>
      <c r="X343">
        <f t="shared" si="114"/>
        <v>2.4989290304144873E-4</v>
      </c>
      <c r="Y343">
        <f t="shared" si="115"/>
        <v>3.5267148651185742E-4</v>
      </c>
      <c r="AA343">
        <f t="shared" si="106"/>
        <v>6.4617372842246112E-4</v>
      </c>
      <c r="AB343">
        <f t="shared" si="99"/>
        <v>5.3045760028657784E-4</v>
      </c>
      <c r="AC343">
        <f t="shared" si="107"/>
        <v>1.1571612813588328E-4</v>
      </c>
    </row>
    <row r="344" spans="1:29" x14ac:dyDescent="0.35">
      <c r="A344" s="1">
        <v>44172.611805555556</v>
      </c>
      <c r="B344">
        <v>1083.22</v>
      </c>
      <c r="C344">
        <v>0.74360000000000004</v>
      </c>
      <c r="D344">
        <v>14198</v>
      </c>
      <c r="E344">
        <v>48.215000000000003</v>
      </c>
      <c r="F344">
        <v>28.012</v>
      </c>
      <c r="G344">
        <v>6.5215999999999896</v>
      </c>
      <c r="I344">
        <f t="shared" si="100"/>
        <v>-2.7389188865718506E-3</v>
      </c>
      <c r="J344">
        <f t="shared" si="101"/>
        <v>5.3403636855269276E-3</v>
      </c>
      <c r="K344">
        <f t="shared" si="102"/>
        <v>-1.968227189652727E-3</v>
      </c>
      <c r="L344">
        <f t="shared" si="103"/>
        <v>2.0744736023248223E-4</v>
      </c>
      <c r="M344">
        <f t="shared" si="104"/>
        <v>-1.9630588025332241E-4</v>
      </c>
      <c r="N344">
        <f t="shared" si="105"/>
        <v>-1.0875059353332439E-3</v>
      </c>
      <c r="P344" s="2">
        <f t="shared" si="109"/>
        <v>-2.7389188865718506E-3</v>
      </c>
      <c r="Q344" s="2">
        <f t="shared" si="108"/>
        <v>-1.587617822642401E-3</v>
      </c>
      <c r="R344" s="2">
        <f t="shared" si="110"/>
        <v>-1.1513010639294496E-3</v>
      </c>
      <c r="T344">
        <f t="shared" si="116"/>
        <v>7.2007533095774789E-4</v>
      </c>
      <c r="U344">
        <f t="shared" si="111"/>
        <v>-2.9585798816569309E-3</v>
      </c>
      <c r="V344">
        <f t="shared" si="112"/>
        <v>-9.5083814621776952E-4</v>
      </c>
      <c r="W344">
        <f t="shared" si="113"/>
        <v>-6.222130042518037E-4</v>
      </c>
      <c r="X344">
        <f t="shared" si="114"/>
        <v>2.4989290304144873E-4</v>
      </c>
      <c r="Y344">
        <f t="shared" si="115"/>
        <v>3.6034102061011097E-4</v>
      </c>
      <c r="AA344">
        <f t="shared" si="106"/>
        <v>7.2007533095774789E-4</v>
      </c>
      <c r="AB344">
        <f t="shared" si="99"/>
        <v>5.3375527914294022E-4</v>
      </c>
      <c r="AC344">
        <f t="shared" si="107"/>
        <v>1.8632005181480767E-4</v>
      </c>
    </row>
    <row r="345" spans="1:29" x14ac:dyDescent="0.35">
      <c r="A345" s="1">
        <v>44172.612500000003</v>
      </c>
      <c r="B345">
        <v>1083.29</v>
      </c>
      <c r="C345">
        <v>0.74390000000000001</v>
      </c>
      <c r="D345">
        <v>14198</v>
      </c>
      <c r="E345">
        <v>48.215000000000003</v>
      </c>
      <c r="F345">
        <v>28.013500000000001</v>
      </c>
      <c r="G345">
        <v>6.52135</v>
      </c>
      <c r="I345">
        <f t="shared" si="100"/>
        <v>-2.6744737362995874E-3</v>
      </c>
      <c r="J345">
        <f t="shared" si="101"/>
        <v>5.7459609274657097E-3</v>
      </c>
      <c r="K345">
        <f t="shared" si="102"/>
        <v>-1.968227189652727E-3</v>
      </c>
      <c r="L345">
        <f t="shared" si="103"/>
        <v>2.0744736023248223E-4</v>
      </c>
      <c r="M345">
        <f t="shared" si="104"/>
        <v>-1.4276791291145674E-4</v>
      </c>
      <c r="N345">
        <f t="shared" si="105"/>
        <v>-1.125798397843325E-3</v>
      </c>
      <c r="P345" s="2">
        <f t="shared" si="109"/>
        <v>-2.6744737362995874E-3</v>
      </c>
      <c r="Q345" s="2">
        <f t="shared" si="108"/>
        <v>-1.6569851530611581E-3</v>
      </c>
      <c r="R345" s="2">
        <f t="shared" si="110"/>
        <v>-1.0174885832384293E-3</v>
      </c>
      <c r="T345">
        <f t="shared" si="116"/>
        <v>6.5541083181797077E-4</v>
      </c>
      <c r="U345">
        <f t="shared" si="111"/>
        <v>-3.3606667562845471E-3</v>
      </c>
      <c r="V345">
        <f t="shared" si="112"/>
        <v>-9.5083814621776952E-4</v>
      </c>
      <c r="W345">
        <f t="shared" si="113"/>
        <v>-6.222130042518037E-4</v>
      </c>
      <c r="X345">
        <f t="shared" si="114"/>
        <v>1.9633391043605286E-4</v>
      </c>
      <c r="Y345">
        <f t="shared" si="115"/>
        <v>3.9869045519713708E-4</v>
      </c>
      <c r="AA345">
        <f t="shared" si="106"/>
        <v>6.5541083181797077E-4</v>
      </c>
      <c r="AB345">
        <f t="shared" si="99"/>
        <v>6.0255307432395642E-4</v>
      </c>
      <c r="AC345">
        <f t="shared" si="107"/>
        <v>5.2857757494014358E-5</v>
      </c>
    </row>
    <row r="346" spans="1:29" x14ac:dyDescent="0.35">
      <c r="A346" s="1">
        <v>44172.613194444442</v>
      </c>
      <c r="B346">
        <v>1083.2950000000001</v>
      </c>
      <c r="C346">
        <v>0.74404999999999999</v>
      </c>
      <c r="D346">
        <v>14197</v>
      </c>
      <c r="E346">
        <v>48.22</v>
      </c>
      <c r="F346">
        <v>28.013500000000001</v>
      </c>
      <c r="G346">
        <v>6.5206499999999998</v>
      </c>
      <c r="I346">
        <f t="shared" si="100"/>
        <v>-2.6698705112800925E-3</v>
      </c>
      <c r="J346">
        <f t="shared" si="101"/>
        <v>5.9487595484351008E-3</v>
      </c>
      <c r="K346">
        <f t="shared" si="102"/>
        <v>-2.038521017854622E-3</v>
      </c>
      <c r="L346">
        <f t="shared" si="103"/>
        <v>3.1117104034850129E-4</v>
      </c>
      <c r="M346">
        <f t="shared" si="104"/>
        <v>-1.4276791291145674E-4</v>
      </c>
      <c r="N346">
        <f t="shared" si="105"/>
        <v>-1.2330172928760597E-3</v>
      </c>
      <c r="P346" s="2">
        <f t="shared" si="109"/>
        <v>-2.6698705112800925E-3</v>
      </c>
      <c r="Q346" s="2">
        <f t="shared" si="108"/>
        <v>-1.729150337510232E-3</v>
      </c>
      <c r="R346" s="2">
        <f t="shared" si="110"/>
        <v>-9.407201737698604E-4</v>
      </c>
      <c r="T346">
        <f t="shared" si="116"/>
        <v>6.507922588030457E-4</v>
      </c>
      <c r="U346">
        <f t="shared" si="111"/>
        <v>-3.5615886029165544E-3</v>
      </c>
      <c r="V346">
        <f t="shared" si="112"/>
        <v>-8.8046770444460964E-4</v>
      </c>
      <c r="W346">
        <f t="shared" si="113"/>
        <v>-7.2583990045615998E-4</v>
      </c>
      <c r="X346">
        <f t="shared" si="114"/>
        <v>1.9633391043605286E-4</v>
      </c>
      <c r="Y346">
        <f t="shared" si="115"/>
        <v>5.0608451611422467E-4</v>
      </c>
      <c r="AA346">
        <f t="shared" si="106"/>
        <v>6.507922588030457E-4</v>
      </c>
      <c r="AB346">
        <f t="shared" si="99"/>
        <v>6.7450099446166793E-4</v>
      </c>
      <c r="AC346">
        <f t="shared" si="107"/>
        <v>-2.3708735658622233E-5</v>
      </c>
    </row>
    <row r="347" spans="1:29" x14ac:dyDescent="0.35">
      <c r="A347" s="1">
        <v>44172.613888888889</v>
      </c>
      <c r="B347">
        <v>1083.2950000000001</v>
      </c>
      <c r="C347">
        <v>0.74424999999999997</v>
      </c>
      <c r="D347">
        <v>14195.5</v>
      </c>
      <c r="E347">
        <v>48.22</v>
      </c>
      <c r="F347">
        <v>28.01</v>
      </c>
      <c r="G347">
        <v>6.5202</v>
      </c>
      <c r="I347">
        <f t="shared" si="100"/>
        <v>-2.6698705112800925E-3</v>
      </c>
      <c r="J347">
        <f t="shared" si="101"/>
        <v>6.2191577097274742E-3</v>
      </c>
      <c r="K347">
        <f t="shared" si="102"/>
        <v>-2.143961760157409E-3</v>
      </c>
      <c r="L347">
        <f t="shared" si="103"/>
        <v>3.1117104034850129E-4</v>
      </c>
      <c r="M347">
        <f t="shared" si="104"/>
        <v>-2.6768983670910629E-4</v>
      </c>
      <c r="N347">
        <f t="shared" si="105"/>
        <v>-1.3019437253970478E-3</v>
      </c>
      <c r="P347" s="2">
        <f t="shared" si="109"/>
        <v>-2.6698705112800925E-3</v>
      </c>
      <c r="Q347" s="2">
        <f t="shared" si="108"/>
        <v>-1.8499340409058316E-3</v>
      </c>
      <c r="R347" s="2">
        <f t="shared" si="110"/>
        <v>-8.1993647037426087E-4</v>
      </c>
      <c r="T347">
        <f t="shared" si="116"/>
        <v>6.507922588030457E-4</v>
      </c>
      <c r="U347">
        <f t="shared" si="111"/>
        <v>-3.8293584145112636E-3</v>
      </c>
      <c r="V347">
        <f t="shared" si="112"/>
        <v>-7.7489345215031591E-4</v>
      </c>
      <c r="W347">
        <f t="shared" si="113"/>
        <v>-7.2583990045615998E-4</v>
      </c>
      <c r="X347">
        <f t="shared" si="114"/>
        <v>3.2131381649391777E-4</v>
      </c>
      <c r="Y347">
        <f t="shared" si="115"/>
        <v>5.7513573203271662E-4</v>
      </c>
      <c r="AA347">
        <f t="shared" si="106"/>
        <v>6.507922588030457E-4</v>
      </c>
      <c r="AB347">
        <f t="shared" si="99"/>
        <v>7.9492788505165096E-4</v>
      </c>
      <c r="AC347">
        <f t="shared" si="107"/>
        <v>-1.4413562624860526E-4</v>
      </c>
    </row>
    <row r="348" spans="1:29" x14ac:dyDescent="0.35">
      <c r="A348" s="1">
        <v>44172.614583333336</v>
      </c>
      <c r="B348">
        <v>1083.2950000000001</v>
      </c>
      <c r="C348">
        <v>0.74414999999999998</v>
      </c>
      <c r="D348">
        <v>14195.5</v>
      </c>
      <c r="E348">
        <v>48.22</v>
      </c>
      <c r="F348">
        <v>28.01</v>
      </c>
      <c r="G348">
        <v>6.5205500000000001</v>
      </c>
      <c r="I348">
        <f t="shared" si="100"/>
        <v>-2.6698705112800925E-3</v>
      </c>
      <c r="J348">
        <f t="shared" si="101"/>
        <v>6.0839586290812875E-3</v>
      </c>
      <c r="K348">
        <f t="shared" si="102"/>
        <v>-2.143961760157409E-3</v>
      </c>
      <c r="L348">
        <f t="shared" si="103"/>
        <v>3.1117104034850129E-4</v>
      </c>
      <c r="M348">
        <f t="shared" si="104"/>
        <v>-2.6768983670910629E-4</v>
      </c>
      <c r="N348">
        <f t="shared" si="105"/>
        <v>-1.248334277880736E-3</v>
      </c>
      <c r="P348" s="2">
        <f t="shared" si="109"/>
        <v>-2.6698705112800925E-3</v>
      </c>
      <c r="Q348" s="2">
        <f t="shared" si="108"/>
        <v>-1.804232495052805E-3</v>
      </c>
      <c r="R348" s="2">
        <f t="shared" si="110"/>
        <v>-8.6563801622728748E-4</v>
      </c>
      <c r="T348">
        <f t="shared" si="116"/>
        <v>6.507922588030457E-4</v>
      </c>
      <c r="U348">
        <f t="shared" si="111"/>
        <v>-3.6954915003696298E-3</v>
      </c>
      <c r="V348">
        <f t="shared" si="112"/>
        <v>-7.7489345215031591E-4</v>
      </c>
      <c r="W348">
        <f t="shared" si="113"/>
        <v>-7.2583990045615998E-4</v>
      </c>
      <c r="X348">
        <f t="shared" si="114"/>
        <v>3.2131381649391777E-4</v>
      </c>
      <c r="Y348">
        <f t="shared" si="115"/>
        <v>5.214284071128894E-4</v>
      </c>
      <c r="AA348">
        <f t="shared" si="106"/>
        <v>6.507922588030457E-4</v>
      </c>
      <c r="AB348">
        <f t="shared" si="99"/>
        <v>7.4940744367113618E-4</v>
      </c>
      <c r="AC348">
        <f t="shared" si="107"/>
        <v>-9.8615184868090485E-5</v>
      </c>
    </row>
    <row r="349" spans="1:29" x14ac:dyDescent="0.35">
      <c r="A349" s="1">
        <v>44172.615277777775</v>
      </c>
      <c r="B349">
        <v>1083.335</v>
      </c>
      <c r="C349">
        <v>0.74370000000000003</v>
      </c>
      <c r="D349">
        <v>14195</v>
      </c>
      <c r="E349">
        <v>48.225000000000001</v>
      </c>
      <c r="F349">
        <v>28.01</v>
      </c>
      <c r="G349">
        <v>6.5217499999999999</v>
      </c>
      <c r="I349">
        <f t="shared" si="100"/>
        <v>-2.6330447111245769E-3</v>
      </c>
      <c r="J349">
        <f t="shared" si="101"/>
        <v>5.4755627661731143E-3</v>
      </c>
      <c r="K349">
        <f t="shared" si="102"/>
        <v>-2.179108674258412E-3</v>
      </c>
      <c r="L349">
        <f t="shared" si="103"/>
        <v>4.1489472046474241E-4</v>
      </c>
      <c r="M349">
        <f t="shared" si="104"/>
        <v>-2.6768983670910629E-4</v>
      </c>
      <c r="N349">
        <f t="shared" si="105"/>
        <v>-1.0645304578246195E-3</v>
      </c>
      <c r="P349" s="2">
        <f t="shared" si="109"/>
        <v>-2.6330447111245769E-3</v>
      </c>
      <c r="Q349" s="2">
        <f t="shared" si="108"/>
        <v>-1.6117842452391404E-3</v>
      </c>
      <c r="R349" s="2">
        <f t="shared" si="110"/>
        <v>-1.0212604658854365E-3</v>
      </c>
      <c r="T349">
        <f t="shared" si="116"/>
        <v>6.1384520946883292E-4</v>
      </c>
      <c r="U349">
        <f t="shared" si="111"/>
        <v>-3.0926448836897658E-3</v>
      </c>
      <c r="V349">
        <f t="shared" si="112"/>
        <v>-7.3969707643539717E-4</v>
      </c>
      <c r="W349">
        <f t="shared" si="113"/>
        <v>-8.29445308449972E-4</v>
      </c>
      <c r="X349">
        <f t="shared" si="114"/>
        <v>3.2131381649391777E-4</v>
      </c>
      <c r="Y349">
        <f t="shared" si="115"/>
        <v>3.3733277111203108E-4</v>
      </c>
      <c r="AA349">
        <f t="shared" si="106"/>
        <v>6.1384520946883292E-4</v>
      </c>
      <c r="AB349">
        <f t="shared" si="99"/>
        <v>5.5778564215493728E-4</v>
      </c>
      <c r="AC349">
        <f t="shared" si="107"/>
        <v>5.6059567313895635E-5</v>
      </c>
    </row>
    <row r="350" spans="1:29" x14ac:dyDescent="0.35">
      <c r="A350" s="1">
        <v>44172.615972222222</v>
      </c>
      <c r="B350">
        <v>1083.2650000000001</v>
      </c>
      <c r="C350">
        <v>0.74375000000000002</v>
      </c>
      <c r="D350">
        <v>14193.5</v>
      </c>
      <c r="E350">
        <v>48.22</v>
      </c>
      <c r="F350">
        <v>28.009499999999999</v>
      </c>
      <c r="G350">
        <v>6.5215500000000004</v>
      </c>
      <c r="I350">
        <f t="shared" si="100"/>
        <v>-2.6974898613967291E-3</v>
      </c>
      <c r="J350">
        <f t="shared" si="101"/>
        <v>5.5431623064963187E-3</v>
      </c>
      <c r="K350">
        <f t="shared" si="102"/>
        <v>-2.284549416561199E-3</v>
      </c>
      <c r="L350">
        <f t="shared" si="103"/>
        <v>3.1117104034850129E-4</v>
      </c>
      <c r="M350">
        <f t="shared" si="104"/>
        <v>-2.8553582582313553E-4</v>
      </c>
      <c r="N350">
        <f t="shared" si="105"/>
        <v>-1.0951644278339723E-3</v>
      </c>
      <c r="P350" s="2">
        <f t="shared" si="109"/>
        <v>-2.6974898613967291E-3</v>
      </c>
      <c r="Q350" s="2">
        <f t="shared" si="108"/>
        <v>-1.6670901013072872E-3</v>
      </c>
      <c r="R350" s="2">
        <f t="shared" si="110"/>
        <v>-1.0303997600894419E-3</v>
      </c>
      <c r="T350">
        <f t="shared" si="116"/>
        <v>6.7850433642724362E-4</v>
      </c>
      <c r="U350">
        <f t="shared" si="111"/>
        <v>-3.159663865546336E-3</v>
      </c>
      <c r="V350">
        <f t="shared" si="112"/>
        <v>-6.3409307077177957E-4</v>
      </c>
      <c r="W350">
        <f t="shared" si="113"/>
        <v>-7.2583990045615998E-4</v>
      </c>
      <c r="X350">
        <f t="shared" si="114"/>
        <v>3.3917063853339258E-4</v>
      </c>
      <c r="Y350">
        <f t="shared" si="115"/>
        <v>3.6801067230940454E-4</v>
      </c>
      <c r="AA350">
        <f t="shared" si="106"/>
        <v>6.7850433642724362E-4</v>
      </c>
      <c r="AB350">
        <f t="shared" ref="AB350:AB413" si="117">SUMPRODUCT($J$1:$N$1,U350:Y350)</f>
        <v>6.1301560039563941E-4</v>
      </c>
      <c r="AC350">
        <f t="shared" si="107"/>
        <v>6.5488736031604202E-5</v>
      </c>
    </row>
    <row r="351" spans="1:29" x14ac:dyDescent="0.35">
      <c r="A351" s="1">
        <v>44172.616666666669</v>
      </c>
      <c r="B351">
        <v>1083.06</v>
      </c>
      <c r="C351">
        <v>0.74380000000000002</v>
      </c>
      <c r="D351">
        <v>14193.5</v>
      </c>
      <c r="E351">
        <v>48.22</v>
      </c>
      <c r="F351">
        <v>28.01</v>
      </c>
      <c r="G351">
        <v>6.5215999999999896</v>
      </c>
      <c r="I351">
        <f t="shared" ref="I351:I414" si="118">B351/$B$3 -1</f>
        <v>-2.8862220871942457E-3</v>
      </c>
      <c r="J351">
        <f t="shared" ref="J351:J414" si="119">C351/$C$3 - 1</f>
        <v>5.6107618468195231E-3</v>
      </c>
      <c r="K351">
        <f t="shared" ref="K351:K414" si="120">D351/$D$3 -1</f>
        <v>-2.284549416561199E-3</v>
      </c>
      <c r="L351">
        <f t="shared" ref="L351:L414" si="121">E351/$E$3 - 1</f>
        <v>3.1117104034850129E-4</v>
      </c>
      <c r="M351">
        <f t="shared" ref="M351:M414" si="122">F351/$F$3 -1</f>
        <v>-2.6768983670910629E-4</v>
      </c>
      <c r="N351">
        <f t="shared" ref="N351:N414" si="123">G351/$G$3 -1</f>
        <v>-1.0875059353332439E-3</v>
      </c>
      <c r="P351" s="2">
        <f t="shared" si="109"/>
        <v>-2.8862220871942457E-3</v>
      </c>
      <c r="Q351" s="2">
        <f t="shared" si="108"/>
        <v>-1.6701058812612609E-3</v>
      </c>
      <c r="R351" s="2">
        <f t="shared" si="110"/>
        <v>-1.2161162059329848E-3</v>
      </c>
      <c r="T351">
        <f t="shared" si="116"/>
        <v>8.679112883867024E-4</v>
      </c>
      <c r="U351">
        <f t="shared" si="111"/>
        <v>-3.2266738370531067E-3</v>
      </c>
      <c r="V351">
        <f t="shared" si="112"/>
        <v>-6.3409307077177957E-4</v>
      </c>
      <c r="W351">
        <f t="shared" si="113"/>
        <v>-7.2583990045615998E-4</v>
      </c>
      <c r="X351">
        <f t="shared" si="114"/>
        <v>3.2131381649391777E-4</v>
      </c>
      <c r="Y351">
        <f t="shared" si="115"/>
        <v>3.6034102061011097E-4</v>
      </c>
      <c r="AA351">
        <f t="shared" si="106"/>
        <v>8.679112883867024E-4</v>
      </c>
      <c r="AB351">
        <f t="shared" si="117"/>
        <v>6.1592476153227952E-4</v>
      </c>
      <c r="AC351">
        <f t="shared" si="107"/>
        <v>2.5198652685442288E-4</v>
      </c>
    </row>
    <row r="352" spans="1:29" x14ac:dyDescent="0.35">
      <c r="A352" s="1">
        <v>44172.617361111108</v>
      </c>
      <c r="B352">
        <v>1083.095</v>
      </c>
      <c r="C352">
        <v>0.74365000000000003</v>
      </c>
      <c r="D352">
        <v>14193.5</v>
      </c>
      <c r="E352">
        <v>48.225000000000001</v>
      </c>
      <c r="F352">
        <v>28.01</v>
      </c>
      <c r="G352">
        <v>6.5221</v>
      </c>
      <c r="I352">
        <f t="shared" si="118"/>
        <v>-2.8539995120581141E-3</v>
      </c>
      <c r="J352">
        <f t="shared" si="119"/>
        <v>5.407963225850132E-3</v>
      </c>
      <c r="K352">
        <f t="shared" si="120"/>
        <v>-2.284549416561199E-3</v>
      </c>
      <c r="L352">
        <f t="shared" si="121"/>
        <v>4.1489472046474241E-4</v>
      </c>
      <c r="M352">
        <f t="shared" si="122"/>
        <v>-2.6768983670910629E-4</v>
      </c>
      <c r="N352">
        <f t="shared" si="123"/>
        <v>-1.0109210103083077E-3</v>
      </c>
      <c r="P352" s="2">
        <f t="shared" si="109"/>
        <v>-2.8539995120581141E-3</v>
      </c>
      <c r="Q352" s="2">
        <f t="shared" si="108"/>
        <v>-1.5881358656937082E-3</v>
      </c>
      <c r="R352" s="2">
        <f t="shared" si="110"/>
        <v>-1.2658636463644059E-3</v>
      </c>
      <c r="T352">
        <f t="shared" si="116"/>
        <v>8.3556844044152534E-4</v>
      </c>
      <c r="U352">
        <f t="shared" si="111"/>
        <v>-3.0256168896659608E-3</v>
      </c>
      <c r="V352">
        <f t="shared" si="112"/>
        <v>-6.3409307077177957E-4</v>
      </c>
      <c r="W352">
        <f t="shared" si="113"/>
        <v>-8.29445308449972E-4</v>
      </c>
      <c r="X352">
        <f t="shared" si="114"/>
        <v>3.2131381649391777E-4</v>
      </c>
      <c r="Y352">
        <f t="shared" si="115"/>
        <v>2.8365097131288763E-4</v>
      </c>
      <c r="AA352">
        <f t="shared" si="106"/>
        <v>8.3556844044152534E-4</v>
      </c>
      <c r="AB352">
        <f t="shared" si="117"/>
        <v>5.3421851970506592E-4</v>
      </c>
      <c r="AC352">
        <f t="shared" si="107"/>
        <v>3.0134992073645942E-4</v>
      </c>
    </row>
    <row r="353" spans="1:29" x14ac:dyDescent="0.35">
      <c r="A353" s="1">
        <v>44172.618055555555</v>
      </c>
      <c r="B353">
        <v>1083.19</v>
      </c>
      <c r="C353">
        <v>0.74365000000000003</v>
      </c>
      <c r="D353">
        <v>14196.5</v>
      </c>
      <c r="E353">
        <v>48.22</v>
      </c>
      <c r="F353">
        <v>28.01</v>
      </c>
      <c r="G353">
        <v>6.5217499999999999</v>
      </c>
      <c r="I353">
        <f t="shared" si="118"/>
        <v>-2.7665382366884872E-3</v>
      </c>
      <c r="J353">
        <f t="shared" si="119"/>
        <v>5.407963225850132E-3</v>
      </c>
      <c r="K353">
        <f t="shared" si="120"/>
        <v>-2.073667931955625E-3</v>
      </c>
      <c r="L353">
        <f t="shared" si="121"/>
        <v>3.1117104034850129E-4</v>
      </c>
      <c r="M353">
        <f t="shared" si="122"/>
        <v>-2.6768983670910629E-4</v>
      </c>
      <c r="N353">
        <f t="shared" si="123"/>
        <v>-1.0645304578246195E-3</v>
      </c>
      <c r="P353" s="2">
        <f t="shared" si="109"/>
        <v>-2.7665382366884872E-3</v>
      </c>
      <c r="Q353" s="2">
        <f t="shared" si="108"/>
        <v>-1.6047952413628765E-3</v>
      </c>
      <c r="R353" s="2">
        <f t="shared" si="110"/>
        <v>-1.1617429953256107E-3</v>
      </c>
      <c r="T353">
        <f t="shared" si="116"/>
        <v>7.4779124622637028E-4</v>
      </c>
      <c r="U353">
        <f t="shared" si="111"/>
        <v>-3.0256168896659608E-3</v>
      </c>
      <c r="V353">
        <f t="shared" si="112"/>
        <v>-8.4527876589302053E-4</v>
      </c>
      <c r="W353">
        <f t="shared" si="113"/>
        <v>-7.2583990045615998E-4</v>
      </c>
      <c r="X353">
        <f t="shared" si="114"/>
        <v>3.2131381649391777E-4</v>
      </c>
      <c r="Y353">
        <f t="shared" si="115"/>
        <v>3.3733277111203108E-4</v>
      </c>
      <c r="AA353">
        <f t="shared" si="106"/>
        <v>7.4779124622637028E-4</v>
      </c>
      <c r="AB353">
        <f t="shared" si="117"/>
        <v>5.5086087698756549E-4</v>
      </c>
      <c r="AC353">
        <f t="shared" si="107"/>
        <v>1.9693036923880479E-4</v>
      </c>
    </row>
    <row r="354" spans="1:29" x14ac:dyDescent="0.35">
      <c r="A354" s="1">
        <v>44172.618750000001</v>
      </c>
      <c r="B354">
        <v>1083.1949999999999</v>
      </c>
      <c r="C354">
        <v>0.74375000000000002</v>
      </c>
      <c r="D354">
        <v>14196</v>
      </c>
      <c r="E354">
        <v>48.22</v>
      </c>
      <c r="F354">
        <v>28.01</v>
      </c>
      <c r="G354">
        <v>6.5213000000000001</v>
      </c>
      <c r="I354">
        <f t="shared" si="118"/>
        <v>-2.7619350116692143E-3</v>
      </c>
      <c r="J354">
        <f t="shared" si="119"/>
        <v>5.5431623064963187E-3</v>
      </c>
      <c r="K354">
        <f t="shared" si="120"/>
        <v>-2.108814846056517E-3</v>
      </c>
      <c r="L354">
        <f t="shared" si="121"/>
        <v>3.1117104034850129E-4</v>
      </c>
      <c r="M354">
        <f t="shared" si="122"/>
        <v>-2.6768983670910629E-4</v>
      </c>
      <c r="N354">
        <f t="shared" si="123"/>
        <v>-1.1334568903456077E-3</v>
      </c>
      <c r="P354" s="2">
        <f t="shared" si="109"/>
        <v>-2.7619350116692143E-3</v>
      </c>
      <c r="Q354" s="2">
        <f t="shared" si="108"/>
        <v>-1.6606585340882695E-3</v>
      </c>
      <c r="R354" s="2">
        <f t="shared" si="110"/>
        <v>-1.1012764775809448E-3</v>
      </c>
      <c r="T354">
        <f t="shared" si="116"/>
        <v>7.4317182040184449E-4</v>
      </c>
      <c r="U354">
        <f t="shared" si="111"/>
        <v>-3.159663865546336E-3</v>
      </c>
      <c r="V354">
        <f t="shared" si="112"/>
        <v>-8.1008734854892683E-4</v>
      </c>
      <c r="W354">
        <f t="shared" si="113"/>
        <v>-7.2583990045615998E-4</v>
      </c>
      <c r="X354">
        <f t="shared" si="114"/>
        <v>3.2131381649391777E-4</v>
      </c>
      <c r="Y354">
        <f t="shared" si="115"/>
        <v>4.0636069495336713E-4</v>
      </c>
      <c r="AA354">
        <f t="shared" si="106"/>
        <v>7.4317182040184449E-4</v>
      </c>
      <c r="AB354">
        <f t="shared" si="117"/>
        <v>6.0657931416898173E-4</v>
      </c>
      <c r="AC354">
        <f t="shared" si="107"/>
        <v>1.3659250623286275E-4</v>
      </c>
    </row>
    <row r="355" spans="1:29" x14ac:dyDescent="0.35">
      <c r="A355" s="1">
        <v>44172.619444444441</v>
      </c>
      <c r="B355">
        <v>1083.145</v>
      </c>
      <c r="C355">
        <v>0.74390000000000001</v>
      </c>
      <c r="D355">
        <v>14193.5</v>
      </c>
      <c r="E355">
        <v>48.215000000000003</v>
      </c>
      <c r="F355">
        <v>28.01</v>
      </c>
      <c r="G355">
        <v>6.5194999999999999</v>
      </c>
      <c r="I355">
        <f t="shared" si="118"/>
        <v>-2.8079672618636087E-3</v>
      </c>
      <c r="J355">
        <f t="shared" si="119"/>
        <v>5.7459609274657097E-3</v>
      </c>
      <c r="K355">
        <f t="shared" si="120"/>
        <v>-2.284549416561199E-3</v>
      </c>
      <c r="L355">
        <f t="shared" si="121"/>
        <v>2.0744736023248223E-4</v>
      </c>
      <c r="M355">
        <f t="shared" si="122"/>
        <v>-2.6768983670910629E-4</v>
      </c>
      <c r="N355">
        <f t="shared" si="123"/>
        <v>-1.4091626204297825E-3</v>
      </c>
      <c r="P355" s="2">
        <f t="shared" si="109"/>
        <v>-2.8079672618636087E-3</v>
      </c>
      <c r="Q355" s="2">
        <f t="shared" si="108"/>
        <v>-1.8461241846250763E-3</v>
      </c>
      <c r="R355" s="2">
        <f t="shared" si="110"/>
        <v>-9.618430772385324E-4</v>
      </c>
      <c r="T355">
        <f t="shared" si="116"/>
        <v>7.8936799782125533E-4</v>
      </c>
      <c r="U355">
        <f t="shared" si="111"/>
        <v>-3.3606667562845471E-3</v>
      </c>
      <c r="V355">
        <f t="shared" si="112"/>
        <v>-6.3409307077177957E-4</v>
      </c>
      <c r="W355">
        <f t="shared" si="113"/>
        <v>-6.222130042518037E-4</v>
      </c>
      <c r="X355">
        <f t="shared" si="114"/>
        <v>3.2131381649391777E-4</v>
      </c>
      <c r="Y355">
        <f t="shared" si="115"/>
        <v>6.8256768157071157E-4</v>
      </c>
      <c r="AA355">
        <f t="shared" si="106"/>
        <v>7.8936799782125533E-4</v>
      </c>
      <c r="AB355">
        <f t="shared" si="117"/>
        <v>7.9197200357601595E-4</v>
      </c>
      <c r="AC355">
        <f t="shared" si="107"/>
        <v>-2.6040057547606181E-6</v>
      </c>
    </row>
    <row r="356" spans="1:29" x14ac:dyDescent="0.35">
      <c r="A356" s="1">
        <v>44172.620138888888</v>
      </c>
      <c r="B356">
        <v>1083.145</v>
      </c>
      <c r="C356">
        <v>0.74385000000000001</v>
      </c>
      <c r="D356">
        <v>14194.5</v>
      </c>
      <c r="E356">
        <v>48.215000000000003</v>
      </c>
      <c r="F356">
        <v>28.01</v>
      </c>
      <c r="G356">
        <v>6.5205000000000002</v>
      </c>
      <c r="I356">
        <f t="shared" si="118"/>
        <v>-2.8079672618636087E-3</v>
      </c>
      <c r="J356">
        <f t="shared" si="119"/>
        <v>5.6783613871425054E-3</v>
      </c>
      <c r="K356">
        <f t="shared" si="120"/>
        <v>-2.214255588359304E-3</v>
      </c>
      <c r="L356">
        <f t="shared" si="121"/>
        <v>2.0744736023248223E-4</v>
      </c>
      <c r="M356">
        <f t="shared" si="122"/>
        <v>-2.6768983670910629E-4</v>
      </c>
      <c r="N356">
        <f t="shared" si="123"/>
        <v>-1.2559927703830187E-3</v>
      </c>
      <c r="P356" s="2">
        <f t="shared" si="109"/>
        <v>-2.8079672618636087E-3</v>
      </c>
      <c r="Q356" s="2">
        <f t="shared" si="108"/>
        <v>-1.7617882768537101E-3</v>
      </c>
      <c r="R356" s="2">
        <f t="shared" si="110"/>
        <v>-1.0461789850098986E-3</v>
      </c>
      <c r="T356">
        <f t="shared" si="116"/>
        <v>7.8936799782125533E-4</v>
      </c>
      <c r="U356">
        <f t="shared" si="111"/>
        <v>-3.2936748000269578E-3</v>
      </c>
      <c r="V356">
        <f t="shared" si="112"/>
        <v>-7.0449822114204697E-4</v>
      </c>
      <c r="W356">
        <f t="shared" si="113"/>
        <v>-6.222130042518037E-4</v>
      </c>
      <c r="X356">
        <f t="shared" si="114"/>
        <v>3.2131381649391777E-4</v>
      </c>
      <c r="Y356">
        <f t="shared" si="115"/>
        <v>5.2910052910060124E-4</v>
      </c>
      <c r="AA356">
        <f t="shared" si="106"/>
        <v>7.8936799782125533E-4</v>
      </c>
      <c r="AB356">
        <f t="shared" si="117"/>
        <v>7.0759873190014773E-4</v>
      </c>
      <c r="AC356">
        <f t="shared" si="107"/>
        <v>8.1769265921107599E-5</v>
      </c>
    </row>
    <row r="357" spans="1:29" x14ac:dyDescent="0.35">
      <c r="A357" s="1">
        <v>44172.620833333334</v>
      </c>
      <c r="B357">
        <v>1083.395</v>
      </c>
      <c r="C357">
        <v>0.74375000000000002</v>
      </c>
      <c r="D357">
        <v>14194.5</v>
      </c>
      <c r="E357">
        <v>48.215000000000003</v>
      </c>
      <c r="F357">
        <v>28.01</v>
      </c>
      <c r="G357">
        <v>6.5200999999999896</v>
      </c>
      <c r="I357">
        <f t="shared" si="118"/>
        <v>-2.5778060108911927E-3</v>
      </c>
      <c r="J357">
        <f t="shared" si="119"/>
        <v>5.5431623064963187E-3</v>
      </c>
      <c r="K357">
        <f t="shared" si="120"/>
        <v>-2.214255588359304E-3</v>
      </c>
      <c r="L357">
        <f t="shared" si="121"/>
        <v>2.0744736023248223E-4</v>
      </c>
      <c r="M357">
        <f t="shared" si="122"/>
        <v>-2.6768983670910629E-4</v>
      </c>
      <c r="N357">
        <f t="shared" si="123"/>
        <v>-1.3172607104032785E-3</v>
      </c>
      <c r="P357" s="2">
        <f t="shared" si="109"/>
        <v>-2.5778060108911927E-3</v>
      </c>
      <c r="Q357" s="2">
        <f t="shared" si="108"/>
        <v>-1.765480700321422E-3</v>
      </c>
      <c r="R357" s="2">
        <f t="shared" si="110"/>
        <v>-8.1232531056977066E-4</v>
      </c>
      <c r="T357">
        <f t="shared" si="116"/>
        <v>5.5842975092179614E-4</v>
      </c>
      <c r="U357">
        <f t="shared" si="111"/>
        <v>-3.159663865546336E-3</v>
      </c>
      <c r="V357">
        <f t="shared" si="112"/>
        <v>-7.0449822114204697E-4</v>
      </c>
      <c r="W357">
        <f t="shared" si="113"/>
        <v>-6.222130042518037E-4</v>
      </c>
      <c r="X357">
        <f t="shared" si="114"/>
        <v>3.2131381649391777E-4</v>
      </c>
      <c r="Y357">
        <f t="shared" si="115"/>
        <v>5.9048174107911855E-4</v>
      </c>
      <c r="AA357">
        <f t="shared" si="106"/>
        <v>5.5842975092179614E-4</v>
      </c>
      <c r="AB357">
        <f t="shared" si="117"/>
        <v>7.115389190613039E-4</v>
      </c>
      <c r="AC357">
        <f t="shared" si="107"/>
        <v>-1.5310916813950776E-4</v>
      </c>
    </row>
    <row r="358" spans="1:29" x14ac:dyDescent="0.35">
      <c r="A358" s="1">
        <v>44172.621527777781</v>
      </c>
      <c r="B358">
        <v>1083.335</v>
      </c>
      <c r="C358">
        <v>0.74385000000000001</v>
      </c>
      <c r="D358">
        <v>14195</v>
      </c>
      <c r="E358">
        <v>48.23</v>
      </c>
      <c r="F358">
        <v>28.01</v>
      </c>
      <c r="G358">
        <v>6.5204500000000003</v>
      </c>
      <c r="I358">
        <f t="shared" si="118"/>
        <v>-2.6330447111245769E-3</v>
      </c>
      <c r="J358">
        <f t="shared" si="119"/>
        <v>5.6783613871425054E-3</v>
      </c>
      <c r="K358">
        <f t="shared" si="120"/>
        <v>-2.179108674258412E-3</v>
      </c>
      <c r="L358">
        <f t="shared" si="121"/>
        <v>5.1861840058076147E-4</v>
      </c>
      <c r="M358">
        <f t="shared" si="122"/>
        <v>-2.6768983670910629E-4</v>
      </c>
      <c r="N358">
        <f t="shared" si="123"/>
        <v>-1.2636512628853014E-3</v>
      </c>
      <c r="P358" s="2">
        <f t="shared" si="109"/>
        <v>-2.6330447111245769E-3</v>
      </c>
      <c r="Q358" s="2">
        <f t="shared" si="108"/>
        <v>-1.7163128365515232E-3</v>
      </c>
      <c r="R358" s="2">
        <f t="shared" si="110"/>
        <v>-9.1673187457305379E-4</v>
      </c>
      <c r="T358">
        <f t="shared" si="116"/>
        <v>6.1384520946883292E-4</v>
      </c>
      <c r="U358">
        <f t="shared" si="111"/>
        <v>-3.2936748000269578E-3</v>
      </c>
      <c r="V358">
        <f t="shared" si="112"/>
        <v>-7.3969707643539717E-4</v>
      </c>
      <c r="W358">
        <f t="shared" si="113"/>
        <v>-9.3302923491589418E-4</v>
      </c>
      <c r="X358">
        <f t="shared" si="114"/>
        <v>3.2131381649391777E-4</v>
      </c>
      <c r="Y358">
        <f t="shared" si="115"/>
        <v>5.367727687506374E-4</v>
      </c>
      <c r="AA358">
        <f t="shared" si="106"/>
        <v>6.1384520946883292E-4</v>
      </c>
      <c r="AB358">
        <f t="shared" si="117"/>
        <v>6.6217544820793776E-4</v>
      </c>
      <c r="AC358">
        <f t="shared" si="107"/>
        <v>-4.833023873910484E-5</v>
      </c>
    </row>
    <row r="359" spans="1:29" x14ac:dyDescent="0.35">
      <c r="A359" s="1">
        <v>44172.62222222222</v>
      </c>
      <c r="B359">
        <v>1083.385</v>
      </c>
      <c r="C359">
        <v>0.74370000000000003</v>
      </c>
      <c r="D359">
        <v>14195</v>
      </c>
      <c r="E359">
        <v>48.23</v>
      </c>
      <c r="F359">
        <v>28.01</v>
      </c>
      <c r="G359">
        <v>6.5210999999999997</v>
      </c>
      <c r="I359">
        <f t="shared" si="118"/>
        <v>-2.5870124609300715E-3</v>
      </c>
      <c r="J359">
        <f t="shared" si="119"/>
        <v>5.4755627661731143E-3</v>
      </c>
      <c r="K359">
        <f t="shared" si="120"/>
        <v>-2.179108674258412E-3</v>
      </c>
      <c r="L359">
        <f t="shared" si="121"/>
        <v>5.1861840058076147E-4</v>
      </c>
      <c r="M359">
        <f t="shared" si="122"/>
        <v>-2.6768983670910629E-4</v>
      </c>
      <c r="N359">
        <f t="shared" si="123"/>
        <v>-1.1640908603550715E-3</v>
      </c>
      <c r="P359" s="2">
        <f t="shared" si="109"/>
        <v>-2.5870124609300715E-3</v>
      </c>
      <c r="Q359" s="2">
        <f t="shared" si="108"/>
        <v>-1.6395281895519847E-3</v>
      </c>
      <c r="R359" s="2">
        <f t="shared" si="110"/>
        <v>-9.4748427137808684E-4</v>
      </c>
      <c r="T359">
        <f t="shared" si="116"/>
        <v>5.6766523442730588E-4</v>
      </c>
      <c r="U359">
        <f t="shared" si="111"/>
        <v>-3.0926448836897658E-3</v>
      </c>
      <c r="V359">
        <f t="shared" si="112"/>
        <v>-7.3969707643539717E-4</v>
      </c>
      <c r="W359">
        <f t="shared" si="113"/>
        <v>-9.3302923491589418E-4</v>
      </c>
      <c r="X359">
        <f t="shared" si="114"/>
        <v>3.2131381649391777E-4</v>
      </c>
      <c r="Y359">
        <f t="shared" si="115"/>
        <v>4.3704283019740942E-4</v>
      </c>
      <c r="AA359">
        <f t="shared" si="106"/>
        <v>5.6766523442730588E-4</v>
      </c>
      <c r="AB359">
        <f t="shared" si="117"/>
        <v>5.8561423140210704E-4</v>
      </c>
      <c r="AC359">
        <f t="shared" si="107"/>
        <v>-1.7948996974801162E-5</v>
      </c>
    </row>
    <row r="360" spans="1:29" x14ac:dyDescent="0.35">
      <c r="A360" s="1">
        <v>44172.622916666667</v>
      </c>
      <c r="B360">
        <v>1083.5250000000001</v>
      </c>
      <c r="C360">
        <v>0.74385000000000001</v>
      </c>
      <c r="D360">
        <v>14195</v>
      </c>
      <c r="E360">
        <v>48.23</v>
      </c>
      <c r="F360">
        <v>28.01</v>
      </c>
      <c r="G360">
        <v>6.5214999999999996</v>
      </c>
      <c r="I360">
        <f t="shared" si="118"/>
        <v>-2.4581221603854342E-3</v>
      </c>
      <c r="J360">
        <f t="shared" si="119"/>
        <v>5.6783613871425054E-3</v>
      </c>
      <c r="K360">
        <f t="shared" si="120"/>
        <v>-2.179108674258412E-3</v>
      </c>
      <c r="L360">
        <f t="shared" si="121"/>
        <v>5.1861840058076147E-4</v>
      </c>
      <c r="M360">
        <f t="shared" si="122"/>
        <v>-2.6768983670910629E-4</v>
      </c>
      <c r="N360">
        <f t="shared" si="123"/>
        <v>-1.102822920336366E-3</v>
      </c>
      <c r="P360" s="2">
        <f t="shared" si="109"/>
        <v>-2.4581221603854342E-3</v>
      </c>
      <c r="Q360" s="2">
        <f t="shared" si="108"/>
        <v>-1.647161279503463E-3</v>
      </c>
      <c r="R360" s="2">
        <f t="shared" si="110"/>
        <v>-8.1096088088197121E-4</v>
      </c>
      <c r="T360">
        <f t="shared" si="116"/>
        <v>4.3838397821915898E-4</v>
      </c>
      <c r="U360">
        <f t="shared" si="111"/>
        <v>-3.2936748000269578E-3</v>
      </c>
      <c r="V360">
        <f t="shared" si="112"/>
        <v>-7.3969707643539717E-4</v>
      </c>
      <c r="W360">
        <f t="shared" si="113"/>
        <v>-9.3302923491589418E-4</v>
      </c>
      <c r="X360">
        <f t="shared" si="114"/>
        <v>3.2131381649391777E-4</v>
      </c>
      <c r="Y360">
        <f t="shared" si="115"/>
        <v>3.7568044161617742E-4</v>
      </c>
      <c r="AA360">
        <f t="shared" si="106"/>
        <v>4.3838397821915898E-4</v>
      </c>
      <c r="AB360">
        <f t="shared" si="117"/>
        <v>5.9291038538821818E-4</v>
      </c>
      <c r="AC360">
        <f t="shared" si="107"/>
        <v>-1.545264071690592E-4</v>
      </c>
    </row>
    <row r="361" spans="1:29" x14ac:dyDescent="0.35">
      <c r="A361" s="1">
        <v>44172.623611111114</v>
      </c>
      <c r="B361">
        <v>1083.3399999999999</v>
      </c>
      <c r="C361">
        <v>0.74365000000000003</v>
      </c>
      <c r="D361">
        <v>14197</v>
      </c>
      <c r="E361">
        <v>48.225000000000001</v>
      </c>
      <c r="F361">
        <v>28.01</v>
      </c>
      <c r="G361">
        <v>6.5221499999999999</v>
      </c>
      <c r="I361">
        <f t="shared" si="118"/>
        <v>-2.628441486105193E-3</v>
      </c>
      <c r="J361">
        <f t="shared" si="119"/>
        <v>5.407963225850132E-3</v>
      </c>
      <c r="K361">
        <f t="shared" si="120"/>
        <v>-2.038521017854622E-3</v>
      </c>
      <c r="L361">
        <f t="shared" si="121"/>
        <v>4.1489472046474241E-4</v>
      </c>
      <c r="M361">
        <f t="shared" si="122"/>
        <v>-2.6768983670910629E-4</v>
      </c>
      <c r="N361">
        <f t="shared" si="123"/>
        <v>-1.003262517806025E-3</v>
      </c>
      <c r="P361" s="2">
        <f t="shared" si="109"/>
        <v>-2.628441486105193E-3</v>
      </c>
      <c r="Q361" s="2">
        <f t="shared" si="108"/>
        <v>-1.5598117443312159E-3</v>
      </c>
      <c r="R361" s="2">
        <f t="shared" si="110"/>
        <v>-1.0686297417739771E-3</v>
      </c>
      <c r="T361">
        <f t="shared" si="116"/>
        <v>6.0922702014143404E-4</v>
      </c>
      <c r="U361">
        <f t="shared" si="111"/>
        <v>-3.0256168896659608E-3</v>
      </c>
      <c r="V361">
        <f t="shared" si="112"/>
        <v>-8.8046770444460964E-4</v>
      </c>
      <c r="W361">
        <f t="shared" si="113"/>
        <v>-8.29445308449972E-4</v>
      </c>
      <c r="X361">
        <f t="shared" si="114"/>
        <v>3.2131381649391777E-4</v>
      </c>
      <c r="Y361">
        <f t="shared" si="115"/>
        <v>2.7598261309536021E-4</v>
      </c>
      <c r="AA361">
        <f t="shared" si="106"/>
        <v>6.0922702014143404E-4</v>
      </c>
      <c r="AB361">
        <f t="shared" si="117"/>
        <v>5.0585493005657681E-4</v>
      </c>
      <c r="AC361">
        <f t="shared" si="107"/>
        <v>1.0337209008485723E-4</v>
      </c>
    </row>
    <row r="362" spans="1:29" x14ac:dyDescent="0.35">
      <c r="A362" s="1">
        <v>44172.624305555553</v>
      </c>
      <c r="B362">
        <v>1083.355</v>
      </c>
      <c r="C362">
        <v>0.74395</v>
      </c>
      <c r="D362">
        <v>14196</v>
      </c>
      <c r="E362">
        <v>48.225000000000001</v>
      </c>
      <c r="F362">
        <v>28.01</v>
      </c>
      <c r="G362">
        <v>6.5212500000000002</v>
      </c>
      <c r="I362">
        <f t="shared" si="118"/>
        <v>-2.6146318110467082E-3</v>
      </c>
      <c r="J362">
        <f t="shared" si="119"/>
        <v>5.8135604677886921E-3</v>
      </c>
      <c r="K362">
        <f t="shared" si="120"/>
        <v>-2.108814846056517E-3</v>
      </c>
      <c r="L362">
        <f t="shared" si="121"/>
        <v>4.1489472046474241E-4</v>
      </c>
      <c r="M362">
        <f t="shared" si="122"/>
        <v>-2.6768983670910629E-4</v>
      </c>
      <c r="N362">
        <f t="shared" si="123"/>
        <v>-1.1411153828480014E-3</v>
      </c>
      <c r="P362" s="2">
        <f t="shared" si="109"/>
        <v>-2.6146318110467082E-3</v>
      </c>
      <c r="Q362" s="2">
        <f t="shared" si="108"/>
        <v>-1.6941893566190195E-3</v>
      </c>
      <c r="R362" s="2">
        <f t="shared" si="110"/>
        <v>-9.2044245442768867E-4</v>
      </c>
      <c r="T362">
        <f t="shared" si="116"/>
        <v>5.9537270793041941E-4</v>
      </c>
      <c r="U362">
        <f t="shared" si="111"/>
        <v>-3.4276497076417556E-3</v>
      </c>
      <c r="V362">
        <f t="shared" si="112"/>
        <v>-8.1008734854892683E-4</v>
      </c>
      <c r="W362">
        <f t="shared" si="113"/>
        <v>-8.29445308449972E-4</v>
      </c>
      <c r="X362">
        <f t="shared" si="114"/>
        <v>3.2131381649391777E-4</v>
      </c>
      <c r="Y362">
        <f t="shared" si="115"/>
        <v>4.1403105232884485E-4</v>
      </c>
      <c r="AA362">
        <f t="shared" si="106"/>
        <v>5.9537270793041941E-4</v>
      </c>
      <c r="AB362">
        <f t="shared" si="117"/>
        <v>6.3972825943294409E-4</v>
      </c>
      <c r="AC362">
        <f t="shared" si="107"/>
        <v>-4.4355551502524683E-5</v>
      </c>
    </row>
    <row r="363" spans="1:29" x14ac:dyDescent="0.35">
      <c r="A363" s="1">
        <v>44172.625</v>
      </c>
      <c r="B363">
        <v>1083.31</v>
      </c>
      <c r="C363">
        <v>0.74395</v>
      </c>
      <c r="D363">
        <v>14196</v>
      </c>
      <c r="E363">
        <v>48.225000000000001</v>
      </c>
      <c r="F363">
        <v>28.007999999999999</v>
      </c>
      <c r="G363">
        <v>6.5202499999999999</v>
      </c>
      <c r="I363">
        <f t="shared" si="118"/>
        <v>-2.6560608362218296E-3</v>
      </c>
      <c r="J363">
        <f t="shared" si="119"/>
        <v>5.8135604677886921E-3</v>
      </c>
      <c r="K363">
        <f t="shared" si="120"/>
        <v>-2.108814846056517E-3</v>
      </c>
      <c r="L363">
        <f t="shared" si="121"/>
        <v>4.1489472046474241E-4</v>
      </c>
      <c r="M363">
        <f t="shared" si="122"/>
        <v>-3.3907379316500119E-4</v>
      </c>
      <c r="N363">
        <f t="shared" si="123"/>
        <v>-1.2942852328947652E-3</v>
      </c>
      <c r="P363" s="2">
        <f t="shared" si="109"/>
        <v>-2.6560608362218296E-3</v>
      </c>
      <c r="Q363" s="2">
        <f t="shared" si="108"/>
        <v>-1.7801151910880183E-3</v>
      </c>
      <c r="R363" s="2">
        <f t="shared" si="110"/>
        <v>-8.7594564513381133E-4</v>
      </c>
      <c r="T363">
        <f t="shared" si="116"/>
        <v>6.3693679556187099E-4</v>
      </c>
      <c r="U363">
        <f t="shared" si="111"/>
        <v>-3.4276497076417556E-3</v>
      </c>
      <c r="V363">
        <f t="shared" si="112"/>
        <v>-8.1008734854892683E-4</v>
      </c>
      <c r="W363">
        <f t="shared" si="113"/>
        <v>-8.29445308449972E-4</v>
      </c>
      <c r="X363">
        <f t="shared" si="114"/>
        <v>3.9274493002006139E-4</v>
      </c>
      <c r="Y363">
        <f t="shared" si="115"/>
        <v>5.6746290402975852E-4</v>
      </c>
      <c r="AA363">
        <f t="shared" si="106"/>
        <v>6.3693679556187099E-4</v>
      </c>
      <c r="AB363">
        <f t="shared" si="117"/>
        <v>7.2578000370120978E-4</v>
      </c>
      <c r="AC363">
        <f t="shared" si="107"/>
        <v>-8.8843208139338789E-5</v>
      </c>
    </row>
    <row r="364" spans="1:29" x14ac:dyDescent="0.35">
      <c r="A364" s="1">
        <v>44172.625694444447</v>
      </c>
      <c r="B364">
        <v>1083.3</v>
      </c>
      <c r="C364">
        <v>0.74395</v>
      </c>
      <c r="D364">
        <v>14196</v>
      </c>
      <c r="E364">
        <v>48.225000000000001</v>
      </c>
      <c r="F364">
        <v>28.007999999999999</v>
      </c>
      <c r="G364">
        <v>6.52095</v>
      </c>
      <c r="I364">
        <f t="shared" si="118"/>
        <v>-2.6652672862607085E-3</v>
      </c>
      <c r="J364">
        <f t="shared" si="119"/>
        <v>5.8135604677886921E-3</v>
      </c>
      <c r="K364">
        <f t="shared" si="120"/>
        <v>-2.108814846056517E-3</v>
      </c>
      <c r="L364">
        <f t="shared" si="121"/>
        <v>4.1489472046474241E-4</v>
      </c>
      <c r="M364">
        <f t="shared" si="122"/>
        <v>-3.3907379316500119E-4</v>
      </c>
      <c r="N364">
        <f t="shared" si="123"/>
        <v>-1.1870663378620305E-3</v>
      </c>
      <c r="P364" s="2">
        <f t="shared" si="109"/>
        <v>-2.6652672862607085E-3</v>
      </c>
      <c r="Q364" s="2">
        <f t="shared" si="108"/>
        <v>-1.7340141530559306E-3</v>
      </c>
      <c r="R364" s="2">
        <f t="shared" si="110"/>
        <v>-9.3125313320477788E-4</v>
      </c>
      <c r="T364">
        <f t="shared" si="116"/>
        <v>6.4617372842246112E-4</v>
      </c>
      <c r="U364">
        <f t="shared" si="111"/>
        <v>-3.4276497076417556E-3</v>
      </c>
      <c r="V364">
        <f t="shared" si="112"/>
        <v>-8.1008734854892683E-4</v>
      </c>
      <c r="W364">
        <f t="shared" si="113"/>
        <v>-8.29445308449972E-4</v>
      </c>
      <c r="X364">
        <f t="shared" si="114"/>
        <v>3.9274493002006139E-4</v>
      </c>
      <c r="Y364">
        <f t="shared" si="115"/>
        <v>4.6005566673579246E-4</v>
      </c>
      <c r="AA364">
        <f t="shared" si="106"/>
        <v>6.4617372842246112E-4</v>
      </c>
      <c r="AB364">
        <f t="shared" si="117"/>
        <v>6.7959798391916608E-4</v>
      </c>
      <c r="AC364">
        <f t="shared" si="107"/>
        <v>-3.3424255496704953E-5</v>
      </c>
    </row>
    <row r="365" spans="1:29" x14ac:dyDescent="0.35">
      <c r="A365" s="1">
        <v>44172.626388888886</v>
      </c>
      <c r="B365">
        <v>1083.3</v>
      </c>
      <c r="C365">
        <v>0.74385000000000001</v>
      </c>
      <c r="D365">
        <v>14196</v>
      </c>
      <c r="E365">
        <v>48.23</v>
      </c>
      <c r="F365">
        <v>28.0075</v>
      </c>
      <c r="G365">
        <v>6.5212500000000002</v>
      </c>
      <c r="I365">
        <f t="shared" si="118"/>
        <v>-2.6652672862607085E-3</v>
      </c>
      <c r="J365">
        <f t="shared" si="119"/>
        <v>5.6783613871425054E-3</v>
      </c>
      <c r="K365">
        <f t="shared" si="120"/>
        <v>-2.108814846056517E-3</v>
      </c>
      <c r="L365">
        <f t="shared" si="121"/>
        <v>5.1861840058076147E-4</v>
      </c>
      <c r="M365">
        <f t="shared" si="122"/>
        <v>-3.5691978227880838E-4</v>
      </c>
      <c r="N365">
        <f t="shared" si="123"/>
        <v>-1.1411153828480014E-3</v>
      </c>
      <c r="P365" s="2">
        <f t="shared" si="109"/>
        <v>-2.6652672862607085E-3</v>
      </c>
      <c r="Q365" s="2">
        <f t="shared" si="108"/>
        <v>-1.6815581782367965E-3</v>
      </c>
      <c r="R365" s="2">
        <f t="shared" si="110"/>
        <v>-9.8370910802391201E-4</v>
      </c>
      <c r="T365">
        <f t="shared" si="116"/>
        <v>6.4617372842246112E-4</v>
      </c>
      <c r="U365">
        <f t="shared" si="111"/>
        <v>-3.2936748000269578E-3</v>
      </c>
      <c r="V365">
        <f t="shared" si="112"/>
        <v>-8.1008734854892683E-4</v>
      </c>
      <c r="W365">
        <f t="shared" si="113"/>
        <v>-9.3302923491589418E-4</v>
      </c>
      <c r="X365">
        <f t="shared" si="114"/>
        <v>4.1060430241901535E-4</v>
      </c>
      <c r="Y365">
        <f t="shared" si="115"/>
        <v>4.1403105232884485E-4</v>
      </c>
      <c r="AA365">
        <f t="shared" si="106"/>
        <v>6.4617372842246112E-4</v>
      </c>
      <c r="AB365">
        <f t="shared" si="117"/>
        <v>6.2733949276153143E-4</v>
      </c>
      <c r="AC365">
        <f t="shared" si="107"/>
        <v>1.8834235660929698E-5</v>
      </c>
    </row>
    <row r="366" spans="1:29" x14ac:dyDescent="0.35">
      <c r="A366" s="1">
        <v>44172.627083333333</v>
      </c>
      <c r="B366">
        <v>1083.1949999999999</v>
      </c>
      <c r="C366">
        <v>0.74395</v>
      </c>
      <c r="D366">
        <v>14196</v>
      </c>
      <c r="E366">
        <v>48.225000000000001</v>
      </c>
      <c r="F366">
        <v>28.01</v>
      </c>
      <c r="G366">
        <v>6.5211499999999996</v>
      </c>
      <c r="I366">
        <f t="shared" si="118"/>
        <v>-2.7619350116692143E-3</v>
      </c>
      <c r="J366">
        <f t="shared" si="119"/>
        <v>5.8135604677886921E-3</v>
      </c>
      <c r="K366">
        <f t="shared" si="120"/>
        <v>-2.108814846056517E-3</v>
      </c>
      <c r="L366">
        <f t="shared" si="121"/>
        <v>4.1489472046474241E-4</v>
      </c>
      <c r="M366">
        <f t="shared" si="122"/>
        <v>-2.6768983670910629E-4</v>
      </c>
      <c r="N366">
        <f t="shared" si="123"/>
        <v>-1.1564323678527888E-3</v>
      </c>
      <c r="P366" s="2">
        <f t="shared" si="109"/>
        <v>-2.7619350116692143E-3</v>
      </c>
      <c r="Q366" s="2">
        <f t="shared" si="108"/>
        <v>-1.7007752191950799E-3</v>
      </c>
      <c r="R366" s="2">
        <f t="shared" si="110"/>
        <v>-1.0611597924741344E-3</v>
      </c>
      <c r="T366">
        <f t="shared" si="116"/>
        <v>7.4317182040184449E-4</v>
      </c>
      <c r="U366">
        <f t="shared" si="111"/>
        <v>-3.4276497076417556E-3</v>
      </c>
      <c r="V366">
        <f t="shared" si="112"/>
        <v>-8.1008734854892683E-4</v>
      </c>
      <c r="W366">
        <f t="shared" si="113"/>
        <v>-8.29445308449972E-4</v>
      </c>
      <c r="X366">
        <f t="shared" si="114"/>
        <v>3.2131381649391777E-4</v>
      </c>
      <c r="Y366">
        <f t="shared" si="115"/>
        <v>4.2937211994820146E-4</v>
      </c>
      <c r="AA366">
        <f t="shared" si="106"/>
        <v>7.4317182040184449E-4</v>
      </c>
      <c r="AB366">
        <f t="shared" si="117"/>
        <v>6.463244768399307E-4</v>
      </c>
      <c r="AC366">
        <f t="shared" si="107"/>
        <v>9.6847343561913784E-5</v>
      </c>
    </row>
    <row r="367" spans="1:29" x14ac:dyDescent="0.35">
      <c r="A367" s="1">
        <v>44172.62777777778</v>
      </c>
      <c r="B367">
        <v>1083.1949999999999</v>
      </c>
      <c r="C367">
        <v>0.74385000000000001</v>
      </c>
      <c r="D367">
        <v>14196</v>
      </c>
      <c r="E367">
        <v>48.23</v>
      </c>
      <c r="F367">
        <v>28.01</v>
      </c>
      <c r="G367">
        <v>6.52135</v>
      </c>
      <c r="I367">
        <f t="shared" si="118"/>
        <v>-2.7619350116692143E-3</v>
      </c>
      <c r="J367">
        <f t="shared" si="119"/>
        <v>5.6783613871425054E-3</v>
      </c>
      <c r="K367">
        <f t="shared" si="120"/>
        <v>-2.108814846056517E-3</v>
      </c>
      <c r="L367">
        <f t="shared" si="121"/>
        <v>5.1861840058076147E-4</v>
      </c>
      <c r="M367">
        <f t="shared" si="122"/>
        <v>-2.6768983670910629E-4</v>
      </c>
      <c r="N367">
        <f t="shared" si="123"/>
        <v>-1.125798397843325E-3</v>
      </c>
      <c r="P367" s="2">
        <f t="shared" si="109"/>
        <v>-2.7619350116692143E-3</v>
      </c>
      <c r="Q367" s="2">
        <f t="shared" si="108"/>
        <v>-1.6498883047747393E-3</v>
      </c>
      <c r="R367" s="2">
        <f t="shared" si="110"/>
        <v>-1.112046706894475E-3</v>
      </c>
      <c r="T367">
        <f t="shared" si="116"/>
        <v>7.4317182040184449E-4</v>
      </c>
      <c r="U367">
        <f t="shared" si="111"/>
        <v>-3.2936748000269578E-3</v>
      </c>
      <c r="V367">
        <f t="shared" si="112"/>
        <v>-8.1008734854892683E-4</v>
      </c>
      <c r="W367">
        <f t="shared" si="113"/>
        <v>-9.3302923491589418E-4</v>
      </c>
      <c r="X367">
        <f t="shared" si="114"/>
        <v>3.2131381649391777E-4</v>
      </c>
      <c r="Y367">
        <f t="shared" si="115"/>
        <v>3.9869045519713708E-4</v>
      </c>
      <c r="AA367">
        <f t="shared" si="106"/>
        <v>7.4317182040184449E-4</v>
      </c>
      <c r="AB367">
        <f t="shared" si="117"/>
        <v>5.9564244787122086E-4</v>
      </c>
      <c r="AC367">
        <f t="shared" si="107"/>
        <v>1.4752937253062362E-4</v>
      </c>
    </row>
    <row r="368" spans="1:29" x14ac:dyDescent="0.35">
      <c r="A368" s="1">
        <v>44172.628472222219</v>
      </c>
      <c r="B368">
        <v>1083.1949999999999</v>
      </c>
      <c r="C368">
        <v>0.74385000000000001</v>
      </c>
      <c r="D368">
        <v>14195.5</v>
      </c>
      <c r="E368">
        <v>48.23</v>
      </c>
      <c r="F368">
        <v>28.0105</v>
      </c>
      <c r="G368">
        <v>6.5211499999999996</v>
      </c>
      <c r="I368">
        <f t="shared" si="118"/>
        <v>-2.7619350116692143E-3</v>
      </c>
      <c r="J368">
        <f t="shared" si="119"/>
        <v>5.6783613871425054E-3</v>
      </c>
      <c r="K368">
        <f t="shared" si="120"/>
        <v>-2.143961760157409E-3</v>
      </c>
      <c r="L368">
        <f t="shared" si="121"/>
        <v>5.1861840058076147E-4</v>
      </c>
      <c r="M368">
        <f t="shared" si="122"/>
        <v>-2.4984384759518807E-4</v>
      </c>
      <c r="N368">
        <f t="shared" si="123"/>
        <v>-1.1564323678527888E-3</v>
      </c>
      <c r="P368" s="2">
        <f t="shared" si="109"/>
        <v>-2.7619350116692143E-3</v>
      </c>
      <c r="Q368" s="2">
        <f t="shared" si="108"/>
        <v>-1.6616191120459632E-3</v>
      </c>
      <c r="R368" s="2">
        <f t="shared" si="110"/>
        <v>-1.100315899623251E-3</v>
      </c>
      <c r="T368">
        <f t="shared" si="116"/>
        <v>7.4317182040184449E-4</v>
      </c>
      <c r="U368">
        <f t="shared" si="111"/>
        <v>-3.2936748000269578E-3</v>
      </c>
      <c r="V368">
        <f t="shared" si="112"/>
        <v>-7.7489345215031591E-4</v>
      </c>
      <c r="W368">
        <f t="shared" si="113"/>
        <v>-9.3302923491589418E-4</v>
      </c>
      <c r="X368">
        <f t="shared" si="114"/>
        <v>3.0345763195938069E-4</v>
      </c>
      <c r="Y368">
        <f t="shared" si="115"/>
        <v>4.2937211994820146E-4</v>
      </c>
      <c r="AA368">
        <f t="shared" si="106"/>
        <v>7.4317182040184449E-4</v>
      </c>
      <c r="AB368">
        <f t="shared" si="117"/>
        <v>6.0739567643591026E-4</v>
      </c>
      <c r="AC368">
        <f t="shared" si="107"/>
        <v>1.3577614396593422E-4</v>
      </c>
    </row>
    <row r="369" spans="1:29" x14ac:dyDescent="0.35">
      <c r="A369" s="1">
        <v>44172.629166666666</v>
      </c>
      <c r="B369">
        <v>1083.1949999999999</v>
      </c>
      <c r="C369">
        <v>0.74385000000000001</v>
      </c>
      <c r="D369">
        <v>14195.5</v>
      </c>
      <c r="E369">
        <v>48.225000000000001</v>
      </c>
      <c r="F369">
        <v>28.0105</v>
      </c>
      <c r="G369">
        <v>6.5213999999999999</v>
      </c>
      <c r="I369">
        <f t="shared" si="118"/>
        <v>-2.7619350116692143E-3</v>
      </c>
      <c r="J369">
        <f t="shared" si="119"/>
        <v>5.6783613871425054E-3</v>
      </c>
      <c r="K369">
        <f t="shared" si="120"/>
        <v>-2.143961760157409E-3</v>
      </c>
      <c r="L369">
        <f t="shared" si="121"/>
        <v>4.1489472046474241E-4</v>
      </c>
      <c r="M369">
        <f t="shared" si="122"/>
        <v>-2.4984384759518807E-4</v>
      </c>
      <c r="N369">
        <f t="shared" si="123"/>
        <v>-1.1181399053410424E-3</v>
      </c>
      <c r="P369" s="2">
        <f t="shared" si="109"/>
        <v>-2.7619350116692143E-3</v>
      </c>
      <c r="Q369" s="2">
        <f t="shared" si="108"/>
        <v>-1.6602186180371689E-3</v>
      </c>
      <c r="R369" s="2">
        <f t="shared" si="110"/>
        <v>-1.1017163936320453E-3</v>
      </c>
      <c r="T369">
        <f t="shared" si="116"/>
        <v>7.4317182040184449E-4</v>
      </c>
      <c r="U369">
        <f t="shared" si="111"/>
        <v>-3.2936748000269578E-3</v>
      </c>
      <c r="V369">
        <f t="shared" si="112"/>
        <v>-7.7489345215031591E-4</v>
      </c>
      <c r="W369">
        <f t="shared" si="113"/>
        <v>-8.29445308449972E-4</v>
      </c>
      <c r="X369">
        <f t="shared" si="114"/>
        <v>3.0345763195938069E-4</v>
      </c>
      <c r="Y369">
        <f t="shared" si="115"/>
        <v>3.9102033305726813E-4</v>
      </c>
      <c r="AA369">
        <f t="shared" si="106"/>
        <v>7.4317182040184449E-4</v>
      </c>
      <c r="AB369">
        <f t="shared" si="117"/>
        <v>6.0594937772769542E-4</v>
      </c>
      <c r="AC369">
        <f t="shared" si="107"/>
        <v>1.3722244267414907E-4</v>
      </c>
    </row>
    <row r="370" spans="1:29" x14ac:dyDescent="0.35">
      <c r="A370" s="1">
        <v>44172.629861111112</v>
      </c>
      <c r="B370">
        <v>1083.2149999999999</v>
      </c>
      <c r="C370">
        <v>0.74385000000000001</v>
      </c>
      <c r="D370">
        <v>14195.5</v>
      </c>
      <c r="E370">
        <v>48.23</v>
      </c>
      <c r="F370">
        <v>28.0105</v>
      </c>
      <c r="G370">
        <v>6.5216499999999904</v>
      </c>
      <c r="I370">
        <f t="shared" si="118"/>
        <v>-2.7435221115913455E-3</v>
      </c>
      <c r="J370">
        <f t="shared" si="119"/>
        <v>5.6783613871425054E-3</v>
      </c>
      <c r="K370">
        <f t="shared" si="120"/>
        <v>-2.143961760157409E-3</v>
      </c>
      <c r="L370">
        <f t="shared" si="121"/>
        <v>5.1861840058076147E-4</v>
      </c>
      <c r="M370">
        <f t="shared" si="122"/>
        <v>-2.4984384759518807E-4</v>
      </c>
      <c r="N370">
        <f t="shared" si="123"/>
        <v>-1.0798474428307392E-3</v>
      </c>
      <c r="P370" s="2">
        <f t="shared" si="109"/>
        <v>-2.7435221115913455E-3</v>
      </c>
      <c r="Q370" s="2">
        <f t="shared" si="108"/>
        <v>-1.6286897991664732E-3</v>
      </c>
      <c r="R370" s="2">
        <f t="shared" si="110"/>
        <v>-1.1148323124248723E-3</v>
      </c>
      <c r="T370">
        <f t="shared" si="116"/>
        <v>7.246945435579466E-4</v>
      </c>
      <c r="U370">
        <f t="shared" si="111"/>
        <v>-3.2936748000269578E-3</v>
      </c>
      <c r="V370">
        <f t="shared" si="112"/>
        <v>-7.7489345215031591E-4</v>
      </c>
      <c r="W370">
        <f t="shared" si="113"/>
        <v>-9.3302923491589418E-4</v>
      </c>
      <c r="X370">
        <f t="shared" si="114"/>
        <v>3.0345763195938069E-4</v>
      </c>
      <c r="Y370">
        <f t="shared" si="115"/>
        <v>3.5267148651185742E-4</v>
      </c>
      <c r="AA370">
        <f t="shared" si="106"/>
        <v>7.246945435579466E-4</v>
      </c>
      <c r="AB370">
        <f t="shared" si="117"/>
        <v>5.7441661226951895E-4</v>
      </c>
      <c r="AC370">
        <f t="shared" si="107"/>
        <v>1.5027793128842765E-4</v>
      </c>
    </row>
    <row r="371" spans="1:29" x14ac:dyDescent="0.35">
      <c r="A371" s="1">
        <v>44172.630555555559</v>
      </c>
      <c r="B371">
        <v>1083.2449999999999</v>
      </c>
      <c r="C371">
        <v>0.74404999999999999</v>
      </c>
      <c r="D371">
        <v>14195.5</v>
      </c>
      <c r="E371">
        <v>48.23</v>
      </c>
      <c r="F371">
        <v>28.0105</v>
      </c>
      <c r="G371">
        <v>6.5206499999999998</v>
      </c>
      <c r="I371">
        <f t="shared" si="118"/>
        <v>-2.7159027614747089E-3</v>
      </c>
      <c r="J371">
        <f t="shared" si="119"/>
        <v>5.9487595484351008E-3</v>
      </c>
      <c r="K371">
        <f t="shared" si="120"/>
        <v>-2.143961760157409E-3</v>
      </c>
      <c r="L371">
        <f t="shared" si="121"/>
        <v>5.1861840058076147E-4</v>
      </c>
      <c r="M371">
        <f t="shared" si="122"/>
        <v>-2.4984384759518807E-4</v>
      </c>
      <c r="N371">
        <f t="shared" si="123"/>
        <v>-1.2330172928760597E-3</v>
      </c>
      <c r="P371" s="2">
        <f t="shared" si="109"/>
        <v>-2.7159027614747089E-3</v>
      </c>
      <c r="Q371" s="2">
        <f t="shared" si="108"/>
        <v>-1.7398504786000286E-3</v>
      </c>
      <c r="R371" s="2">
        <f t="shared" si="110"/>
        <v>-9.7605228287468032E-4</v>
      </c>
      <c r="T371">
        <f t="shared" si="116"/>
        <v>6.9697990759265416E-4</v>
      </c>
      <c r="U371">
        <f t="shared" si="111"/>
        <v>-3.5615886029165544E-3</v>
      </c>
      <c r="V371">
        <f t="shared" si="112"/>
        <v>-7.7489345215031591E-4</v>
      </c>
      <c r="W371">
        <f t="shared" si="113"/>
        <v>-9.3302923491589418E-4</v>
      </c>
      <c r="X371">
        <f t="shared" si="114"/>
        <v>3.0345763195938069E-4</v>
      </c>
      <c r="Y371">
        <f t="shared" si="115"/>
        <v>5.0608451611422467E-4</v>
      </c>
      <c r="AA371">
        <f t="shared" si="106"/>
        <v>6.9697990759265416E-4</v>
      </c>
      <c r="AB371">
        <f t="shared" si="117"/>
        <v>6.8526562667834876E-4</v>
      </c>
      <c r="AC371">
        <f t="shared" si="107"/>
        <v>1.1714280914305398E-5</v>
      </c>
    </row>
    <row r="372" spans="1:29" x14ac:dyDescent="0.35">
      <c r="A372" s="1">
        <v>44172.631249999999</v>
      </c>
      <c r="B372">
        <v>1083.2449999999999</v>
      </c>
      <c r="C372">
        <v>0.74409999999999998</v>
      </c>
      <c r="D372">
        <v>14195.5</v>
      </c>
      <c r="E372">
        <v>48.225000000000001</v>
      </c>
      <c r="F372">
        <v>28.0105</v>
      </c>
      <c r="G372">
        <v>6.5205500000000001</v>
      </c>
      <c r="I372">
        <f t="shared" si="118"/>
        <v>-2.7159027614747089E-3</v>
      </c>
      <c r="J372">
        <f t="shared" si="119"/>
        <v>6.0163590887580831E-3</v>
      </c>
      <c r="K372">
        <f t="shared" si="120"/>
        <v>-2.143961760157409E-3</v>
      </c>
      <c r="L372">
        <f t="shared" si="121"/>
        <v>4.1489472046474241E-4</v>
      </c>
      <c r="M372">
        <f t="shared" si="122"/>
        <v>-2.4984384759518807E-4</v>
      </c>
      <c r="N372">
        <f t="shared" si="123"/>
        <v>-1.248334277880736E-3</v>
      </c>
      <c r="P372" s="2">
        <f t="shared" si="109"/>
        <v>-2.7159027614747089E-3</v>
      </c>
      <c r="Q372" s="2">
        <f t="shared" si="108"/>
        <v>-1.7728260170257869E-3</v>
      </c>
      <c r="R372" s="2">
        <f t="shared" si="110"/>
        <v>-9.4307674444892194E-4</v>
      </c>
      <c r="T372">
        <f t="shared" si="116"/>
        <v>6.9697990759265416E-4</v>
      </c>
      <c r="U372">
        <f t="shared" si="111"/>
        <v>-3.628544550463686E-3</v>
      </c>
      <c r="V372">
        <f t="shared" si="112"/>
        <v>-7.7489345215031591E-4</v>
      </c>
      <c r="W372">
        <f t="shared" si="113"/>
        <v>-8.29445308449972E-4</v>
      </c>
      <c r="X372">
        <f t="shared" si="114"/>
        <v>3.0345763195938069E-4</v>
      </c>
      <c r="Y372">
        <f t="shared" si="115"/>
        <v>5.214284071128894E-4</v>
      </c>
      <c r="AA372">
        <f t="shared" si="106"/>
        <v>6.9697990759265416E-4</v>
      </c>
      <c r="AB372">
        <f t="shared" si="117"/>
        <v>7.1812461053014911E-4</v>
      </c>
      <c r="AC372">
        <f t="shared" si="107"/>
        <v>-2.1144702937494955E-5</v>
      </c>
    </row>
    <row r="373" spans="1:29" x14ac:dyDescent="0.35">
      <c r="A373" s="1">
        <v>44172.631944444445</v>
      </c>
      <c r="B373">
        <v>1083.165</v>
      </c>
      <c r="C373">
        <v>0.74409999999999998</v>
      </c>
      <c r="D373">
        <v>14194.5</v>
      </c>
      <c r="E373">
        <v>48.225000000000001</v>
      </c>
      <c r="F373">
        <v>28.0105</v>
      </c>
      <c r="G373">
        <v>6.5201500000000001</v>
      </c>
      <c r="I373">
        <f t="shared" si="118"/>
        <v>-2.7895543617858509E-3</v>
      </c>
      <c r="J373">
        <f t="shared" si="119"/>
        <v>6.0163590887580831E-3</v>
      </c>
      <c r="K373">
        <f t="shared" si="120"/>
        <v>-2.214255588359304E-3</v>
      </c>
      <c r="L373">
        <f t="shared" si="121"/>
        <v>4.1489472046474241E-4</v>
      </c>
      <c r="M373">
        <f t="shared" si="122"/>
        <v>-2.4984384759518807E-4</v>
      </c>
      <c r="N373">
        <f t="shared" si="123"/>
        <v>-1.3096022178993305E-3</v>
      </c>
      <c r="P373" s="2">
        <f t="shared" si="109"/>
        <v>-2.7895543617858509E-3</v>
      </c>
      <c r="Q373" s="2">
        <f t="shared" si="108"/>
        <v>-1.8063212359225081E-3</v>
      </c>
      <c r="R373" s="2">
        <f t="shared" si="110"/>
        <v>-9.8323312586334278E-4</v>
      </c>
      <c r="T373">
        <f t="shared" si="116"/>
        <v>7.708890150623926E-4</v>
      </c>
      <c r="U373">
        <f t="shared" si="111"/>
        <v>-3.628544550463686E-3</v>
      </c>
      <c r="V373">
        <f t="shared" si="112"/>
        <v>-7.0449822114204697E-4</v>
      </c>
      <c r="W373">
        <f t="shared" si="113"/>
        <v>-8.29445308449972E-4</v>
      </c>
      <c r="X373">
        <f t="shared" si="114"/>
        <v>3.0345763195938069E-4</v>
      </c>
      <c r="Y373">
        <f t="shared" si="115"/>
        <v>5.8280867771443035E-4</v>
      </c>
      <c r="AA373">
        <f t="shared" si="106"/>
        <v>7.708890150623926E-4</v>
      </c>
      <c r="AB373">
        <f t="shared" si="117"/>
        <v>7.5167844517254724E-4</v>
      </c>
      <c r="AC373">
        <f t="shared" si="107"/>
        <v>1.9210569889845357E-5</v>
      </c>
    </row>
    <row r="374" spans="1:29" x14ac:dyDescent="0.35">
      <c r="A374" s="1">
        <v>44172.632638888892</v>
      </c>
      <c r="B374">
        <v>1083.145</v>
      </c>
      <c r="C374">
        <v>0.74409999999999998</v>
      </c>
      <c r="D374">
        <v>14194.5</v>
      </c>
      <c r="E374">
        <v>48.225000000000001</v>
      </c>
      <c r="F374">
        <v>28.0105</v>
      </c>
      <c r="G374">
        <v>6.5200500000000003</v>
      </c>
      <c r="I374">
        <f t="shared" si="118"/>
        <v>-2.8079672618636087E-3</v>
      </c>
      <c r="J374">
        <f t="shared" si="119"/>
        <v>6.0163590887580831E-3</v>
      </c>
      <c r="K374">
        <f t="shared" si="120"/>
        <v>-2.214255588359304E-3</v>
      </c>
      <c r="L374">
        <f t="shared" si="121"/>
        <v>4.1489472046474241E-4</v>
      </c>
      <c r="M374">
        <f t="shared" si="122"/>
        <v>-2.4984384759518807E-4</v>
      </c>
      <c r="N374">
        <f t="shared" si="123"/>
        <v>-1.3249192029040069E-3</v>
      </c>
      <c r="P374" s="2">
        <f t="shared" si="109"/>
        <v>-2.8079672618636087E-3</v>
      </c>
      <c r="Q374" s="2">
        <f t="shared" si="108"/>
        <v>-1.8129070984985209E-3</v>
      </c>
      <c r="R374" s="2">
        <f t="shared" si="110"/>
        <v>-9.9506016336508782E-4</v>
      </c>
      <c r="T374">
        <f t="shared" si="116"/>
        <v>7.8936799782125533E-4</v>
      </c>
      <c r="U374">
        <f t="shared" si="111"/>
        <v>-3.628544550463686E-3</v>
      </c>
      <c r="V374">
        <f t="shared" si="112"/>
        <v>-7.0449822114204697E-4</v>
      </c>
      <c r="W374">
        <f t="shared" si="113"/>
        <v>-8.29445308449972E-4</v>
      </c>
      <c r="X374">
        <f t="shared" si="114"/>
        <v>3.0345763195938069E-4</v>
      </c>
      <c r="Y374">
        <f t="shared" si="115"/>
        <v>5.9815492212478283E-4</v>
      </c>
      <c r="AA374">
        <f t="shared" si="106"/>
        <v>7.8936799782125533E-4</v>
      </c>
      <c r="AB374">
        <f t="shared" si="117"/>
        <v>7.5827688845062232E-4</v>
      </c>
      <c r="AC374">
        <f t="shared" si="107"/>
        <v>3.1091109370633011E-5</v>
      </c>
    </row>
    <row r="375" spans="1:29" x14ac:dyDescent="0.35">
      <c r="A375" s="1">
        <v>44172.633333333331</v>
      </c>
      <c r="B375">
        <v>1083.145</v>
      </c>
      <c r="C375">
        <v>0.74424999999999997</v>
      </c>
      <c r="D375">
        <v>14194.5</v>
      </c>
      <c r="E375">
        <v>48.23</v>
      </c>
      <c r="F375">
        <v>28.01</v>
      </c>
      <c r="G375">
        <v>6.5201000000000002</v>
      </c>
      <c r="I375">
        <f t="shared" si="118"/>
        <v>-2.8079672618636087E-3</v>
      </c>
      <c r="J375">
        <f t="shared" si="119"/>
        <v>6.2191577097274742E-3</v>
      </c>
      <c r="K375">
        <f t="shared" si="120"/>
        <v>-2.214255588359304E-3</v>
      </c>
      <c r="L375">
        <f t="shared" si="121"/>
        <v>5.1861840058076147E-4</v>
      </c>
      <c r="M375">
        <f t="shared" si="122"/>
        <v>-2.6768983670910629E-4</v>
      </c>
      <c r="N375">
        <f t="shared" si="123"/>
        <v>-1.3172607104017242E-3</v>
      </c>
      <c r="P375" s="2">
        <f t="shared" si="109"/>
        <v>-2.8079672618636087E-3</v>
      </c>
      <c r="Q375" s="2">
        <f t="shared" si="108"/>
        <v>-1.8335433472120085E-3</v>
      </c>
      <c r="R375" s="2">
        <f t="shared" si="110"/>
        <v>-9.744239146516002E-4</v>
      </c>
      <c r="T375">
        <f t="shared" si="116"/>
        <v>7.8936799782125533E-4</v>
      </c>
      <c r="U375">
        <f t="shared" si="111"/>
        <v>-3.8293584145112636E-3</v>
      </c>
      <c r="V375">
        <f t="shared" si="112"/>
        <v>-7.0449822114204697E-4</v>
      </c>
      <c r="W375">
        <f t="shared" si="113"/>
        <v>-9.3302923491589418E-4</v>
      </c>
      <c r="X375">
        <f t="shared" si="114"/>
        <v>3.2131381649391777E-4</v>
      </c>
      <c r="Y375">
        <f t="shared" si="115"/>
        <v>5.9048174107756424E-4</v>
      </c>
      <c r="AA375">
        <f t="shared" si="106"/>
        <v>7.8936799782125533E-4</v>
      </c>
      <c r="AB375">
        <f t="shared" si="117"/>
        <v>7.7859746169776337E-4</v>
      </c>
      <c r="AC375">
        <f t="shared" si="107"/>
        <v>1.0770536123491962E-5</v>
      </c>
    </row>
    <row r="376" spans="1:29" x14ac:dyDescent="0.35">
      <c r="A376" s="1">
        <v>44172.634027777778</v>
      </c>
      <c r="B376">
        <v>1083.145</v>
      </c>
      <c r="C376">
        <v>0.74439999999999995</v>
      </c>
      <c r="D376">
        <v>14194.5</v>
      </c>
      <c r="E376">
        <v>48.22</v>
      </c>
      <c r="F376">
        <v>28.010999999999999</v>
      </c>
      <c r="G376">
        <v>6.5197000000000003</v>
      </c>
      <c r="I376">
        <f t="shared" si="118"/>
        <v>-2.8079672618636087E-3</v>
      </c>
      <c r="J376">
        <f t="shared" si="119"/>
        <v>6.4219563306968652E-3</v>
      </c>
      <c r="K376">
        <f t="shared" si="120"/>
        <v>-2.214255588359304E-3</v>
      </c>
      <c r="L376">
        <f t="shared" si="121"/>
        <v>3.1117104034850129E-4</v>
      </c>
      <c r="M376">
        <f t="shared" si="122"/>
        <v>-2.3199785848126986E-4</v>
      </c>
      <c r="N376">
        <f t="shared" si="123"/>
        <v>-1.3785286504203187E-3</v>
      </c>
      <c r="P376" s="2">
        <f t="shared" si="109"/>
        <v>-2.8079672618636087E-3</v>
      </c>
      <c r="Q376" s="2">
        <f t="shared" si="108"/>
        <v>-1.9139580582796885E-3</v>
      </c>
      <c r="R376" s="2">
        <f t="shared" si="110"/>
        <v>-8.940092035839202E-4</v>
      </c>
      <c r="T376">
        <f t="shared" si="116"/>
        <v>7.8936799782125533E-4</v>
      </c>
      <c r="U376">
        <f t="shared" si="111"/>
        <v>-4.0300913487372192E-3</v>
      </c>
      <c r="V376">
        <f t="shared" si="112"/>
        <v>-7.0449822114204697E-4</v>
      </c>
      <c r="W376">
        <f t="shared" si="113"/>
        <v>-7.2583990045615998E-4</v>
      </c>
      <c r="X376">
        <f t="shared" si="114"/>
        <v>2.8560208489514238E-4</v>
      </c>
      <c r="Y376">
        <f t="shared" si="115"/>
        <v>6.5187048483816845E-4</v>
      </c>
      <c r="AA376">
        <f t="shared" si="106"/>
        <v>7.8936799782125533E-4</v>
      </c>
      <c r="AB376">
        <f t="shared" si="117"/>
        <v>8.5867500620197094E-4</v>
      </c>
      <c r="AC376">
        <f t="shared" si="107"/>
        <v>-6.9307008380715615E-5</v>
      </c>
    </row>
    <row r="377" spans="1:29" x14ac:dyDescent="0.35">
      <c r="A377" s="1">
        <v>44172.634722222225</v>
      </c>
      <c r="B377">
        <v>1083.145</v>
      </c>
      <c r="C377">
        <v>0.74434999999999996</v>
      </c>
      <c r="D377">
        <v>14194.5</v>
      </c>
      <c r="E377">
        <v>48.22</v>
      </c>
      <c r="F377">
        <v>28.010999999999999</v>
      </c>
      <c r="G377">
        <v>6.5199499999999997</v>
      </c>
      <c r="I377">
        <f t="shared" si="118"/>
        <v>-2.8079672618636087E-3</v>
      </c>
      <c r="J377">
        <f t="shared" si="119"/>
        <v>6.3543567903736609E-3</v>
      </c>
      <c r="K377">
        <f t="shared" si="120"/>
        <v>-2.214255588359304E-3</v>
      </c>
      <c r="L377">
        <f t="shared" si="121"/>
        <v>3.1117104034850129E-4</v>
      </c>
      <c r="M377">
        <f t="shared" si="122"/>
        <v>-2.3199785848126986E-4</v>
      </c>
      <c r="N377">
        <f t="shared" si="123"/>
        <v>-1.3402361879087943E-3</v>
      </c>
      <c r="P377" s="2">
        <f t="shared" si="109"/>
        <v>-2.8079672618636087E-3</v>
      </c>
      <c r="Q377" s="2">
        <f t="shared" si="108"/>
        <v>-1.8861678884212068E-3</v>
      </c>
      <c r="R377" s="2">
        <f t="shared" si="110"/>
        <v>-9.2179937344240184E-4</v>
      </c>
      <c r="T377">
        <f t="shared" si="116"/>
        <v>7.8936799782125533E-4</v>
      </c>
      <c r="U377">
        <f t="shared" si="111"/>
        <v>-3.9631893598441881E-3</v>
      </c>
      <c r="V377">
        <f t="shared" si="112"/>
        <v>-7.0449822114204697E-4</v>
      </c>
      <c r="W377">
        <f t="shared" si="113"/>
        <v>-7.2583990045615998E-4</v>
      </c>
      <c r="X377">
        <f t="shared" si="114"/>
        <v>2.8560208489514238E-4</v>
      </c>
      <c r="Y377">
        <f t="shared" si="115"/>
        <v>6.1350163728257634E-4</v>
      </c>
      <c r="AA377">
        <f t="shared" si="106"/>
        <v>7.8936799782125533E-4</v>
      </c>
      <c r="AB377">
        <f t="shared" si="117"/>
        <v>8.3096885956839028E-4</v>
      </c>
      <c r="AC377">
        <f t="shared" si="107"/>
        <v>-4.1600861747134949E-5</v>
      </c>
    </row>
    <row r="378" spans="1:29" x14ac:dyDescent="0.35">
      <c r="A378" s="1">
        <v>44172.635416666664</v>
      </c>
      <c r="B378">
        <v>1083.145</v>
      </c>
      <c r="C378">
        <v>0.74395</v>
      </c>
      <c r="D378">
        <v>14193.5</v>
      </c>
      <c r="E378">
        <v>48.215000000000003</v>
      </c>
      <c r="F378">
        <v>28.013000000000002</v>
      </c>
      <c r="G378">
        <v>6.5205500000000001</v>
      </c>
      <c r="I378">
        <f t="shared" si="118"/>
        <v>-2.8079672618636087E-3</v>
      </c>
      <c r="J378">
        <f t="shared" si="119"/>
        <v>5.8135604677886921E-3</v>
      </c>
      <c r="K378">
        <f t="shared" si="120"/>
        <v>-2.284549416561199E-3</v>
      </c>
      <c r="L378">
        <f t="shared" si="121"/>
        <v>2.0744736023248223E-4</v>
      </c>
      <c r="M378">
        <f t="shared" si="122"/>
        <v>-1.6061390202537495E-4</v>
      </c>
      <c r="N378">
        <f t="shared" si="123"/>
        <v>-1.248334277880736E-3</v>
      </c>
      <c r="P378" s="2">
        <f t="shared" si="109"/>
        <v>-2.8079672618636087E-3</v>
      </c>
      <c r="Q378" s="2">
        <f t="shared" si="108"/>
        <v>-1.7581973279321744E-3</v>
      </c>
      <c r="R378" s="2">
        <f t="shared" si="110"/>
        <v>-1.0497699339314342E-3</v>
      </c>
      <c r="T378">
        <f t="shared" si="116"/>
        <v>7.8936799782125533E-4</v>
      </c>
      <c r="U378">
        <f t="shared" si="111"/>
        <v>-3.4276497076417556E-3</v>
      </c>
      <c r="V378">
        <f t="shared" si="112"/>
        <v>-6.3409307077177957E-4</v>
      </c>
      <c r="W378">
        <f t="shared" si="113"/>
        <v>-6.222130042518037E-4</v>
      </c>
      <c r="X378">
        <f t="shared" si="114"/>
        <v>2.14186270659944E-4</v>
      </c>
      <c r="Y378">
        <f t="shared" si="115"/>
        <v>5.214284071128894E-4</v>
      </c>
      <c r="AA378">
        <f t="shared" si="106"/>
        <v>7.8936799782125533E-4</v>
      </c>
      <c r="AB378">
        <f t="shared" si="117"/>
        <v>7.0379364408818077E-4</v>
      </c>
      <c r="AC378">
        <f t="shared" si="107"/>
        <v>8.5574353733074561E-5</v>
      </c>
    </row>
    <row r="379" spans="1:29" x14ac:dyDescent="0.35">
      <c r="A379" s="1">
        <v>44172.636111111111</v>
      </c>
      <c r="B379">
        <v>1083.385</v>
      </c>
      <c r="C379">
        <v>0.74370000000000003</v>
      </c>
      <c r="D379">
        <v>14193.5</v>
      </c>
      <c r="E379">
        <v>48.215000000000003</v>
      </c>
      <c r="F379">
        <v>28.013000000000002</v>
      </c>
      <c r="G379">
        <v>6.5211499999999996</v>
      </c>
      <c r="I379">
        <f t="shared" si="118"/>
        <v>-2.5870124609300715E-3</v>
      </c>
      <c r="J379">
        <f t="shared" si="119"/>
        <v>5.4755627661731143E-3</v>
      </c>
      <c r="K379">
        <f t="shared" si="120"/>
        <v>-2.284549416561199E-3</v>
      </c>
      <c r="L379">
        <f t="shared" si="121"/>
        <v>2.0744736023248223E-4</v>
      </c>
      <c r="M379">
        <f t="shared" si="122"/>
        <v>-1.6061390202537495E-4</v>
      </c>
      <c r="N379">
        <f t="shared" si="123"/>
        <v>-1.1564323678527888E-3</v>
      </c>
      <c r="P379" s="2">
        <f t="shared" si="109"/>
        <v>-2.5870124609300715E-3</v>
      </c>
      <c r="Q379" s="2">
        <f t="shared" si="108"/>
        <v>-1.6620545853836116E-3</v>
      </c>
      <c r="R379" s="2">
        <f t="shared" si="110"/>
        <v>-9.2495787554645989E-4</v>
      </c>
      <c r="T379">
        <f t="shared" si="116"/>
        <v>5.6766523442730588E-4</v>
      </c>
      <c r="U379">
        <f t="shared" si="111"/>
        <v>-3.0926448836897658E-3</v>
      </c>
      <c r="V379">
        <f t="shared" si="112"/>
        <v>-6.3409307077177957E-4</v>
      </c>
      <c r="W379">
        <f t="shared" si="113"/>
        <v>-6.222130042518037E-4</v>
      </c>
      <c r="X379">
        <f t="shared" si="114"/>
        <v>2.14186270659944E-4</v>
      </c>
      <c r="Y379">
        <f t="shared" si="115"/>
        <v>4.2937211994820146E-4</v>
      </c>
      <c r="AA379">
        <f t="shared" si="106"/>
        <v>5.6766523442730588E-4</v>
      </c>
      <c r="AB379">
        <f t="shared" si="117"/>
        <v>6.0808594551106036E-4</v>
      </c>
      <c r="AC379">
        <f t="shared" si="107"/>
        <v>-4.0420711083754483E-5</v>
      </c>
    </row>
    <row r="380" spans="1:29" x14ac:dyDescent="0.35">
      <c r="A380" s="1">
        <v>44172.636805555558</v>
      </c>
      <c r="B380">
        <v>1083.4949999999999</v>
      </c>
      <c r="C380">
        <v>0.74375000000000002</v>
      </c>
      <c r="D380">
        <v>14193.5</v>
      </c>
      <c r="E380">
        <v>48.23</v>
      </c>
      <c r="F380">
        <v>28.013000000000002</v>
      </c>
      <c r="G380">
        <v>6.5208999999999904</v>
      </c>
      <c r="I380">
        <f t="shared" si="118"/>
        <v>-2.4857415105022929E-3</v>
      </c>
      <c r="J380">
        <f t="shared" si="119"/>
        <v>5.5431623064963187E-3</v>
      </c>
      <c r="K380">
        <f t="shared" si="120"/>
        <v>-2.284549416561199E-3</v>
      </c>
      <c r="L380">
        <f t="shared" si="121"/>
        <v>5.1861840058076147E-4</v>
      </c>
      <c r="M380">
        <f t="shared" si="122"/>
        <v>-1.6061390202537495E-4</v>
      </c>
      <c r="N380">
        <f t="shared" si="123"/>
        <v>-1.1947248303658675E-3</v>
      </c>
      <c r="P380" s="2">
        <f t="shared" si="109"/>
        <v>-2.4857415105022929E-3</v>
      </c>
      <c r="Q380" s="2">
        <f t="shared" si="108"/>
        <v>-1.6446522679489464E-3</v>
      </c>
      <c r="R380" s="2">
        <f t="shared" si="110"/>
        <v>-8.4108924255334649E-4</v>
      </c>
      <c r="T380">
        <f t="shared" si="116"/>
        <v>4.6608429203653934E-4</v>
      </c>
      <c r="U380">
        <f t="shared" si="111"/>
        <v>-3.159663865546336E-3</v>
      </c>
      <c r="V380">
        <f t="shared" si="112"/>
        <v>-6.3409307077177957E-4</v>
      </c>
      <c r="W380">
        <f t="shared" si="113"/>
        <v>-9.3302923491589418E-4</v>
      </c>
      <c r="X380">
        <f t="shared" si="114"/>
        <v>2.14186270659944E-4</v>
      </c>
      <c r="Y380">
        <f t="shared" si="115"/>
        <v>4.6772684752260929E-4</v>
      </c>
      <c r="AA380">
        <f t="shared" si="106"/>
        <v>4.6608429203653934E-4</v>
      </c>
      <c r="AB380">
        <f t="shared" si="117"/>
        <v>5.9066466475419513E-4</v>
      </c>
      <c r="AC380">
        <f t="shared" si="107"/>
        <v>-1.2458037271765579E-4</v>
      </c>
    </row>
    <row r="381" spans="1:29" x14ac:dyDescent="0.35">
      <c r="A381" s="1">
        <v>44172.637499999997</v>
      </c>
      <c r="B381">
        <v>1083.4949999999999</v>
      </c>
      <c r="C381">
        <v>0.74370000000000003</v>
      </c>
      <c r="D381">
        <v>14190.5</v>
      </c>
      <c r="E381">
        <v>48.24</v>
      </c>
      <c r="F381">
        <v>28.015000000000001</v>
      </c>
      <c r="G381">
        <v>6.5212000000000003</v>
      </c>
      <c r="I381">
        <f t="shared" si="118"/>
        <v>-2.4857415105022929E-3</v>
      </c>
      <c r="J381">
        <f t="shared" si="119"/>
        <v>5.4755627661731143E-3</v>
      </c>
      <c r="K381">
        <f t="shared" si="120"/>
        <v>-2.495430901166884E-3</v>
      </c>
      <c r="L381">
        <f t="shared" si="121"/>
        <v>7.260657608132437E-4</v>
      </c>
      <c r="M381">
        <f t="shared" si="122"/>
        <v>-8.9229945569702096E-5</v>
      </c>
      <c r="N381">
        <f t="shared" si="123"/>
        <v>-1.1487738753502841E-3</v>
      </c>
      <c r="P381" s="2">
        <f t="shared" si="109"/>
        <v>-2.4857415105022929E-3</v>
      </c>
      <c r="Q381" s="2">
        <f t="shared" si="108"/>
        <v>-1.584828939008477E-3</v>
      </c>
      <c r="R381" s="2">
        <f t="shared" si="110"/>
        <v>-9.0091257149381584E-4</v>
      </c>
      <c r="T381">
        <f t="shared" si="116"/>
        <v>4.6608429203653934E-4</v>
      </c>
      <c r="U381">
        <f t="shared" si="111"/>
        <v>-3.0926448836897658E-3</v>
      </c>
      <c r="V381">
        <f t="shared" si="112"/>
        <v>-4.2281808251998232E-4</v>
      </c>
      <c r="W381">
        <f t="shared" si="113"/>
        <v>-1.1401326699833625E-3</v>
      </c>
      <c r="X381">
        <f t="shared" si="114"/>
        <v>1.4278065322148592E-4</v>
      </c>
      <c r="Y381">
        <f t="shared" si="115"/>
        <v>4.2170152732623478E-4</v>
      </c>
      <c r="AA381">
        <f t="shared" si="106"/>
        <v>4.6608429203653934E-4</v>
      </c>
      <c r="AB381">
        <f t="shared" si="117"/>
        <v>5.3099052242171294E-4</v>
      </c>
      <c r="AC381">
        <f t="shared" si="107"/>
        <v>-6.4906230385173604E-5</v>
      </c>
    </row>
    <row r="382" spans="1:29" x14ac:dyDescent="0.35">
      <c r="A382" s="1">
        <v>44172.638194444444</v>
      </c>
      <c r="B382">
        <v>1083.4949999999999</v>
      </c>
      <c r="C382">
        <v>0.74370000000000003</v>
      </c>
      <c r="D382">
        <v>14192</v>
      </c>
      <c r="E382">
        <v>48.24</v>
      </c>
      <c r="F382">
        <v>28.015000000000001</v>
      </c>
      <c r="G382">
        <v>6.5212500000000002</v>
      </c>
      <c r="I382">
        <f t="shared" si="118"/>
        <v>-2.4857415105022929E-3</v>
      </c>
      <c r="J382">
        <f t="shared" si="119"/>
        <v>5.4755627661731143E-3</v>
      </c>
      <c r="K382">
        <f t="shared" si="120"/>
        <v>-2.389990158864097E-3</v>
      </c>
      <c r="L382">
        <f t="shared" si="121"/>
        <v>7.260657608132437E-4</v>
      </c>
      <c r="M382">
        <f t="shared" si="122"/>
        <v>-8.9229945569702096E-5</v>
      </c>
      <c r="N382">
        <f t="shared" si="123"/>
        <v>-1.1411153828480014E-3</v>
      </c>
      <c r="P382" s="2">
        <f t="shared" si="109"/>
        <v>-2.4857415105022929E-3</v>
      </c>
      <c r="Q382" s="2">
        <f t="shared" si="108"/>
        <v>-1.5708083548314224E-3</v>
      </c>
      <c r="R382" s="2">
        <f t="shared" si="110"/>
        <v>-9.1493315567087044E-4</v>
      </c>
      <c r="T382">
        <f t="shared" si="116"/>
        <v>4.6608429203653934E-4</v>
      </c>
      <c r="U382">
        <f t="shared" si="111"/>
        <v>-3.0926448836897658E-3</v>
      </c>
      <c r="V382">
        <f t="shared" si="112"/>
        <v>-5.2846674182638331E-4</v>
      </c>
      <c r="W382">
        <f t="shared" si="113"/>
        <v>-1.1401326699833625E-3</v>
      </c>
      <c r="X382">
        <f t="shared" si="114"/>
        <v>1.4278065322148592E-4</v>
      </c>
      <c r="Y382">
        <f t="shared" si="115"/>
        <v>4.1403105232884485E-4</v>
      </c>
      <c r="AA382">
        <f t="shared" si="106"/>
        <v>4.6608429203653934E-4</v>
      </c>
      <c r="AB382">
        <f t="shared" si="117"/>
        <v>5.1694363242039834E-4</v>
      </c>
      <c r="AC382">
        <f t="shared" si="107"/>
        <v>-5.0859340383859006E-5</v>
      </c>
    </row>
    <row r="383" spans="1:29" x14ac:dyDescent="0.35">
      <c r="A383" s="1">
        <v>44172.638888888891</v>
      </c>
      <c r="B383">
        <v>1083.4949999999999</v>
      </c>
      <c r="C383">
        <v>0.74370000000000003</v>
      </c>
      <c r="D383">
        <v>14189.5</v>
      </c>
      <c r="E383">
        <v>48.234999999999999</v>
      </c>
      <c r="F383">
        <v>28.015000000000001</v>
      </c>
      <c r="G383">
        <v>6.5211499999999996</v>
      </c>
      <c r="I383">
        <f t="shared" si="118"/>
        <v>-2.4857415105022929E-3</v>
      </c>
      <c r="J383">
        <f t="shared" si="119"/>
        <v>5.4755627661731143E-3</v>
      </c>
      <c r="K383">
        <f t="shared" si="120"/>
        <v>-2.565724729368779E-3</v>
      </c>
      <c r="L383">
        <f t="shared" si="121"/>
        <v>6.2234208069700259E-4</v>
      </c>
      <c r="M383">
        <f t="shared" si="122"/>
        <v>-8.9229945569702096E-5</v>
      </c>
      <c r="N383">
        <f t="shared" si="123"/>
        <v>-1.1564323678527888E-3</v>
      </c>
      <c r="P383" s="2">
        <f t="shared" si="109"/>
        <v>-2.4857415105022929E-3</v>
      </c>
      <c r="Q383" s="2">
        <f t="shared" si="108"/>
        <v>-1.6103378013205669E-3</v>
      </c>
      <c r="R383" s="2">
        <f t="shared" si="110"/>
        <v>-8.7540370918172601E-4</v>
      </c>
      <c r="T383">
        <f t="shared" si="116"/>
        <v>4.6608429203653934E-4</v>
      </c>
      <c r="U383">
        <f t="shared" si="111"/>
        <v>-3.0926448836897658E-3</v>
      </c>
      <c r="V383">
        <f t="shared" si="112"/>
        <v>-3.5237323372916407E-4</v>
      </c>
      <c r="W383">
        <f t="shared" si="113"/>
        <v>-1.0365916865345826E-3</v>
      </c>
      <c r="X383">
        <f t="shared" si="114"/>
        <v>1.4278065322148592E-4</v>
      </c>
      <c r="Y383">
        <f t="shared" si="115"/>
        <v>4.2937211994820146E-4</v>
      </c>
      <c r="AA383">
        <f t="shared" si="106"/>
        <v>4.6608429203653934E-4</v>
      </c>
      <c r="AB383">
        <f t="shared" si="117"/>
        <v>5.5649341873871148E-4</v>
      </c>
      <c r="AC383">
        <f t="shared" si="107"/>
        <v>-9.0409126702172145E-5</v>
      </c>
    </row>
    <row r="384" spans="1:29" x14ac:dyDescent="0.35">
      <c r="A384" s="1">
        <v>44172.63958333333</v>
      </c>
      <c r="B384">
        <v>1083.4949999999999</v>
      </c>
      <c r="C384">
        <v>0.74375000000000002</v>
      </c>
      <c r="D384">
        <v>14189.5</v>
      </c>
      <c r="E384">
        <v>48.234999999999999</v>
      </c>
      <c r="F384">
        <v>28.015000000000001</v>
      </c>
      <c r="G384">
        <v>6.5208499999999896</v>
      </c>
      <c r="I384">
        <f t="shared" si="118"/>
        <v>-2.4857415105022929E-3</v>
      </c>
      <c r="J384">
        <f t="shared" si="119"/>
        <v>5.5431623064963187E-3</v>
      </c>
      <c r="K384">
        <f t="shared" si="120"/>
        <v>-2.565724729368779E-3</v>
      </c>
      <c r="L384">
        <f t="shared" si="121"/>
        <v>6.2234208069700259E-4</v>
      </c>
      <c r="M384">
        <f t="shared" si="122"/>
        <v>-8.9229945569702096E-5</v>
      </c>
      <c r="N384">
        <f t="shared" si="123"/>
        <v>-1.2023833228682612E-3</v>
      </c>
      <c r="P384" s="2">
        <f t="shared" si="109"/>
        <v>-2.4857415105022929E-3</v>
      </c>
      <c r="Q384" s="2">
        <f t="shared" si="108"/>
        <v>-1.641420902467747E-3</v>
      </c>
      <c r="R384" s="2">
        <f t="shared" si="110"/>
        <v>-8.4432060803454586E-4</v>
      </c>
      <c r="T384">
        <f t="shared" si="116"/>
        <v>4.6608429203653934E-4</v>
      </c>
      <c r="U384">
        <f t="shared" si="111"/>
        <v>-3.159663865546336E-3</v>
      </c>
      <c r="V384">
        <f t="shared" si="112"/>
        <v>-3.5237323372916407E-4</v>
      </c>
      <c r="W384">
        <f t="shared" si="113"/>
        <v>-1.0365916865345826E-3</v>
      </c>
      <c r="X384">
        <f t="shared" si="114"/>
        <v>1.4278065322148592E-4</v>
      </c>
      <c r="Y384">
        <f t="shared" si="115"/>
        <v>4.7539814594887986E-4</v>
      </c>
      <c r="AA384">
        <f t="shared" si="106"/>
        <v>4.6608429203653934E-4</v>
      </c>
      <c r="AB384">
        <f t="shared" si="117"/>
        <v>5.875115324580749E-4</v>
      </c>
      <c r="AC384">
        <f t="shared" si="107"/>
        <v>-1.2142724042153556E-4</v>
      </c>
    </row>
    <row r="385" spans="1:29" x14ac:dyDescent="0.35">
      <c r="A385" s="1">
        <v>44172.640277777777</v>
      </c>
      <c r="B385">
        <v>1083.4949999999999</v>
      </c>
      <c r="C385">
        <v>0.74380000000000002</v>
      </c>
      <c r="D385">
        <v>14189.5</v>
      </c>
      <c r="E385">
        <v>48.234999999999999</v>
      </c>
      <c r="F385">
        <v>28.015000000000001</v>
      </c>
      <c r="G385">
        <v>6.5208000000000004</v>
      </c>
      <c r="I385">
        <f t="shared" si="118"/>
        <v>-2.4857415105022929E-3</v>
      </c>
      <c r="J385">
        <f t="shared" si="119"/>
        <v>5.6107618468195231E-3</v>
      </c>
      <c r="K385">
        <f t="shared" si="120"/>
        <v>-2.565724729368779E-3</v>
      </c>
      <c r="L385">
        <f t="shared" si="121"/>
        <v>6.2234208069700259E-4</v>
      </c>
      <c r="M385">
        <f t="shared" si="122"/>
        <v>-8.9229945569702096E-5</v>
      </c>
      <c r="N385">
        <f t="shared" si="123"/>
        <v>-1.2100418153689896E-3</v>
      </c>
      <c r="P385" s="2">
        <f t="shared" si="109"/>
        <v>-2.4857415105022929E-3</v>
      </c>
      <c r="Q385" s="2">
        <f t="shared" si="108"/>
        <v>-1.6560393471735831E-3</v>
      </c>
      <c r="R385" s="2">
        <f t="shared" si="110"/>
        <v>-8.297021633287098E-4</v>
      </c>
      <c r="T385">
        <f t="shared" si="116"/>
        <v>4.6608429203653934E-4</v>
      </c>
      <c r="U385">
        <f t="shared" si="111"/>
        <v>-3.2266738370531067E-3</v>
      </c>
      <c r="V385">
        <f t="shared" si="112"/>
        <v>-3.5237323372916407E-4</v>
      </c>
      <c r="W385">
        <f t="shared" si="113"/>
        <v>-1.0365916865345826E-3</v>
      </c>
      <c r="X385">
        <f t="shared" si="114"/>
        <v>1.4278065322148592E-4</v>
      </c>
      <c r="Y385">
        <f t="shared" si="115"/>
        <v>4.8306956201682461E-4</v>
      </c>
      <c r="AA385">
        <f t="shared" si="106"/>
        <v>4.6608429203653934E-4</v>
      </c>
      <c r="AB385">
        <f t="shared" si="117"/>
        <v>6.0203675855671475E-4</v>
      </c>
      <c r="AC385">
        <f t="shared" si="107"/>
        <v>-1.3595246652017541E-4</v>
      </c>
    </row>
    <row r="386" spans="1:29" x14ac:dyDescent="0.35">
      <c r="A386" s="1">
        <v>44172.640972222223</v>
      </c>
      <c r="B386">
        <v>1083.4949999999999</v>
      </c>
      <c r="C386">
        <v>0.74404999999999999</v>
      </c>
      <c r="D386">
        <v>14190</v>
      </c>
      <c r="E386">
        <v>48.234999999999999</v>
      </c>
      <c r="F386">
        <v>28.015000000000001</v>
      </c>
      <c r="G386">
        <v>6.5201500000000001</v>
      </c>
      <c r="I386">
        <f t="shared" si="118"/>
        <v>-2.4857415105022929E-3</v>
      </c>
      <c r="J386">
        <f t="shared" si="119"/>
        <v>5.9487595484351008E-3</v>
      </c>
      <c r="K386">
        <f t="shared" si="120"/>
        <v>-2.530577815267776E-3</v>
      </c>
      <c r="L386">
        <f t="shared" si="121"/>
        <v>6.2234208069700259E-4</v>
      </c>
      <c r="M386">
        <f t="shared" si="122"/>
        <v>-8.9229945569702096E-5</v>
      </c>
      <c r="N386">
        <f t="shared" si="123"/>
        <v>-1.3096022178993305E-3</v>
      </c>
      <c r="P386" s="2">
        <f t="shared" si="109"/>
        <v>-2.4857415105022929E-3</v>
      </c>
      <c r="Q386" s="2">
        <f t="shared" si="108"/>
        <v>-1.7518991367138107E-3</v>
      </c>
      <c r="R386" s="2">
        <f t="shared" si="110"/>
        <v>-7.3384237378848211E-4</v>
      </c>
      <c r="T386">
        <f t="shared" si="116"/>
        <v>4.6608429203653934E-4</v>
      </c>
      <c r="U386">
        <f t="shared" si="111"/>
        <v>-3.5615886029165544E-3</v>
      </c>
      <c r="V386">
        <f t="shared" si="112"/>
        <v>-3.875968992248513E-4</v>
      </c>
      <c r="W386">
        <f t="shared" si="113"/>
        <v>-1.0365916865345826E-3</v>
      </c>
      <c r="X386">
        <f t="shared" si="114"/>
        <v>1.4278065322148592E-4</v>
      </c>
      <c r="Y386">
        <f t="shared" si="115"/>
        <v>5.8280867771443035E-4</v>
      </c>
      <c r="AA386">
        <f t="shared" si="106"/>
        <v>4.6608429203653934E-4</v>
      </c>
      <c r="AB386">
        <f t="shared" si="117"/>
        <v>6.9744907096888295E-4</v>
      </c>
      <c r="AC386">
        <f t="shared" si="107"/>
        <v>-2.3136477893234361E-4</v>
      </c>
    </row>
    <row r="387" spans="1:29" x14ac:dyDescent="0.35">
      <c r="A387" s="1">
        <v>44172.64166666667</v>
      </c>
      <c r="B387">
        <v>1083.415</v>
      </c>
      <c r="C387">
        <v>0.74404999999999999</v>
      </c>
      <c r="D387">
        <v>14190</v>
      </c>
      <c r="E387">
        <v>48.234999999999999</v>
      </c>
      <c r="F387">
        <v>28.015000000000001</v>
      </c>
      <c r="G387">
        <v>6.5197000000000003</v>
      </c>
      <c r="I387">
        <f t="shared" si="118"/>
        <v>-2.5593931108134349E-3</v>
      </c>
      <c r="J387">
        <f t="shared" si="119"/>
        <v>5.9487595484351008E-3</v>
      </c>
      <c r="K387">
        <f t="shared" si="120"/>
        <v>-2.530577815267776E-3</v>
      </c>
      <c r="L387">
        <f t="shared" si="121"/>
        <v>6.2234208069700259E-4</v>
      </c>
      <c r="M387">
        <f t="shared" si="122"/>
        <v>-8.9229945569702096E-5</v>
      </c>
      <c r="N387">
        <f t="shared" si="123"/>
        <v>-1.3785286504203187E-3</v>
      </c>
      <c r="P387" s="2">
        <f t="shared" si="109"/>
        <v>-2.5593931108134349E-3</v>
      </c>
      <c r="Q387" s="2">
        <f t="shared" si="108"/>
        <v>-1.7815355183058434E-3</v>
      </c>
      <c r="R387" s="2">
        <f t="shared" si="110"/>
        <v>-7.7785759250759146E-4</v>
      </c>
      <c r="T387">
        <f t="shared" si="116"/>
        <v>5.3995929537631326E-4</v>
      </c>
      <c r="U387">
        <f t="shared" si="111"/>
        <v>-3.5615886029165544E-3</v>
      </c>
      <c r="V387">
        <f t="shared" si="112"/>
        <v>-3.875968992248513E-4</v>
      </c>
      <c r="W387">
        <f t="shared" si="113"/>
        <v>-1.0365916865345826E-3</v>
      </c>
      <c r="X387">
        <f t="shared" si="114"/>
        <v>1.4278065322148592E-4</v>
      </c>
      <c r="Y387">
        <f t="shared" si="115"/>
        <v>6.5187048483816845E-4</v>
      </c>
      <c r="AA387">
        <f t="shared" ref="AA387:AA450" si="124">T387</f>
        <v>5.3995929537631326E-4</v>
      </c>
      <c r="AB387">
        <f t="shared" si="117"/>
        <v>7.2714365974266325E-4</v>
      </c>
      <c r="AC387">
        <f t="shared" ref="AC387:AC450" si="125">AA387-AB387</f>
        <v>-1.8718436436634999E-4</v>
      </c>
    </row>
    <row r="388" spans="1:29" x14ac:dyDescent="0.35">
      <c r="A388" s="1">
        <v>44172.642361111109</v>
      </c>
      <c r="B388">
        <v>1083.7449999999999</v>
      </c>
      <c r="C388">
        <v>0.74409999999999998</v>
      </c>
      <c r="D388">
        <v>14190</v>
      </c>
      <c r="E388">
        <v>48.234999999999999</v>
      </c>
      <c r="F388">
        <v>28.015000000000001</v>
      </c>
      <c r="G388">
        <v>6.5197500000000002</v>
      </c>
      <c r="I388">
        <f t="shared" si="118"/>
        <v>-2.2555802595298768E-3</v>
      </c>
      <c r="J388">
        <f t="shared" si="119"/>
        <v>6.0163590887580831E-3</v>
      </c>
      <c r="K388">
        <f t="shared" si="120"/>
        <v>-2.530577815267776E-3</v>
      </c>
      <c r="L388">
        <f t="shared" si="121"/>
        <v>6.2234208069700259E-4</v>
      </c>
      <c r="M388">
        <f t="shared" si="122"/>
        <v>-8.9229945569702096E-5</v>
      </c>
      <c r="N388">
        <f t="shared" si="123"/>
        <v>-1.370870157918036E-3</v>
      </c>
      <c r="P388" s="2">
        <f t="shared" si="109"/>
        <v>-2.2555802595298768E-3</v>
      </c>
      <c r="Q388" s="2">
        <f t="shared" ref="Q388:Q451" si="126">SUMPRODUCT($J$1:$N$1, J388:N388)</f>
        <v>-1.7895681004363459E-3</v>
      </c>
      <c r="R388" s="2">
        <f t="shared" si="110"/>
        <v>-4.6601215909353091E-4</v>
      </c>
      <c r="T388">
        <f t="shared" si="116"/>
        <v>2.3529520320741959E-4</v>
      </c>
      <c r="U388">
        <f t="shared" si="111"/>
        <v>-3.628544550463686E-3</v>
      </c>
      <c r="V388">
        <f t="shared" si="112"/>
        <v>-3.875968992248513E-4</v>
      </c>
      <c r="W388">
        <f t="shared" si="113"/>
        <v>-1.0365916865345826E-3</v>
      </c>
      <c r="X388">
        <f t="shared" si="114"/>
        <v>1.4278065322148592E-4</v>
      </c>
      <c r="Y388">
        <f t="shared" si="115"/>
        <v>6.4419647992641771E-4</v>
      </c>
      <c r="AA388">
        <f t="shared" si="124"/>
        <v>2.3529520320741959E-4</v>
      </c>
      <c r="AB388">
        <f t="shared" si="117"/>
        <v>7.3506174553126646E-4</v>
      </c>
      <c r="AC388">
        <f t="shared" si="125"/>
        <v>-4.9976654232384687E-4</v>
      </c>
    </row>
    <row r="389" spans="1:29" x14ac:dyDescent="0.35">
      <c r="A389" s="1">
        <v>44172.643055555556</v>
      </c>
      <c r="B389">
        <v>1083.7449999999999</v>
      </c>
      <c r="C389">
        <v>0.74395</v>
      </c>
      <c r="D389">
        <v>14190</v>
      </c>
      <c r="E389">
        <v>48.234999999999999</v>
      </c>
      <c r="F389">
        <v>28.015000000000001</v>
      </c>
      <c r="G389">
        <v>6.5212000000000003</v>
      </c>
      <c r="I389">
        <f t="shared" si="118"/>
        <v>-2.2555802595298768E-3</v>
      </c>
      <c r="J389">
        <f t="shared" si="119"/>
        <v>5.8135604677886921E-3</v>
      </c>
      <c r="K389">
        <f t="shared" si="120"/>
        <v>-2.530577815267776E-3</v>
      </c>
      <c r="L389">
        <f t="shared" si="121"/>
        <v>6.2234208069700259E-4</v>
      </c>
      <c r="M389">
        <f t="shared" si="122"/>
        <v>-8.9229945569702096E-5</v>
      </c>
      <c r="N389">
        <f t="shared" si="123"/>
        <v>-1.1487738753502841E-3</v>
      </c>
      <c r="P389" s="2">
        <f t="shared" ref="P389:P452" si="127">I389</f>
        <v>-2.2555802595298768E-3</v>
      </c>
      <c r="Q389" s="2">
        <f t="shared" si="126"/>
        <v>-1.6600965528286592E-3</v>
      </c>
      <c r="R389" s="2">
        <f t="shared" ref="R389:R452" si="128">P389-Q389</f>
        <v>-5.9548370670121768E-4</v>
      </c>
      <c r="T389">
        <f t="shared" si="116"/>
        <v>2.3529520320741959E-4</v>
      </c>
      <c r="U389">
        <f t="shared" si="111"/>
        <v>-3.4276497076417556E-3</v>
      </c>
      <c r="V389">
        <f t="shared" si="112"/>
        <v>-3.875968992248513E-4</v>
      </c>
      <c r="W389">
        <f t="shared" si="113"/>
        <v>-1.0365916865345826E-3</v>
      </c>
      <c r="X389">
        <f t="shared" si="114"/>
        <v>1.4278065322148592E-4</v>
      </c>
      <c r="Y389">
        <f t="shared" si="115"/>
        <v>4.2170152732623478E-4</v>
      </c>
      <c r="AA389">
        <f t="shared" si="124"/>
        <v>2.3529520320741959E-4</v>
      </c>
      <c r="AB389">
        <f t="shared" si="117"/>
        <v>6.0573773707982281E-4</v>
      </c>
      <c r="AC389">
        <f t="shared" si="125"/>
        <v>-3.7044253387240322E-4</v>
      </c>
    </row>
    <row r="390" spans="1:29" x14ac:dyDescent="0.35">
      <c r="A390" s="1">
        <v>44172.643750000003</v>
      </c>
      <c r="B390">
        <v>1083.7449999999999</v>
      </c>
      <c r="C390">
        <v>0.74404999999999999</v>
      </c>
      <c r="D390">
        <v>14189</v>
      </c>
      <c r="E390">
        <v>48.234999999999999</v>
      </c>
      <c r="F390">
        <v>28.012499999999999</v>
      </c>
      <c r="G390">
        <v>6.5201500000000001</v>
      </c>
      <c r="I390">
        <f t="shared" si="118"/>
        <v>-2.2555802595298768E-3</v>
      </c>
      <c r="J390">
        <f t="shared" si="119"/>
        <v>5.9487595484351008E-3</v>
      </c>
      <c r="K390">
        <f t="shared" si="120"/>
        <v>-2.600871643469671E-3</v>
      </c>
      <c r="L390">
        <f t="shared" si="121"/>
        <v>6.2234208069700259E-4</v>
      </c>
      <c r="M390">
        <f t="shared" si="122"/>
        <v>-1.7845989113940419E-4</v>
      </c>
      <c r="N390">
        <f t="shared" si="123"/>
        <v>-1.3096022178993305E-3</v>
      </c>
      <c r="P390" s="2">
        <f t="shared" si="127"/>
        <v>-2.2555802595298768E-3</v>
      </c>
      <c r="Q390" s="2">
        <f t="shared" si="126"/>
        <v>-1.7841349161925742E-3</v>
      </c>
      <c r="R390" s="2">
        <f t="shared" si="128"/>
        <v>-4.7144534333730262E-4</v>
      </c>
      <c r="T390">
        <f t="shared" si="116"/>
        <v>2.3529520320741959E-4</v>
      </c>
      <c r="U390">
        <f t="shared" si="111"/>
        <v>-3.5615886029165544E-3</v>
      </c>
      <c r="V390">
        <f t="shared" si="112"/>
        <v>-3.1714708577068595E-4</v>
      </c>
      <c r="W390">
        <f t="shared" si="113"/>
        <v>-1.0365916865345826E-3</v>
      </c>
      <c r="X390">
        <f t="shared" si="114"/>
        <v>2.320392681838257E-4</v>
      </c>
      <c r="Y390">
        <f t="shared" si="115"/>
        <v>5.8280867771443035E-4</v>
      </c>
      <c r="AA390">
        <f t="shared" si="124"/>
        <v>2.3529520320741959E-4</v>
      </c>
      <c r="AB390">
        <f t="shared" si="117"/>
        <v>7.2970877999215878E-4</v>
      </c>
      <c r="AC390">
        <f t="shared" si="125"/>
        <v>-4.9441357678473919E-4</v>
      </c>
    </row>
    <row r="391" spans="1:29" x14ac:dyDescent="0.35">
      <c r="A391" s="1">
        <v>44172.644444444442</v>
      </c>
      <c r="B391">
        <v>1083.655</v>
      </c>
      <c r="C391">
        <v>0.74385000000000001</v>
      </c>
      <c r="D391">
        <v>14192</v>
      </c>
      <c r="E391">
        <v>48.234999999999999</v>
      </c>
      <c r="F391">
        <v>28.013000000000002</v>
      </c>
      <c r="G391">
        <v>6.5212000000000003</v>
      </c>
      <c r="I391">
        <f t="shared" si="118"/>
        <v>-2.3384383098798978E-3</v>
      </c>
      <c r="J391">
        <f t="shared" si="119"/>
        <v>5.6783613871425054E-3</v>
      </c>
      <c r="K391">
        <f t="shared" si="120"/>
        <v>-2.389990158864097E-3</v>
      </c>
      <c r="L391">
        <f t="shared" si="121"/>
        <v>6.2234208069700259E-4</v>
      </c>
      <c r="M391">
        <f t="shared" si="122"/>
        <v>-1.6061390202537495E-4</v>
      </c>
      <c r="N391">
        <f t="shared" si="123"/>
        <v>-1.1487738753502841E-3</v>
      </c>
      <c r="P391" s="2">
        <f t="shared" si="127"/>
        <v>-2.3384383098798978E-3</v>
      </c>
      <c r="Q391" s="2">
        <f t="shared" si="126"/>
        <v>-1.6432091975150372E-3</v>
      </c>
      <c r="R391" s="2">
        <f t="shared" si="128"/>
        <v>-6.9522911236486059E-4</v>
      </c>
      <c r="T391">
        <f t="shared" si="116"/>
        <v>3.1836700795007111E-4</v>
      </c>
      <c r="U391">
        <f t="shared" si="111"/>
        <v>-3.2936748000269578E-3</v>
      </c>
      <c r="V391">
        <f t="shared" si="112"/>
        <v>-5.2846674182638331E-4</v>
      </c>
      <c r="W391">
        <f t="shared" si="113"/>
        <v>-1.0365916865345826E-3</v>
      </c>
      <c r="X391">
        <f t="shared" si="114"/>
        <v>2.14186270659944E-4</v>
      </c>
      <c r="Y391">
        <f t="shared" si="115"/>
        <v>4.2170152732623478E-4</v>
      </c>
      <c r="AA391">
        <f t="shared" si="124"/>
        <v>3.1836700795007111E-4</v>
      </c>
      <c r="AB391">
        <f t="shared" si="117"/>
        <v>5.890328569962658E-4</v>
      </c>
      <c r="AC391">
        <f t="shared" si="125"/>
        <v>-2.7066584904619469E-4</v>
      </c>
    </row>
    <row r="392" spans="1:29" x14ac:dyDescent="0.35">
      <c r="A392" s="1">
        <v>44172.645138888889</v>
      </c>
      <c r="B392">
        <v>1083.7449999999999</v>
      </c>
      <c r="C392">
        <v>0.74375000000000002</v>
      </c>
      <c r="D392">
        <v>14191</v>
      </c>
      <c r="E392">
        <v>48.234999999999999</v>
      </c>
      <c r="F392">
        <v>28.015000000000001</v>
      </c>
      <c r="G392">
        <v>6.5218999999999996</v>
      </c>
      <c r="I392">
        <f t="shared" si="118"/>
        <v>-2.2555802595298768E-3</v>
      </c>
      <c r="J392">
        <f t="shared" si="119"/>
        <v>5.5431623064963187E-3</v>
      </c>
      <c r="K392">
        <f t="shared" si="120"/>
        <v>-2.460283987065881E-3</v>
      </c>
      <c r="L392">
        <f t="shared" si="121"/>
        <v>6.2234208069700259E-4</v>
      </c>
      <c r="M392">
        <f t="shared" si="122"/>
        <v>-8.9229945569702096E-5</v>
      </c>
      <c r="N392">
        <f t="shared" si="123"/>
        <v>-1.0415549803176605E-3</v>
      </c>
      <c r="P392" s="2">
        <f t="shared" si="127"/>
        <v>-2.2555802595298768E-3</v>
      </c>
      <c r="Q392" s="2">
        <f t="shared" si="126"/>
        <v>-1.561541692529887E-3</v>
      </c>
      <c r="R392" s="2">
        <f t="shared" si="128"/>
        <v>-6.9403856699998983E-4</v>
      </c>
      <c r="T392">
        <f t="shared" si="116"/>
        <v>2.3529520320741959E-4</v>
      </c>
      <c r="U392">
        <f t="shared" si="111"/>
        <v>-3.159663865546336E-3</v>
      </c>
      <c r="V392">
        <f t="shared" si="112"/>
        <v>-4.5803678387712488E-4</v>
      </c>
      <c r="W392">
        <f t="shared" si="113"/>
        <v>-1.0365916865345826E-3</v>
      </c>
      <c r="X392">
        <f t="shared" si="114"/>
        <v>1.4278065322148592E-4</v>
      </c>
      <c r="Y392">
        <f t="shared" si="115"/>
        <v>3.1432557996913246E-4</v>
      </c>
      <c r="AA392">
        <f t="shared" si="124"/>
        <v>2.3529520320741959E-4</v>
      </c>
      <c r="AB392">
        <f t="shared" si="117"/>
        <v>5.075046447705413E-4</v>
      </c>
      <c r="AC392">
        <f t="shared" si="125"/>
        <v>-2.7220944156312171E-4</v>
      </c>
    </row>
    <row r="393" spans="1:29" x14ac:dyDescent="0.35">
      <c r="A393" s="1">
        <v>44172.645833333336</v>
      </c>
      <c r="B393">
        <v>1083.7449999999999</v>
      </c>
      <c r="C393">
        <v>0.74370000000000003</v>
      </c>
      <c r="D393">
        <v>14191</v>
      </c>
      <c r="E393">
        <v>48.234999999999999</v>
      </c>
      <c r="F393">
        <v>28.016999999999999</v>
      </c>
      <c r="G393">
        <v>6.5218999999999996</v>
      </c>
      <c r="I393">
        <f t="shared" si="118"/>
        <v>-2.2555802595298768E-3</v>
      </c>
      <c r="J393">
        <f t="shared" si="119"/>
        <v>5.4755627661731143E-3</v>
      </c>
      <c r="K393">
        <f t="shared" si="120"/>
        <v>-2.460283987065881E-3</v>
      </c>
      <c r="L393">
        <f t="shared" si="121"/>
        <v>6.2234208069700259E-4</v>
      </c>
      <c r="M393">
        <f t="shared" si="122"/>
        <v>-1.7845989113918215E-5</v>
      </c>
      <c r="N393">
        <f t="shared" si="123"/>
        <v>-1.0415549803176605E-3</v>
      </c>
      <c r="P393" s="2">
        <f t="shared" si="127"/>
        <v>-2.2555802595298768E-3</v>
      </c>
      <c r="Q393" s="2">
        <f t="shared" si="126"/>
        <v>-1.5301489704025231E-3</v>
      </c>
      <c r="R393" s="2">
        <f t="shared" si="128"/>
        <v>-7.2543128912735369E-4</v>
      </c>
      <c r="T393">
        <f t="shared" si="116"/>
        <v>2.3529520320741959E-4</v>
      </c>
      <c r="U393">
        <f t="shared" si="111"/>
        <v>-3.0926448836897658E-3</v>
      </c>
      <c r="V393">
        <f t="shared" si="112"/>
        <v>-4.5803678387712488E-4</v>
      </c>
      <c r="W393">
        <f t="shared" si="113"/>
        <v>-1.0365916865345826E-3</v>
      </c>
      <c r="X393">
        <f t="shared" si="114"/>
        <v>7.1385230395737409E-5</v>
      </c>
      <c r="Y393">
        <f t="shared" si="115"/>
        <v>3.1432557996913246E-4</v>
      </c>
      <c r="AA393">
        <f t="shared" si="124"/>
        <v>2.3529520320741959E-4</v>
      </c>
      <c r="AB393">
        <f t="shared" si="117"/>
        <v>4.7620596504743232E-4</v>
      </c>
      <c r="AC393">
        <f t="shared" si="125"/>
        <v>-2.4091076184001273E-4</v>
      </c>
    </row>
    <row r="394" spans="1:29" x14ac:dyDescent="0.35">
      <c r="A394" s="1">
        <v>44172.646527777775</v>
      </c>
      <c r="B394">
        <v>1083.75</v>
      </c>
      <c r="C394">
        <v>0.74414999999999998</v>
      </c>
      <c r="D394">
        <v>14193</v>
      </c>
      <c r="E394">
        <v>48.234999999999999</v>
      </c>
      <c r="F394">
        <v>28.014500000000002</v>
      </c>
      <c r="G394">
        <v>6.5214499999999997</v>
      </c>
      <c r="I394">
        <f t="shared" si="118"/>
        <v>-2.2509770345102709E-3</v>
      </c>
      <c r="J394">
        <f t="shared" si="119"/>
        <v>6.0839586290812875E-3</v>
      </c>
      <c r="K394">
        <f t="shared" si="120"/>
        <v>-2.319696330662202E-3</v>
      </c>
      <c r="L394">
        <f t="shared" si="121"/>
        <v>6.2234208069700259E-4</v>
      </c>
      <c r="M394">
        <f t="shared" si="122"/>
        <v>-1.0707593468350929E-4</v>
      </c>
      <c r="N394">
        <f t="shared" si="123"/>
        <v>-1.1104814128386487E-3</v>
      </c>
      <c r="P394" s="2">
        <f t="shared" si="127"/>
        <v>-2.2509770345102709E-3</v>
      </c>
      <c r="Q394" s="2">
        <f t="shared" si="126"/>
        <v>-1.6724954464617289E-3</v>
      </c>
      <c r="R394" s="2">
        <f t="shared" si="128"/>
        <v>-5.7848158804854198E-4</v>
      </c>
      <c r="T394">
        <f t="shared" si="116"/>
        <v>2.3068050749719404E-4</v>
      </c>
      <c r="U394">
        <f t="shared" si="111"/>
        <v>-3.6954915003696298E-3</v>
      </c>
      <c r="V394">
        <f t="shared" si="112"/>
        <v>-5.988867751708371E-4</v>
      </c>
      <c r="W394">
        <f t="shared" si="113"/>
        <v>-1.0365916865345826E-3</v>
      </c>
      <c r="X394">
        <f t="shared" si="114"/>
        <v>1.6063110175079665E-4</v>
      </c>
      <c r="Y394">
        <f t="shared" si="115"/>
        <v>3.8335032853131779E-4</v>
      </c>
      <c r="AA394">
        <f t="shared" si="124"/>
        <v>2.3068050749719404E-4</v>
      </c>
      <c r="AB394">
        <f t="shared" si="117"/>
        <v>6.1764278955491934E-4</v>
      </c>
      <c r="AC394">
        <f t="shared" si="125"/>
        <v>-3.8696228205772529E-4</v>
      </c>
    </row>
    <row r="395" spans="1:29" x14ac:dyDescent="0.35">
      <c r="A395" s="1">
        <v>44172.647222222222</v>
      </c>
      <c r="B395">
        <v>1083.75</v>
      </c>
      <c r="C395">
        <v>0.74409999999999998</v>
      </c>
      <c r="D395">
        <v>14191.5</v>
      </c>
      <c r="E395">
        <v>48.234999999999999</v>
      </c>
      <c r="F395">
        <v>28.015999999999998</v>
      </c>
      <c r="G395">
        <v>6.5213999999999999</v>
      </c>
      <c r="I395">
        <f t="shared" si="118"/>
        <v>-2.2509770345102709E-3</v>
      </c>
      <c r="J395">
        <f t="shared" si="119"/>
        <v>6.0163590887580831E-3</v>
      </c>
      <c r="K395">
        <f t="shared" si="120"/>
        <v>-2.425137072964989E-3</v>
      </c>
      <c r="L395">
        <f t="shared" si="121"/>
        <v>6.2234208069700259E-4</v>
      </c>
      <c r="M395">
        <f t="shared" si="122"/>
        <v>-5.3537967341865667E-5</v>
      </c>
      <c r="N395">
        <f t="shared" si="123"/>
        <v>-1.1181399053410424E-3</v>
      </c>
      <c r="P395" s="2">
        <f t="shared" si="127"/>
        <v>-2.2509770345102709E-3</v>
      </c>
      <c r="Q395" s="2">
        <f t="shared" si="126"/>
        <v>-1.6601401106887325E-3</v>
      </c>
      <c r="R395" s="2">
        <f t="shared" si="128"/>
        <v>-5.9083692382153833E-4</v>
      </c>
      <c r="T395">
        <f t="shared" si="116"/>
        <v>2.3068050749719404E-4</v>
      </c>
      <c r="U395">
        <f t="shared" ref="U395:U458" si="129">U$1/C395-1</f>
        <v>-3.628544550463686E-3</v>
      </c>
      <c r="V395">
        <f t="shared" ref="V395:V458" si="130">V$1/D395-1</f>
        <v>-4.9325300355851365E-4</v>
      </c>
      <c r="W395">
        <f t="shared" ref="W395:W458" si="131">W$1/E395-1</f>
        <v>-1.0365916865345826E-3</v>
      </c>
      <c r="X395">
        <f t="shared" ref="X395:X458" si="132">X$1/F395-1</f>
        <v>1.0708166761852489E-4</v>
      </c>
      <c r="Y395">
        <f t="shared" ref="Y395:Y458" si="133">Y$1/G395-1</f>
        <v>3.9102033305726813E-4</v>
      </c>
      <c r="AA395">
        <f t="shared" si="124"/>
        <v>2.3068050749719404E-4</v>
      </c>
      <c r="AB395">
        <f t="shared" si="117"/>
        <v>6.054181530251785E-4</v>
      </c>
      <c r="AC395">
        <f t="shared" si="125"/>
        <v>-3.7473764552798446E-4</v>
      </c>
    </row>
    <row r="396" spans="1:29" x14ac:dyDescent="0.35">
      <c r="A396" s="1">
        <v>44172.647916666669</v>
      </c>
      <c r="B396">
        <v>1083.75</v>
      </c>
      <c r="C396">
        <v>0.74395</v>
      </c>
      <c r="D396">
        <v>14191.5</v>
      </c>
      <c r="E396">
        <v>48.234999999999999</v>
      </c>
      <c r="F396">
        <v>28.015999999999998</v>
      </c>
      <c r="G396">
        <v>6.5221999999999998</v>
      </c>
      <c r="I396">
        <f t="shared" si="118"/>
        <v>-2.2509770345102709E-3</v>
      </c>
      <c r="J396">
        <f t="shared" si="119"/>
        <v>5.8135604677886921E-3</v>
      </c>
      <c r="K396">
        <f t="shared" si="120"/>
        <v>-2.425137072964989E-3</v>
      </c>
      <c r="L396">
        <f t="shared" si="121"/>
        <v>6.2234208069700259E-4</v>
      </c>
      <c r="M396">
        <f t="shared" si="122"/>
        <v>-5.3537967341865667E-5</v>
      </c>
      <c r="N396">
        <f t="shared" si="123"/>
        <v>-9.9560402530363135E-4</v>
      </c>
      <c r="P396" s="2">
        <f t="shared" si="127"/>
        <v>-2.2509770345102709E-3</v>
      </c>
      <c r="Q396" s="2">
        <f t="shared" si="126"/>
        <v>-1.5734766698251037E-3</v>
      </c>
      <c r="R396" s="2">
        <f t="shared" si="128"/>
        <v>-6.775003646851672E-4</v>
      </c>
      <c r="T396">
        <f t="shared" ref="T396:T459" si="134">T$1/B396-1</f>
        <v>2.3068050749719404E-4</v>
      </c>
      <c r="U396">
        <f t="shared" si="129"/>
        <v>-3.4276497076417556E-3</v>
      </c>
      <c r="V396">
        <f t="shared" si="130"/>
        <v>-4.9325300355851365E-4</v>
      </c>
      <c r="W396">
        <f t="shared" si="131"/>
        <v>-1.0365916865345826E-3</v>
      </c>
      <c r="X396">
        <f t="shared" si="132"/>
        <v>1.0708166761852489E-4</v>
      </c>
      <c r="Y396">
        <f t="shared" si="133"/>
        <v>2.6831437245111722E-4</v>
      </c>
      <c r="AA396">
        <f t="shared" si="124"/>
        <v>2.3068050749719404E-4</v>
      </c>
      <c r="AB396">
        <f t="shared" si="117"/>
        <v>5.1900053820608911E-4</v>
      </c>
      <c r="AC396">
        <f t="shared" si="125"/>
        <v>-2.8832003070889507E-4</v>
      </c>
    </row>
    <row r="397" spans="1:29" x14ac:dyDescent="0.35">
      <c r="A397" s="1">
        <v>44172.648611111108</v>
      </c>
      <c r="B397">
        <v>1083.75</v>
      </c>
      <c r="C397">
        <v>0.74409999999999998</v>
      </c>
      <c r="D397">
        <v>14191.5</v>
      </c>
      <c r="E397">
        <v>48.234999999999999</v>
      </c>
      <c r="F397">
        <v>28.015999999999998</v>
      </c>
      <c r="G397">
        <v>6.5221499999999999</v>
      </c>
      <c r="I397">
        <f t="shared" si="118"/>
        <v>-2.2509770345102709E-3</v>
      </c>
      <c r="J397">
        <f t="shared" si="119"/>
        <v>6.0163590887580831E-3</v>
      </c>
      <c r="K397">
        <f t="shared" si="120"/>
        <v>-2.425137072964989E-3</v>
      </c>
      <c r="L397">
        <f t="shared" si="121"/>
        <v>6.2234208069700259E-4</v>
      </c>
      <c r="M397">
        <f t="shared" si="122"/>
        <v>-5.3537967341865667E-5</v>
      </c>
      <c r="N397">
        <f t="shared" si="123"/>
        <v>-1.003262517806025E-3</v>
      </c>
      <c r="P397" s="2">
        <f t="shared" si="127"/>
        <v>-2.2509770345102709E-3</v>
      </c>
      <c r="Q397" s="2">
        <f t="shared" si="126"/>
        <v>-1.6107461413686624E-3</v>
      </c>
      <c r="R397" s="2">
        <f t="shared" si="128"/>
        <v>-6.4023089314160851E-4</v>
      </c>
      <c r="T397">
        <f t="shared" si="134"/>
        <v>2.3068050749719404E-4</v>
      </c>
      <c r="U397">
        <f t="shared" si="129"/>
        <v>-3.628544550463686E-3</v>
      </c>
      <c r="V397">
        <f t="shared" si="130"/>
        <v>-4.9325300355851365E-4</v>
      </c>
      <c r="W397">
        <f t="shared" si="131"/>
        <v>-1.0365916865345826E-3</v>
      </c>
      <c r="X397">
        <f t="shared" si="132"/>
        <v>1.0708166761852489E-4</v>
      </c>
      <c r="Y397">
        <f t="shared" si="133"/>
        <v>2.7598261309536021E-4</v>
      </c>
      <c r="AA397">
        <f t="shared" si="124"/>
        <v>2.3068050749719404E-4</v>
      </c>
      <c r="AB397">
        <f t="shared" si="117"/>
        <v>5.5595524537751574E-4</v>
      </c>
      <c r="AC397">
        <f t="shared" si="125"/>
        <v>-3.2527473788032169E-4</v>
      </c>
    </row>
    <row r="398" spans="1:29" x14ac:dyDescent="0.35">
      <c r="A398" s="1">
        <v>44172.649305555555</v>
      </c>
      <c r="B398">
        <v>1083.75</v>
      </c>
      <c r="C398">
        <v>0.74404999999999999</v>
      </c>
      <c r="D398">
        <v>14192</v>
      </c>
      <c r="E398">
        <v>48.23</v>
      </c>
      <c r="F398">
        <v>28.015999999999998</v>
      </c>
      <c r="G398">
        <v>6.5219500000000004</v>
      </c>
      <c r="I398">
        <f t="shared" si="118"/>
        <v>-2.2509770345102709E-3</v>
      </c>
      <c r="J398">
        <f t="shared" si="119"/>
        <v>5.9487595484351008E-3</v>
      </c>
      <c r="K398">
        <f t="shared" si="120"/>
        <v>-2.389990158864097E-3</v>
      </c>
      <c r="L398">
        <f t="shared" si="121"/>
        <v>5.1861840058076147E-4</v>
      </c>
      <c r="M398">
        <f t="shared" si="122"/>
        <v>-5.3537967341865667E-5</v>
      </c>
      <c r="N398">
        <f t="shared" si="123"/>
        <v>-1.0338964878152668E-3</v>
      </c>
      <c r="P398" s="2">
        <f t="shared" si="127"/>
        <v>-2.2509770345102709E-3</v>
      </c>
      <c r="Q398" s="2">
        <f t="shared" si="126"/>
        <v>-1.6240806312370947E-3</v>
      </c>
      <c r="R398" s="2">
        <f t="shared" si="128"/>
        <v>-6.2689640327317619E-4</v>
      </c>
      <c r="T398">
        <f t="shared" si="134"/>
        <v>2.3068050749719404E-4</v>
      </c>
      <c r="U398">
        <f t="shared" si="129"/>
        <v>-3.5615886029165544E-3</v>
      </c>
      <c r="V398">
        <f t="shared" si="130"/>
        <v>-5.2846674182638331E-4</v>
      </c>
      <c r="W398">
        <f t="shared" si="131"/>
        <v>-9.3302923491589418E-4</v>
      </c>
      <c r="X398">
        <f t="shared" si="132"/>
        <v>1.0708166761852489E-4</v>
      </c>
      <c r="Y398">
        <f t="shared" si="133"/>
        <v>3.0665675143159987E-4</v>
      </c>
      <c r="AA398">
        <f t="shared" si="124"/>
        <v>2.3068050749719404E-4</v>
      </c>
      <c r="AB398">
        <f t="shared" si="117"/>
        <v>5.693846183674494E-4</v>
      </c>
      <c r="AC398">
        <f t="shared" si="125"/>
        <v>-3.3870411087025536E-4</v>
      </c>
    </row>
    <row r="399" spans="1:29" x14ac:dyDescent="0.35">
      <c r="A399" s="1">
        <v>44172.65</v>
      </c>
      <c r="B399">
        <v>1083.75</v>
      </c>
      <c r="C399">
        <v>0.74395</v>
      </c>
      <c r="D399">
        <v>14191.5</v>
      </c>
      <c r="E399">
        <v>48.23</v>
      </c>
      <c r="F399">
        <v>28.015999999999998</v>
      </c>
      <c r="G399">
        <v>6.5215500000000004</v>
      </c>
      <c r="I399">
        <f t="shared" si="118"/>
        <v>-2.2509770345102709E-3</v>
      </c>
      <c r="J399">
        <f t="shared" si="119"/>
        <v>5.8135604677886921E-3</v>
      </c>
      <c r="K399">
        <f t="shared" si="120"/>
        <v>-2.425137072964989E-3</v>
      </c>
      <c r="L399">
        <f t="shared" si="121"/>
        <v>5.1861840058076147E-4</v>
      </c>
      <c r="M399">
        <f t="shared" si="122"/>
        <v>-5.3537967341865667E-5</v>
      </c>
      <c r="N399">
        <f t="shared" si="123"/>
        <v>-1.0951644278339723E-3</v>
      </c>
      <c r="P399" s="2">
        <f t="shared" si="127"/>
        <v>-2.2509770345102709E-3</v>
      </c>
      <c r="Q399" s="2">
        <f t="shared" si="126"/>
        <v>-1.631348939000455E-3</v>
      </c>
      <c r="R399" s="2">
        <f t="shared" si="128"/>
        <v>-6.1962809550981587E-4</v>
      </c>
      <c r="T399">
        <f t="shared" si="134"/>
        <v>2.3068050749719404E-4</v>
      </c>
      <c r="U399">
        <f t="shared" si="129"/>
        <v>-3.4276497076417556E-3</v>
      </c>
      <c r="V399">
        <f t="shared" si="130"/>
        <v>-4.9325300355851365E-4</v>
      </c>
      <c r="W399">
        <f t="shared" si="131"/>
        <v>-9.3302923491589418E-4</v>
      </c>
      <c r="X399">
        <f t="shared" si="132"/>
        <v>1.0708166761852489E-4</v>
      </c>
      <c r="Y399">
        <f t="shared" si="133"/>
        <v>3.6801067230940454E-4</v>
      </c>
      <c r="AA399">
        <f t="shared" si="124"/>
        <v>2.3068050749719404E-4</v>
      </c>
      <c r="AB399">
        <f t="shared" si="117"/>
        <v>5.7690782352646315E-4</v>
      </c>
      <c r="AC399">
        <f t="shared" si="125"/>
        <v>-3.4622731602926911E-4</v>
      </c>
    </row>
    <row r="400" spans="1:29" x14ac:dyDescent="0.35">
      <c r="A400" s="1">
        <v>44172.650694444441</v>
      </c>
      <c r="B400">
        <v>1083.75</v>
      </c>
      <c r="C400">
        <v>0.74404999999999999</v>
      </c>
      <c r="D400">
        <v>14191.5</v>
      </c>
      <c r="E400">
        <v>48.24</v>
      </c>
      <c r="F400">
        <v>28.016999999999999</v>
      </c>
      <c r="G400">
        <v>6.5210999999999997</v>
      </c>
      <c r="I400">
        <f t="shared" si="118"/>
        <v>-2.2509770345102709E-3</v>
      </c>
      <c r="J400">
        <f t="shared" si="119"/>
        <v>5.9487595484351008E-3</v>
      </c>
      <c r="K400">
        <f t="shared" si="120"/>
        <v>-2.425137072964989E-3</v>
      </c>
      <c r="L400">
        <f t="shared" si="121"/>
        <v>7.260657608132437E-4</v>
      </c>
      <c r="M400">
        <f t="shared" si="122"/>
        <v>-1.7845989113918215E-5</v>
      </c>
      <c r="N400">
        <f t="shared" si="123"/>
        <v>-1.1640908603550715E-3</v>
      </c>
      <c r="P400" s="2">
        <f t="shared" si="127"/>
        <v>-2.2509770345102709E-3</v>
      </c>
      <c r="Q400" s="2">
        <f t="shared" si="126"/>
        <v>-1.643474418212556E-3</v>
      </c>
      <c r="R400" s="2">
        <f t="shared" si="128"/>
        <v>-6.075026162977149E-4</v>
      </c>
      <c r="T400">
        <f t="shared" si="134"/>
        <v>2.3068050749719404E-4</v>
      </c>
      <c r="U400">
        <f t="shared" si="129"/>
        <v>-3.5615886029165544E-3</v>
      </c>
      <c r="V400">
        <f t="shared" si="130"/>
        <v>-4.9325300355851365E-4</v>
      </c>
      <c r="W400">
        <f t="shared" si="131"/>
        <v>-1.1401326699833625E-3</v>
      </c>
      <c r="X400">
        <f t="shared" si="132"/>
        <v>7.1385230395737409E-5</v>
      </c>
      <c r="Y400">
        <f t="shared" si="133"/>
        <v>4.3704283019740942E-4</v>
      </c>
      <c r="AA400">
        <f t="shared" si="124"/>
        <v>2.3068050749719404E-4</v>
      </c>
      <c r="AB400">
        <f t="shared" si="117"/>
        <v>5.8891632825179108E-4</v>
      </c>
      <c r="AC400">
        <f t="shared" si="125"/>
        <v>-3.5823582075459703E-4</v>
      </c>
    </row>
    <row r="401" spans="1:29" x14ac:dyDescent="0.35">
      <c r="A401" s="1">
        <v>44172.651388888888</v>
      </c>
      <c r="B401">
        <v>1083.75</v>
      </c>
      <c r="C401">
        <v>0.74404999999999999</v>
      </c>
      <c r="D401">
        <v>14191.5</v>
      </c>
      <c r="E401">
        <v>48.24</v>
      </c>
      <c r="F401">
        <v>28.016500000000001</v>
      </c>
      <c r="G401">
        <v>6.5209999999999999</v>
      </c>
      <c r="I401">
        <f t="shared" si="118"/>
        <v>-2.2509770345102709E-3</v>
      </c>
      <c r="J401">
        <f t="shared" si="119"/>
        <v>5.9487595484351008E-3</v>
      </c>
      <c r="K401">
        <f t="shared" si="120"/>
        <v>-2.425137072964989E-3</v>
      </c>
      <c r="L401">
        <f t="shared" si="121"/>
        <v>7.260657608132437E-4</v>
      </c>
      <c r="M401">
        <f t="shared" si="122"/>
        <v>-3.5691978227836429E-5</v>
      </c>
      <c r="N401">
        <f t="shared" si="123"/>
        <v>-1.1794078453596368E-3</v>
      </c>
      <c r="P401" s="2">
        <f t="shared" si="127"/>
        <v>-2.2509770345102709E-3</v>
      </c>
      <c r="Q401" s="2">
        <f t="shared" si="126"/>
        <v>-1.6550770829657233E-3</v>
      </c>
      <c r="R401" s="2">
        <f t="shared" si="128"/>
        <v>-5.9589995154454758E-4</v>
      </c>
      <c r="T401">
        <f t="shared" si="134"/>
        <v>2.3068050749719404E-4</v>
      </c>
      <c r="U401">
        <f t="shared" si="129"/>
        <v>-3.5615886029165544E-3</v>
      </c>
      <c r="V401">
        <f t="shared" si="130"/>
        <v>-4.9325300355851365E-4</v>
      </c>
      <c r="W401">
        <f t="shared" si="131"/>
        <v>-1.1401326699833625E-3</v>
      </c>
      <c r="X401">
        <f t="shared" si="132"/>
        <v>8.923313047670689E-5</v>
      </c>
      <c r="Y401">
        <f t="shared" si="133"/>
        <v>4.5238460358842936E-4</v>
      </c>
      <c r="AA401">
        <f t="shared" si="124"/>
        <v>2.3068050749719404E-4</v>
      </c>
      <c r="AB401">
        <f t="shared" si="117"/>
        <v>6.0053018850186445E-4</v>
      </c>
      <c r="AC401">
        <f t="shared" si="125"/>
        <v>-3.6984968100467041E-4</v>
      </c>
    </row>
    <row r="402" spans="1:29" x14ac:dyDescent="0.35">
      <c r="A402" s="1">
        <v>44172.652083333334</v>
      </c>
      <c r="B402">
        <v>1083.75</v>
      </c>
      <c r="C402">
        <v>0.74395</v>
      </c>
      <c r="D402">
        <v>14192.5</v>
      </c>
      <c r="E402">
        <v>48.24</v>
      </c>
      <c r="F402">
        <v>28.016500000000001</v>
      </c>
      <c r="G402">
        <v>6.5209999999999999</v>
      </c>
      <c r="I402">
        <f t="shared" si="118"/>
        <v>-2.2509770345102709E-3</v>
      </c>
      <c r="J402">
        <f t="shared" si="119"/>
        <v>5.8135604677886921E-3</v>
      </c>
      <c r="K402">
        <f t="shared" si="120"/>
        <v>-2.354843244763094E-3</v>
      </c>
      <c r="L402">
        <f t="shared" si="121"/>
        <v>7.260657608132437E-4</v>
      </c>
      <c r="M402">
        <f t="shared" si="122"/>
        <v>-3.5691978227836429E-5</v>
      </c>
      <c r="N402">
        <f t="shared" si="123"/>
        <v>-1.1794078453596368E-3</v>
      </c>
      <c r="P402" s="2">
        <f t="shared" si="127"/>
        <v>-2.2509770345102709E-3</v>
      </c>
      <c r="Q402" s="2">
        <f t="shared" si="126"/>
        <v>-1.6252742875359607E-3</v>
      </c>
      <c r="R402" s="2">
        <f t="shared" si="128"/>
        <v>-6.2570274697431021E-4</v>
      </c>
      <c r="T402">
        <f t="shared" si="134"/>
        <v>2.3068050749719404E-4</v>
      </c>
      <c r="U402">
        <f t="shared" si="129"/>
        <v>-3.4276497076417556E-3</v>
      </c>
      <c r="V402">
        <f t="shared" si="130"/>
        <v>-5.6367799894307957E-4</v>
      </c>
      <c r="W402">
        <f t="shared" si="131"/>
        <v>-1.1401326699833625E-3</v>
      </c>
      <c r="X402">
        <f t="shared" si="132"/>
        <v>8.923313047670689E-5</v>
      </c>
      <c r="Y402">
        <f t="shared" si="133"/>
        <v>4.5238460358842936E-4</v>
      </c>
      <c r="AA402">
        <f t="shared" si="124"/>
        <v>2.3068050749719404E-4</v>
      </c>
      <c r="AB402">
        <f t="shared" si="117"/>
        <v>5.7092517732394786E-4</v>
      </c>
      <c r="AC402">
        <f t="shared" si="125"/>
        <v>-3.4024466982675381E-4</v>
      </c>
    </row>
    <row r="403" spans="1:29" x14ac:dyDescent="0.35">
      <c r="A403" s="1">
        <v>44172.652777777781</v>
      </c>
      <c r="B403">
        <v>1083.75</v>
      </c>
      <c r="C403">
        <v>0.74395</v>
      </c>
      <c r="D403">
        <v>14192.5</v>
      </c>
      <c r="E403">
        <v>48.24</v>
      </c>
      <c r="F403">
        <v>28.016500000000001</v>
      </c>
      <c r="G403">
        <v>6.5209999999999999</v>
      </c>
      <c r="I403">
        <f t="shared" si="118"/>
        <v>-2.2509770345102709E-3</v>
      </c>
      <c r="J403">
        <f t="shared" si="119"/>
        <v>5.8135604677886921E-3</v>
      </c>
      <c r="K403">
        <f t="shared" si="120"/>
        <v>-2.354843244763094E-3</v>
      </c>
      <c r="L403">
        <f t="shared" si="121"/>
        <v>7.260657608132437E-4</v>
      </c>
      <c r="M403">
        <f t="shared" si="122"/>
        <v>-3.5691978227836429E-5</v>
      </c>
      <c r="N403">
        <f t="shared" si="123"/>
        <v>-1.1794078453596368E-3</v>
      </c>
      <c r="P403" s="2">
        <f t="shared" si="127"/>
        <v>-2.2509770345102709E-3</v>
      </c>
      <c r="Q403" s="2">
        <f t="shared" si="126"/>
        <v>-1.6252742875359607E-3</v>
      </c>
      <c r="R403" s="2">
        <f t="shared" si="128"/>
        <v>-6.2570274697431021E-4</v>
      </c>
      <c r="T403">
        <f t="shared" si="134"/>
        <v>2.3068050749719404E-4</v>
      </c>
      <c r="U403">
        <f t="shared" si="129"/>
        <v>-3.4276497076417556E-3</v>
      </c>
      <c r="V403">
        <f t="shared" si="130"/>
        <v>-5.6367799894307957E-4</v>
      </c>
      <c r="W403">
        <f t="shared" si="131"/>
        <v>-1.1401326699833625E-3</v>
      </c>
      <c r="X403">
        <f t="shared" si="132"/>
        <v>8.923313047670689E-5</v>
      </c>
      <c r="Y403">
        <f t="shared" si="133"/>
        <v>4.5238460358842936E-4</v>
      </c>
      <c r="AA403">
        <f t="shared" si="124"/>
        <v>2.3068050749719404E-4</v>
      </c>
      <c r="AB403">
        <f t="shared" si="117"/>
        <v>5.7092517732394786E-4</v>
      </c>
      <c r="AC403">
        <f t="shared" si="125"/>
        <v>-3.4024466982675381E-4</v>
      </c>
    </row>
    <row r="404" spans="1:29" x14ac:dyDescent="0.35">
      <c r="A404" s="1">
        <v>44172.65347222222</v>
      </c>
      <c r="B404">
        <v>1083.75</v>
      </c>
      <c r="C404">
        <v>0.74395</v>
      </c>
      <c r="D404">
        <v>14191.5</v>
      </c>
      <c r="E404">
        <v>48.24</v>
      </c>
      <c r="F404">
        <v>28.015499999999999</v>
      </c>
      <c r="G404">
        <v>6.5206499999999998</v>
      </c>
      <c r="I404">
        <f t="shared" si="118"/>
        <v>-2.2509770345102709E-3</v>
      </c>
      <c r="J404">
        <f t="shared" si="119"/>
        <v>5.8135604677886921E-3</v>
      </c>
      <c r="K404">
        <f t="shared" si="120"/>
        <v>-2.425137072964989E-3</v>
      </c>
      <c r="L404">
        <f t="shared" si="121"/>
        <v>7.260657608132437E-4</v>
      </c>
      <c r="M404">
        <f t="shared" si="122"/>
        <v>-7.1383956455783881E-5</v>
      </c>
      <c r="N404">
        <f t="shared" si="123"/>
        <v>-1.2330172928760597E-3</v>
      </c>
      <c r="P404" s="2">
        <f t="shared" si="127"/>
        <v>-2.2509770345102709E-3</v>
      </c>
      <c r="Q404" s="2">
        <f t="shared" si="126"/>
        <v>-1.665510179499184E-3</v>
      </c>
      <c r="R404" s="2">
        <f t="shared" si="128"/>
        <v>-5.8546685501108687E-4</v>
      </c>
      <c r="T404">
        <f t="shared" si="134"/>
        <v>2.3068050749719404E-4</v>
      </c>
      <c r="U404">
        <f t="shared" si="129"/>
        <v>-3.4276497076417556E-3</v>
      </c>
      <c r="V404">
        <f t="shared" si="130"/>
        <v>-4.9325300355851365E-4</v>
      </c>
      <c r="W404">
        <f t="shared" si="131"/>
        <v>-1.1401326699833625E-3</v>
      </c>
      <c r="X404">
        <f t="shared" si="132"/>
        <v>1.2493084185538628E-4</v>
      </c>
      <c r="Y404">
        <f t="shared" si="133"/>
        <v>5.0608451611422467E-4</v>
      </c>
      <c r="AA404">
        <f t="shared" si="124"/>
        <v>2.3068050749719404E-4</v>
      </c>
      <c r="AB404">
        <f t="shared" si="117"/>
        <v>6.1121492340824083E-4</v>
      </c>
      <c r="AC404">
        <f t="shared" si="125"/>
        <v>-3.8053441591104679E-4</v>
      </c>
    </row>
    <row r="405" spans="1:29" x14ac:dyDescent="0.35">
      <c r="A405" s="1">
        <v>44172.654166666667</v>
      </c>
      <c r="B405">
        <v>1083.75</v>
      </c>
      <c r="C405">
        <v>0.74404999999999999</v>
      </c>
      <c r="D405">
        <v>14192.5</v>
      </c>
      <c r="E405">
        <v>48.24</v>
      </c>
      <c r="F405">
        <v>28.015499999999999</v>
      </c>
      <c r="G405">
        <v>6.5197500000000002</v>
      </c>
      <c r="I405">
        <f t="shared" si="118"/>
        <v>-2.2509770345102709E-3</v>
      </c>
      <c r="J405">
        <f t="shared" si="119"/>
        <v>5.9487595484351008E-3</v>
      </c>
      <c r="K405">
        <f t="shared" si="120"/>
        <v>-2.354843244763094E-3</v>
      </c>
      <c r="L405">
        <f t="shared" si="121"/>
        <v>7.260657608132437E-4</v>
      </c>
      <c r="M405">
        <f t="shared" si="122"/>
        <v>-7.1383956455783881E-5</v>
      </c>
      <c r="N405">
        <f t="shared" si="123"/>
        <v>-1.370870157918036E-3</v>
      </c>
      <c r="P405" s="2">
        <f t="shared" si="127"/>
        <v>-2.2509770345102709E-3</v>
      </c>
      <c r="Q405" s="2">
        <f t="shared" si="126"/>
        <v>-1.7402822009275742E-3</v>
      </c>
      <c r="R405" s="2">
        <f t="shared" si="128"/>
        <v>-5.106948335826967E-4</v>
      </c>
      <c r="T405">
        <f t="shared" si="134"/>
        <v>2.3068050749719404E-4</v>
      </c>
      <c r="U405">
        <f t="shared" si="129"/>
        <v>-3.5615886029165544E-3</v>
      </c>
      <c r="V405">
        <f t="shared" si="130"/>
        <v>-5.6367799894307957E-4</v>
      </c>
      <c r="W405">
        <f t="shared" si="131"/>
        <v>-1.1401326699833625E-3</v>
      </c>
      <c r="X405">
        <f t="shared" si="132"/>
        <v>1.2493084185538628E-4</v>
      </c>
      <c r="Y405">
        <f t="shared" si="133"/>
        <v>6.4419647992641771E-4</v>
      </c>
      <c r="AA405">
        <f t="shared" si="124"/>
        <v>2.3068050749719404E-4</v>
      </c>
      <c r="AB405">
        <f t="shared" si="117"/>
        <v>6.8587387542012055E-4</v>
      </c>
      <c r="AC405">
        <f t="shared" si="125"/>
        <v>-4.551933679229265E-4</v>
      </c>
    </row>
    <row r="406" spans="1:29" x14ac:dyDescent="0.35">
      <c r="A406" s="1">
        <v>44172.654861111114</v>
      </c>
      <c r="B406">
        <v>1083.75</v>
      </c>
      <c r="C406">
        <v>0.74404999999999999</v>
      </c>
      <c r="D406">
        <v>14191.5</v>
      </c>
      <c r="E406">
        <v>48.24</v>
      </c>
      <c r="F406">
        <v>28.013000000000002</v>
      </c>
      <c r="G406">
        <v>6.5191499999999998</v>
      </c>
      <c r="I406">
        <f t="shared" si="118"/>
        <v>-2.2509770345102709E-3</v>
      </c>
      <c r="J406">
        <f t="shared" si="119"/>
        <v>5.9487595484351008E-3</v>
      </c>
      <c r="K406">
        <f t="shared" si="120"/>
        <v>-2.425137072964989E-3</v>
      </c>
      <c r="L406">
        <f t="shared" si="121"/>
        <v>7.260657608132437E-4</v>
      </c>
      <c r="M406">
        <f t="shared" si="122"/>
        <v>-1.6061390202537495E-4</v>
      </c>
      <c r="N406">
        <f t="shared" si="123"/>
        <v>-1.4627720679460943E-3</v>
      </c>
      <c r="P406" s="2">
        <f t="shared" si="127"/>
        <v>-2.2509770345102709E-3</v>
      </c>
      <c r="Q406" s="2">
        <f t="shared" si="126"/>
        <v>-1.8120331558623818E-3</v>
      </c>
      <c r="R406" s="2">
        <f t="shared" si="128"/>
        <v>-4.3894387864788905E-4</v>
      </c>
      <c r="T406">
        <f t="shared" si="134"/>
        <v>2.3068050749719404E-4</v>
      </c>
      <c r="U406">
        <f t="shared" si="129"/>
        <v>-3.5615886029165544E-3</v>
      </c>
      <c r="V406">
        <f t="shared" si="130"/>
        <v>-4.9325300355851365E-4</v>
      </c>
      <c r="W406">
        <f t="shared" si="131"/>
        <v>-1.1401326699833625E-3</v>
      </c>
      <c r="X406">
        <f t="shared" si="132"/>
        <v>2.14186270659944E-4</v>
      </c>
      <c r="Y406">
        <f t="shared" si="133"/>
        <v>7.3629230804628243E-4</v>
      </c>
      <c r="AA406">
        <f t="shared" si="124"/>
        <v>2.3068050749719404E-4</v>
      </c>
      <c r="AB406">
        <f t="shared" si="117"/>
        <v>7.5772871839778228E-4</v>
      </c>
      <c r="AC406">
        <f t="shared" si="125"/>
        <v>-5.2704821090058824E-4</v>
      </c>
    </row>
    <row r="407" spans="1:29" x14ac:dyDescent="0.35">
      <c r="A407" s="1">
        <v>44172.655555555553</v>
      </c>
      <c r="B407">
        <v>1083.75</v>
      </c>
      <c r="C407">
        <v>0.74395</v>
      </c>
      <c r="D407">
        <v>14191.5</v>
      </c>
      <c r="E407">
        <v>48.24</v>
      </c>
      <c r="F407">
        <v>28.015000000000001</v>
      </c>
      <c r="G407">
        <v>6.5194999999999999</v>
      </c>
      <c r="I407">
        <f t="shared" si="118"/>
        <v>-2.2509770345102709E-3</v>
      </c>
      <c r="J407">
        <f t="shared" si="119"/>
        <v>5.8135604677886921E-3</v>
      </c>
      <c r="K407">
        <f t="shared" si="120"/>
        <v>-2.425137072964989E-3</v>
      </c>
      <c r="L407">
        <f t="shared" si="121"/>
        <v>7.260657608132437E-4</v>
      </c>
      <c r="M407">
        <f t="shared" si="122"/>
        <v>-8.9229945569702096E-5</v>
      </c>
      <c r="N407">
        <f t="shared" si="123"/>
        <v>-1.4091626204297825E-3</v>
      </c>
      <c r="P407" s="2">
        <f t="shared" si="127"/>
        <v>-2.2509770345102709E-3</v>
      </c>
      <c r="Q407" s="2">
        <f t="shared" si="126"/>
        <v>-1.7462644013005071E-3</v>
      </c>
      <c r="R407" s="2">
        <f t="shared" si="128"/>
        <v>-5.0471263320976375E-4</v>
      </c>
      <c r="T407">
        <f t="shared" si="134"/>
        <v>2.3068050749719404E-4</v>
      </c>
      <c r="U407">
        <f t="shared" si="129"/>
        <v>-3.4276497076417556E-3</v>
      </c>
      <c r="V407">
        <f t="shared" si="130"/>
        <v>-4.9325300355851365E-4</v>
      </c>
      <c r="W407">
        <f t="shared" si="131"/>
        <v>-1.1401326699833625E-3</v>
      </c>
      <c r="X407">
        <f t="shared" si="132"/>
        <v>1.4278065322148592E-4</v>
      </c>
      <c r="Y407">
        <f t="shared" si="133"/>
        <v>6.8256768157071157E-4</v>
      </c>
      <c r="AA407">
        <f t="shared" si="124"/>
        <v>2.3068050749719404E-4</v>
      </c>
      <c r="AB407">
        <f t="shared" si="117"/>
        <v>6.9211548027959288E-4</v>
      </c>
      <c r="AC407">
        <f t="shared" si="125"/>
        <v>-4.6143497278239884E-4</v>
      </c>
    </row>
    <row r="408" spans="1:29" x14ac:dyDescent="0.35">
      <c r="A408" s="1">
        <v>44172.65625</v>
      </c>
      <c r="B408">
        <v>1083.6949999999999</v>
      </c>
      <c r="C408">
        <v>0.74385000000000001</v>
      </c>
      <c r="D408">
        <v>14191.5</v>
      </c>
      <c r="E408">
        <v>48.24</v>
      </c>
      <c r="F408">
        <v>28.015000000000001</v>
      </c>
      <c r="G408">
        <v>6.5196500000000004</v>
      </c>
      <c r="I408">
        <f t="shared" si="118"/>
        <v>-2.3016125097242712E-3</v>
      </c>
      <c r="J408">
        <f t="shared" si="119"/>
        <v>5.6783613871425054E-3</v>
      </c>
      <c r="K408">
        <f t="shared" si="120"/>
        <v>-2.425137072964989E-3</v>
      </c>
      <c r="L408">
        <f t="shared" si="121"/>
        <v>7.260657608132437E-4</v>
      </c>
      <c r="M408">
        <f t="shared" si="122"/>
        <v>-8.9229945569702096E-5</v>
      </c>
      <c r="N408">
        <f t="shared" si="123"/>
        <v>-1.3861871429227124E-3</v>
      </c>
      <c r="P408" s="2">
        <f t="shared" si="127"/>
        <v>-2.3016125097242712E-3</v>
      </c>
      <c r="Q408" s="2">
        <f t="shared" si="126"/>
        <v>-1.7137345805994576E-3</v>
      </c>
      <c r="R408" s="2">
        <f t="shared" si="128"/>
        <v>-5.8787792912481365E-4</v>
      </c>
      <c r="T408">
        <f t="shared" si="134"/>
        <v>2.8144450237377328E-4</v>
      </c>
      <c r="U408">
        <f t="shared" si="129"/>
        <v>-3.2936748000269578E-3</v>
      </c>
      <c r="V408">
        <f t="shared" si="130"/>
        <v>-4.9325300355851365E-4</v>
      </c>
      <c r="W408">
        <f t="shared" si="131"/>
        <v>-1.1401326699833625E-3</v>
      </c>
      <c r="X408">
        <f t="shared" si="132"/>
        <v>1.4278065322148592E-4</v>
      </c>
      <c r="Y408">
        <f t="shared" si="133"/>
        <v>6.5954460745598631E-4</v>
      </c>
      <c r="AA408">
        <f t="shared" si="124"/>
        <v>2.8144450237377328E-4</v>
      </c>
      <c r="AB408">
        <f t="shared" si="117"/>
        <v>6.5977029030062637E-4</v>
      </c>
      <c r="AC408">
        <f t="shared" si="125"/>
        <v>-3.783257879268531E-4</v>
      </c>
    </row>
    <row r="409" spans="1:29" x14ac:dyDescent="0.35">
      <c r="A409" s="1">
        <v>44172.656944444447</v>
      </c>
      <c r="B409">
        <v>1083.69999999999</v>
      </c>
      <c r="C409">
        <v>0.74424999999999997</v>
      </c>
      <c r="D409">
        <v>14189</v>
      </c>
      <c r="E409">
        <v>48.234999999999999</v>
      </c>
      <c r="F409">
        <v>28.015000000000001</v>
      </c>
      <c r="G409">
        <v>6.5179499999999999</v>
      </c>
      <c r="I409">
        <f t="shared" si="118"/>
        <v>-2.2970092847139911E-3</v>
      </c>
      <c r="J409">
        <f t="shared" si="119"/>
        <v>6.2191577097274742E-3</v>
      </c>
      <c r="K409">
        <f t="shared" si="120"/>
        <v>-2.600871643469671E-3</v>
      </c>
      <c r="L409">
        <f t="shared" si="121"/>
        <v>6.2234208069700259E-4</v>
      </c>
      <c r="M409">
        <f t="shared" si="122"/>
        <v>-8.9229945569702096E-5</v>
      </c>
      <c r="N409">
        <f t="shared" si="123"/>
        <v>-1.6465758880022108E-3</v>
      </c>
      <c r="P409" s="2">
        <f t="shared" si="127"/>
        <v>-2.2970092847139911E-3</v>
      </c>
      <c r="Q409" s="2">
        <f t="shared" si="126"/>
        <v>-1.9492419356528191E-3</v>
      </c>
      <c r="R409" s="2">
        <f t="shared" si="128"/>
        <v>-3.4776734906117202E-4</v>
      </c>
      <c r="T409">
        <f t="shared" si="134"/>
        <v>2.7682938083417596E-4</v>
      </c>
      <c r="U409">
        <f t="shared" si="129"/>
        <v>-3.8293584145112636E-3</v>
      </c>
      <c r="V409">
        <f t="shared" si="130"/>
        <v>-3.1714708577068595E-4</v>
      </c>
      <c r="W409">
        <f t="shared" si="131"/>
        <v>-1.0365916865345826E-3</v>
      </c>
      <c r="X409">
        <f t="shared" si="132"/>
        <v>1.4278065322148592E-4</v>
      </c>
      <c r="Y409">
        <f t="shared" si="133"/>
        <v>9.2053483073661901E-4</v>
      </c>
      <c r="AA409">
        <f t="shared" si="124"/>
        <v>2.7682938083417596E-4</v>
      </c>
      <c r="AB409">
        <f t="shared" si="117"/>
        <v>8.9469093671140176E-4</v>
      </c>
      <c r="AC409">
        <f t="shared" si="125"/>
        <v>-6.178615558772258E-4</v>
      </c>
    </row>
    <row r="410" spans="1:29" x14ac:dyDescent="0.35">
      <c r="A410" s="1">
        <v>44172.657638888886</v>
      </c>
      <c r="B410">
        <v>1083.55</v>
      </c>
      <c r="C410">
        <v>0.74424999999999997</v>
      </c>
      <c r="D410">
        <v>14188</v>
      </c>
      <c r="E410">
        <v>48.234999999999999</v>
      </c>
      <c r="F410">
        <v>28.015000000000001</v>
      </c>
      <c r="G410">
        <v>6.5178499999999904</v>
      </c>
      <c r="I410">
        <f t="shared" si="118"/>
        <v>-2.4351060352882925E-3</v>
      </c>
      <c r="J410">
        <f t="shared" si="119"/>
        <v>6.2191577097274742E-3</v>
      </c>
      <c r="K410">
        <f t="shared" si="120"/>
        <v>-2.671165471671566E-3</v>
      </c>
      <c r="L410">
        <f t="shared" si="121"/>
        <v>6.2234208069700259E-4</v>
      </c>
      <c r="M410">
        <f t="shared" si="122"/>
        <v>-8.9229945569702096E-5</v>
      </c>
      <c r="N410">
        <f t="shared" si="123"/>
        <v>-1.6618928730083304E-3</v>
      </c>
      <c r="P410" s="2">
        <f t="shared" si="127"/>
        <v>-2.4351060352882925E-3</v>
      </c>
      <c r="Q410" s="2">
        <f t="shared" si="126"/>
        <v>-1.9629795668221709E-3</v>
      </c>
      <c r="R410" s="2">
        <f t="shared" si="128"/>
        <v>-4.7212646846612159E-4</v>
      </c>
      <c r="T410">
        <f t="shared" si="134"/>
        <v>4.1530155507363276E-4</v>
      </c>
      <c r="U410">
        <f t="shared" si="129"/>
        <v>-3.8293584145112636E-3</v>
      </c>
      <c r="V410">
        <f t="shared" si="130"/>
        <v>-2.4668734141530813E-4</v>
      </c>
      <c r="W410">
        <f t="shared" si="131"/>
        <v>-1.0365916865345826E-3</v>
      </c>
      <c r="X410">
        <f t="shared" si="132"/>
        <v>1.4278065322148592E-4</v>
      </c>
      <c r="Y410">
        <f t="shared" si="133"/>
        <v>9.3589143659489338E-4</v>
      </c>
      <c r="AA410">
        <f t="shared" si="124"/>
        <v>4.1530155507363276E-4</v>
      </c>
      <c r="AB410">
        <f t="shared" si="117"/>
        <v>9.0846248419182212E-4</v>
      </c>
      <c r="AC410">
        <f t="shared" si="125"/>
        <v>-4.9316092911818937E-4</v>
      </c>
    </row>
    <row r="411" spans="1:29" x14ac:dyDescent="0.35">
      <c r="A411" s="1">
        <v>44172.658333333333</v>
      </c>
      <c r="B411">
        <v>1083.58</v>
      </c>
      <c r="C411">
        <v>0.74419999999999997</v>
      </c>
      <c r="D411">
        <v>14189</v>
      </c>
      <c r="E411">
        <v>48.234999999999999</v>
      </c>
      <c r="F411">
        <v>28.015000000000001</v>
      </c>
      <c r="G411">
        <v>6.5182500000000001</v>
      </c>
      <c r="I411">
        <f t="shared" si="118"/>
        <v>-2.4074866851716559E-3</v>
      </c>
      <c r="J411">
        <f t="shared" si="119"/>
        <v>6.1515581694042698E-3</v>
      </c>
      <c r="K411">
        <f t="shared" si="120"/>
        <v>-2.600871643469671E-3</v>
      </c>
      <c r="L411">
        <f t="shared" si="121"/>
        <v>6.2234208069700259E-4</v>
      </c>
      <c r="M411">
        <f t="shared" si="122"/>
        <v>-8.9229945569702096E-5</v>
      </c>
      <c r="N411">
        <f t="shared" si="123"/>
        <v>-1.6006249329881816E-3</v>
      </c>
      <c r="P411" s="2">
        <f t="shared" si="127"/>
        <v>-2.4074866851716559E-3</v>
      </c>
      <c r="Q411" s="2">
        <f t="shared" si="126"/>
        <v>-1.9181588345062596E-3</v>
      </c>
      <c r="R411" s="2">
        <f t="shared" si="128"/>
        <v>-4.8932785066539632E-4</v>
      </c>
      <c r="T411">
        <f t="shared" si="134"/>
        <v>3.8760405323112757E-4</v>
      </c>
      <c r="U411">
        <f t="shared" si="129"/>
        <v>-3.7624294544477133E-3</v>
      </c>
      <c r="V411">
        <f t="shared" si="130"/>
        <v>-3.1714708577068595E-4</v>
      </c>
      <c r="W411">
        <f t="shared" si="131"/>
        <v>-1.0365916865345826E-3</v>
      </c>
      <c r="X411">
        <f t="shared" si="132"/>
        <v>1.4278065322148592E-4</v>
      </c>
      <c r="Y411">
        <f t="shared" si="133"/>
        <v>8.7446784029454605E-4</v>
      </c>
      <c r="AA411">
        <f t="shared" si="124"/>
        <v>3.8760405323112757E-4</v>
      </c>
      <c r="AB411">
        <f t="shared" si="117"/>
        <v>8.6367029156157087E-4</v>
      </c>
      <c r="AC411">
        <f t="shared" si="125"/>
        <v>-4.760662383304433E-4</v>
      </c>
    </row>
    <row r="412" spans="1:29" x14ac:dyDescent="0.35">
      <c r="A412" s="1">
        <v>44172.65902777778</v>
      </c>
      <c r="B412">
        <v>1083.655</v>
      </c>
      <c r="C412">
        <v>0.74414999999999998</v>
      </c>
      <c r="D412">
        <v>14188.5</v>
      </c>
      <c r="E412">
        <v>48.234999999999999</v>
      </c>
      <c r="F412">
        <v>28.015000000000001</v>
      </c>
      <c r="G412">
        <v>6.5179499999999999</v>
      </c>
      <c r="I412">
        <f t="shared" si="118"/>
        <v>-2.3384383098798978E-3</v>
      </c>
      <c r="J412">
        <f t="shared" si="119"/>
        <v>6.0839586290812875E-3</v>
      </c>
      <c r="K412">
        <f t="shared" si="120"/>
        <v>-2.636018557570674E-3</v>
      </c>
      <c r="L412">
        <f t="shared" si="121"/>
        <v>6.2234208069700259E-4</v>
      </c>
      <c r="M412">
        <f t="shared" si="122"/>
        <v>-8.9229945569702096E-5</v>
      </c>
      <c r="N412">
        <f t="shared" si="123"/>
        <v>-1.6465758880022108E-3</v>
      </c>
      <c r="P412" s="2">
        <f t="shared" si="127"/>
        <v>-2.3384383098798978E-3</v>
      </c>
      <c r="Q412" s="2">
        <f t="shared" si="126"/>
        <v>-1.9301667931121776E-3</v>
      </c>
      <c r="R412" s="2">
        <f t="shared" si="128"/>
        <v>-4.0827151676772018E-4</v>
      </c>
      <c r="T412">
        <f t="shared" si="134"/>
        <v>3.1836700795007111E-4</v>
      </c>
      <c r="U412">
        <f t="shared" si="129"/>
        <v>-3.6954915003696298E-3</v>
      </c>
      <c r="V412">
        <f t="shared" si="130"/>
        <v>-2.8191845508684921E-4</v>
      </c>
      <c r="W412">
        <f t="shared" si="131"/>
        <v>-1.0365916865345826E-3</v>
      </c>
      <c r="X412">
        <f t="shared" si="132"/>
        <v>1.4278065322148592E-4</v>
      </c>
      <c r="Y412">
        <f t="shared" si="133"/>
        <v>9.2053483073661901E-4</v>
      </c>
      <c r="AA412">
        <f t="shared" si="124"/>
        <v>3.1836700795007111E-4</v>
      </c>
      <c r="AB412">
        <f t="shared" si="117"/>
        <v>8.7584729704065023E-4</v>
      </c>
      <c r="AC412">
        <f t="shared" si="125"/>
        <v>-5.5748028909057912E-4</v>
      </c>
    </row>
    <row r="413" spans="1:29" x14ac:dyDescent="0.35">
      <c r="A413" s="1">
        <v>44172.659722222219</v>
      </c>
      <c r="B413">
        <v>1083.655</v>
      </c>
      <c r="C413">
        <v>0.74419999999999997</v>
      </c>
      <c r="D413">
        <v>14188.5</v>
      </c>
      <c r="E413">
        <v>48.234999999999999</v>
      </c>
      <c r="F413">
        <v>28.013999999999999</v>
      </c>
      <c r="G413">
        <v>6.5186500000000001</v>
      </c>
      <c r="I413">
        <f t="shared" si="118"/>
        <v>-2.3384383098798978E-3</v>
      </c>
      <c r="J413">
        <f t="shared" si="119"/>
        <v>6.1515581694042698E-3</v>
      </c>
      <c r="K413">
        <f t="shared" si="120"/>
        <v>-2.636018557570674E-3</v>
      </c>
      <c r="L413">
        <f t="shared" si="121"/>
        <v>6.2234208069700259E-4</v>
      </c>
      <c r="M413">
        <f t="shared" si="122"/>
        <v>-1.2492192379753853E-4</v>
      </c>
      <c r="N413">
        <f t="shared" si="123"/>
        <v>-1.5393569929694761E-3</v>
      </c>
      <c r="P413" s="2">
        <f t="shared" si="127"/>
        <v>-2.3384383098798978E-3</v>
      </c>
      <c r="Q413" s="2">
        <f t="shared" si="126"/>
        <v>-1.90542487285298E-3</v>
      </c>
      <c r="R413" s="2">
        <f t="shared" si="128"/>
        <v>-4.330134370269178E-4</v>
      </c>
      <c r="T413">
        <f t="shared" si="134"/>
        <v>3.1836700795007111E-4</v>
      </c>
      <c r="U413">
        <f t="shared" si="129"/>
        <v>-3.7624294544477133E-3</v>
      </c>
      <c r="V413">
        <f t="shared" si="130"/>
        <v>-2.8191845508684921E-4</v>
      </c>
      <c r="W413">
        <f t="shared" si="131"/>
        <v>-1.0365916865345826E-3</v>
      </c>
      <c r="X413">
        <f t="shared" si="132"/>
        <v>1.7848218747773537E-4</v>
      </c>
      <c r="Y413">
        <f t="shared" si="133"/>
        <v>8.1305178219426288E-4</v>
      </c>
      <c r="AA413">
        <f t="shared" si="124"/>
        <v>3.1836700795007111E-4</v>
      </c>
      <c r="AB413">
        <f t="shared" si="117"/>
        <v>8.5088364368664606E-4</v>
      </c>
      <c r="AC413">
        <f t="shared" si="125"/>
        <v>-5.3251663573657495E-4</v>
      </c>
    </row>
    <row r="414" spans="1:29" x14ac:dyDescent="0.35">
      <c r="A414" s="1">
        <v>44172.660416666666</v>
      </c>
      <c r="B414">
        <v>1083.6500000000001</v>
      </c>
      <c r="C414">
        <v>0.74424999999999997</v>
      </c>
      <c r="D414">
        <v>14188</v>
      </c>
      <c r="E414">
        <v>48.234999999999999</v>
      </c>
      <c r="F414">
        <v>28.013999999999999</v>
      </c>
      <c r="G414">
        <v>6.5185000000000004</v>
      </c>
      <c r="I414">
        <f t="shared" si="118"/>
        <v>-2.3430415348991707E-3</v>
      </c>
      <c r="J414">
        <f t="shared" si="119"/>
        <v>6.2191577097274742E-3</v>
      </c>
      <c r="K414">
        <f t="shared" si="120"/>
        <v>-2.671165471671566E-3</v>
      </c>
      <c r="L414">
        <f t="shared" si="121"/>
        <v>6.2234208069700259E-4</v>
      </c>
      <c r="M414">
        <f t="shared" si="122"/>
        <v>-1.2492192379753853E-4</v>
      </c>
      <c r="N414">
        <f t="shared" si="123"/>
        <v>-1.5623324704764352E-3</v>
      </c>
      <c r="P414" s="2">
        <f t="shared" si="127"/>
        <v>-2.3430415348991707E-3</v>
      </c>
      <c r="Q414" s="2">
        <f t="shared" si="126"/>
        <v>-1.9302050644318504E-3</v>
      </c>
      <c r="R414" s="2">
        <f t="shared" si="128"/>
        <v>-4.1283647046732024E-4</v>
      </c>
      <c r="T414">
        <f t="shared" si="134"/>
        <v>3.2298251280393764E-4</v>
      </c>
      <c r="U414">
        <f t="shared" si="129"/>
        <v>-3.8293584145112636E-3</v>
      </c>
      <c r="V414">
        <f t="shared" si="130"/>
        <v>-2.4668734141530813E-4</v>
      </c>
      <c r="W414">
        <f t="shared" si="131"/>
        <v>-1.0365916865345826E-3</v>
      </c>
      <c r="X414">
        <f t="shared" si="132"/>
        <v>1.7848218747773537E-4</v>
      </c>
      <c r="Y414">
        <f t="shared" si="133"/>
        <v>8.3608192068718168E-4</v>
      </c>
      <c r="AA414">
        <f t="shared" si="124"/>
        <v>3.2298251280393764E-4</v>
      </c>
      <c r="AB414">
        <f t="shared" ref="AB414:AB477" si="135">SUMPRODUCT($J$1:$N$1,U414:Y414)</f>
        <v>8.7558355657923136E-4</v>
      </c>
      <c r="AC414">
        <f t="shared" si="125"/>
        <v>-5.5260104377529372E-4</v>
      </c>
    </row>
    <row r="415" spans="1:29" x14ac:dyDescent="0.35">
      <c r="A415" s="1">
        <v>44172.661111111112</v>
      </c>
      <c r="B415">
        <v>1083.6500000000001</v>
      </c>
      <c r="C415">
        <v>0.74455000000000005</v>
      </c>
      <c r="D415">
        <v>14189.5</v>
      </c>
      <c r="E415">
        <v>48.234999999999999</v>
      </c>
      <c r="F415">
        <v>28.013999999999999</v>
      </c>
      <c r="G415">
        <v>6.51715</v>
      </c>
      <c r="I415">
        <f t="shared" ref="I415:I478" si="136">B415/$B$3 -1</f>
        <v>-2.3430415348991707E-3</v>
      </c>
      <c r="J415">
        <f t="shared" ref="J415:J478" si="137">C415/$C$3 - 1</f>
        <v>6.6247549516662563E-3</v>
      </c>
      <c r="K415">
        <f t="shared" ref="K415:K478" si="138">D415/$D$3 -1</f>
        <v>-2.565724729368779E-3</v>
      </c>
      <c r="L415">
        <f t="shared" ref="L415:L478" si="139">E415/$E$3 - 1</f>
        <v>6.2234208069700259E-4</v>
      </c>
      <c r="M415">
        <f t="shared" ref="M415:M478" si="140">F415/$F$3 -1</f>
        <v>-1.2492192379753853E-4</v>
      </c>
      <c r="N415">
        <f t="shared" ref="N415:N478" si="141">G415/$G$3 -1</f>
        <v>-1.7691117680395108E-3</v>
      </c>
      <c r="P415" s="2">
        <f t="shared" si="127"/>
        <v>-2.3430415348991707E-3</v>
      </c>
      <c r="Q415" s="2">
        <f t="shared" si="126"/>
        <v>-2.0763396368299811E-3</v>
      </c>
      <c r="R415" s="2">
        <f t="shared" si="128"/>
        <v>-2.6670189806918959E-4</v>
      </c>
      <c r="T415">
        <f t="shared" si="134"/>
        <v>3.2298251280393764E-4</v>
      </c>
      <c r="U415">
        <f t="shared" si="129"/>
        <v>-4.2307434020550927E-3</v>
      </c>
      <c r="V415">
        <f t="shared" si="130"/>
        <v>-3.5237323372916407E-4</v>
      </c>
      <c r="W415">
        <f t="shared" si="131"/>
        <v>-1.0365916865345826E-3</v>
      </c>
      <c r="X415">
        <f t="shared" si="132"/>
        <v>1.7848218747773537E-4</v>
      </c>
      <c r="Y415">
        <f t="shared" si="133"/>
        <v>1.0434008730810795E-3</v>
      </c>
      <c r="AA415">
        <f t="shared" si="124"/>
        <v>3.2298251280393764E-4</v>
      </c>
      <c r="AB415">
        <f t="shared" si="135"/>
        <v>1.0212195091712246E-3</v>
      </c>
      <c r="AC415">
        <f t="shared" si="125"/>
        <v>-6.9823699636728694E-4</v>
      </c>
    </row>
    <row r="416" spans="1:29" x14ac:dyDescent="0.35">
      <c r="A416" s="1">
        <v>44172.661805555559</v>
      </c>
      <c r="B416">
        <v>1083.6500000000001</v>
      </c>
      <c r="C416">
        <v>0.74444999999999995</v>
      </c>
      <c r="D416">
        <v>14189.5</v>
      </c>
      <c r="E416">
        <v>48.234999999999999</v>
      </c>
      <c r="F416">
        <v>28.015000000000001</v>
      </c>
      <c r="G416">
        <v>6.5174500000000002</v>
      </c>
      <c r="I416">
        <f t="shared" si="136"/>
        <v>-2.3430415348991707E-3</v>
      </c>
      <c r="J416">
        <f t="shared" si="137"/>
        <v>6.4895558710200696E-3</v>
      </c>
      <c r="K416">
        <f t="shared" si="138"/>
        <v>-2.565724729368779E-3</v>
      </c>
      <c r="L416">
        <f t="shared" si="139"/>
        <v>6.2234208069700259E-4</v>
      </c>
      <c r="M416">
        <f t="shared" si="140"/>
        <v>-8.9229945569702096E-5</v>
      </c>
      <c r="N416">
        <f t="shared" si="141"/>
        <v>-1.7231608130254816E-3</v>
      </c>
      <c r="P416" s="2">
        <f t="shared" si="127"/>
        <v>-2.3430415348991707E-3</v>
      </c>
      <c r="Q416" s="2">
        <f t="shared" si="126"/>
        <v>-2.023897417910531E-3</v>
      </c>
      <c r="R416" s="2">
        <f t="shared" si="128"/>
        <v>-3.1914411698863963E-4</v>
      </c>
      <c r="T416">
        <f t="shared" si="134"/>
        <v>3.2298251280393764E-4</v>
      </c>
      <c r="U416">
        <f t="shared" si="129"/>
        <v>-4.096984350863031E-3</v>
      </c>
      <c r="V416">
        <f t="shared" si="130"/>
        <v>-3.5237323372916407E-4</v>
      </c>
      <c r="W416">
        <f t="shared" si="131"/>
        <v>-1.0365916865345826E-3</v>
      </c>
      <c r="X416">
        <f t="shared" si="132"/>
        <v>1.4278065322148592E-4</v>
      </c>
      <c r="Y416">
        <f t="shared" si="133"/>
        <v>9.9732257247842071E-4</v>
      </c>
      <c r="AA416">
        <f t="shared" si="124"/>
        <v>3.2298251280393764E-4</v>
      </c>
      <c r="AB416">
        <f t="shared" si="135"/>
        <v>9.6896110907308136E-4</v>
      </c>
      <c r="AC416">
        <f t="shared" si="125"/>
        <v>-6.4597859626914372E-4</v>
      </c>
    </row>
    <row r="417" spans="1:29" x14ac:dyDescent="0.35">
      <c r="A417" s="1">
        <v>44172.662499999999</v>
      </c>
      <c r="B417">
        <v>1083.6500000000001</v>
      </c>
      <c r="C417">
        <v>0.74434999999999996</v>
      </c>
      <c r="D417">
        <v>14188.5</v>
      </c>
      <c r="E417">
        <v>48.234999999999999</v>
      </c>
      <c r="F417">
        <v>28.015000000000001</v>
      </c>
      <c r="G417">
        <v>6.5179499999999999</v>
      </c>
      <c r="I417">
        <f t="shared" si="136"/>
        <v>-2.3430415348991707E-3</v>
      </c>
      <c r="J417">
        <f t="shared" si="137"/>
        <v>6.3543567903736609E-3</v>
      </c>
      <c r="K417">
        <f t="shared" si="138"/>
        <v>-2.636018557570674E-3</v>
      </c>
      <c r="L417">
        <f t="shared" si="139"/>
        <v>6.2234208069700259E-4</v>
      </c>
      <c r="M417">
        <f t="shared" si="140"/>
        <v>-8.9229945569702096E-5</v>
      </c>
      <c r="N417">
        <f t="shared" si="141"/>
        <v>-1.6465758880022108E-3</v>
      </c>
      <c r="P417" s="2">
        <f t="shared" si="127"/>
        <v>-2.3430415348991707E-3</v>
      </c>
      <c r="Q417" s="2">
        <f t="shared" si="126"/>
        <v>-1.9754688467861908E-3</v>
      </c>
      <c r="R417" s="2">
        <f t="shared" si="128"/>
        <v>-3.6757268811297983E-4</v>
      </c>
      <c r="T417">
        <f t="shared" si="134"/>
        <v>3.2298251280393764E-4</v>
      </c>
      <c r="U417">
        <f t="shared" si="129"/>
        <v>-3.9631893598441881E-3</v>
      </c>
      <c r="V417">
        <f t="shared" si="130"/>
        <v>-2.8191845508684921E-4</v>
      </c>
      <c r="W417">
        <f t="shared" si="131"/>
        <v>-1.0365916865345826E-3</v>
      </c>
      <c r="X417">
        <f t="shared" si="132"/>
        <v>1.4278065322148592E-4</v>
      </c>
      <c r="Y417">
        <f t="shared" si="133"/>
        <v>9.2053483073661901E-4</v>
      </c>
      <c r="AA417">
        <f t="shared" si="124"/>
        <v>3.2298251280393764E-4</v>
      </c>
      <c r="AB417">
        <f t="shared" si="135"/>
        <v>9.2069694668461377E-4</v>
      </c>
      <c r="AC417">
        <f t="shared" si="125"/>
        <v>-5.9771443388067613E-4</v>
      </c>
    </row>
    <row r="418" spans="1:29" x14ac:dyDescent="0.35">
      <c r="A418" s="1">
        <v>44172.663194444445</v>
      </c>
      <c r="B418">
        <v>1083.6500000000001</v>
      </c>
      <c r="C418">
        <v>0.74444999999999995</v>
      </c>
      <c r="D418">
        <v>14188</v>
      </c>
      <c r="E418">
        <v>48.234999999999999</v>
      </c>
      <c r="F418">
        <v>28.011500000000002</v>
      </c>
      <c r="G418">
        <v>6.5174500000000002</v>
      </c>
      <c r="I418">
        <f t="shared" si="136"/>
        <v>-2.3430415348991707E-3</v>
      </c>
      <c r="J418">
        <f t="shared" si="137"/>
        <v>6.4895558710200696E-3</v>
      </c>
      <c r="K418">
        <f t="shared" si="138"/>
        <v>-2.671165471671566E-3</v>
      </c>
      <c r="L418">
        <f t="shared" si="139"/>
        <v>6.2234208069700259E-4</v>
      </c>
      <c r="M418">
        <f t="shared" si="140"/>
        <v>-2.1415186936724062E-4</v>
      </c>
      <c r="N418">
        <f t="shared" si="141"/>
        <v>-1.7231608130254816E-3</v>
      </c>
      <c r="P418" s="2">
        <f t="shared" si="127"/>
        <v>-2.3430415348991707E-3</v>
      </c>
      <c r="Q418" s="2">
        <f t="shared" si="126"/>
        <v>-2.0697426860400532E-3</v>
      </c>
      <c r="R418" s="2">
        <f t="shared" si="128"/>
        <v>-2.7329884885911749E-4</v>
      </c>
      <c r="T418">
        <f t="shared" si="134"/>
        <v>3.2298251280393764E-4</v>
      </c>
      <c r="U418">
        <f t="shared" si="129"/>
        <v>-4.096984350863031E-3</v>
      </c>
      <c r="V418">
        <f t="shared" si="130"/>
        <v>-2.4668734141530813E-4</v>
      </c>
      <c r="W418">
        <f t="shared" si="131"/>
        <v>-1.0365916865345826E-3</v>
      </c>
      <c r="X418">
        <f t="shared" si="132"/>
        <v>2.6774717526723002E-4</v>
      </c>
      <c r="Y418">
        <f t="shared" si="133"/>
        <v>9.9732257247842071E-4</v>
      </c>
      <c r="AA418">
        <f t="shared" si="124"/>
        <v>3.2298251280393764E-4</v>
      </c>
      <c r="AB418">
        <f t="shared" si="135"/>
        <v>1.0148438563284765E-3</v>
      </c>
      <c r="AC418">
        <f t="shared" si="125"/>
        <v>-6.9186134352453889E-4</v>
      </c>
    </row>
    <row r="419" spans="1:29" x14ac:dyDescent="0.35">
      <c r="A419" s="1">
        <v>44172.663888888892</v>
      </c>
      <c r="B419">
        <v>1083.6500000000001</v>
      </c>
      <c r="C419">
        <v>0.74450000000000005</v>
      </c>
      <c r="D419">
        <v>14188</v>
      </c>
      <c r="E419">
        <v>48.234999999999999</v>
      </c>
      <c r="F419">
        <v>28.015000000000001</v>
      </c>
      <c r="G419">
        <v>6.5176999999999996</v>
      </c>
      <c r="I419">
        <f t="shared" si="136"/>
        <v>-2.3430415348991707E-3</v>
      </c>
      <c r="J419">
        <f t="shared" si="137"/>
        <v>6.557155411343274E-3</v>
      </c>
      <c r="K419">
        <f t="shared" si="138"/>
        <v>-2.671165471671566E-3</v>
      </c>
      <c r="L419">
        <f t="shared" si="139"/>
        <v>6.2234208069700259E-4</v>
      </c>
      <c r="M419">
        <f t="shared" si="140"/>
        <v>-8.9229945569702096E-5</v>
      </c>
      <c r="N419">
        <f t="shared" si="141"/>
        <v>-1.6848683505139572E-3</v>
      </c>
      <c r="P419" s="2">
        <f t="shared" si="127"/>
        <v>-2.3430415348991707E-3</v>
      </c>
      <c r="Q419" s="2">
        <f t="shared" si="126"/>
        <v>-2.0294859277781652E-3</v>
      </c>
      <c r="R419" s="2">
        <f t="shared" si="128"/>
        <v>-3.1355560712100546E-4</v>
      </c>
      <c r="T419">
        <f t="shared" si="134"/>
        <v>3.2298251280393764E-4</v>
      </c>
      <c r="U419">
        <f t="shared" si="129"/>
        <v>-4.1638683680323973E-3</v>
      </c>
      <c r="V419">
        <f t="shared" si="130"/>
        <v>-2.4668734141530813E-4</v>
      </c>
      <c r="W419">
        <f t="shared" si="131"/>
        <v>-1.0365916865345826E-3</v>
      </c>
      <c r="X419">
        <f t="shared" si="132"/>
        <v>1.4278065322148592E-4</v>
      </c>
      <c r="Y419">
        <f t="shared" si="133"/>
        <v>9.589272289305395E-4</v>
      </c>
      <c r="AA419">
        <f t="shared" si="124"/>
        <v>3.2298251280393764E-4</v>
      </c>
      <c r="AB419">
        <f t="shared" si="135"/>
        <v>9.7441044733189743E-4</v>
      </c>
      <c r="AC419">
        <f t="shared" si="125"/>
        <v>-6.5142793452795979E-4</v>
      </c>
    </row>
    <row r="420" spans="1:29" x14ac:dyDescent="0.35">
      <c r="A420" s="1">
        <v>44172.664583333331</v>
      </c>
      <c r="B420">
        <v>1083.6500000000001</v>
      </c>
      <c r="C420">
        <v>0.74429999999999996</v>
      </c>
      <c r="D420">
        <v>14188</v>
      </c>
      <c r="E420">
        <v>48.225000000000001</v>
      </c>
      <c r="F420">
        <v>28.016999999999999</v>
      </c>
      <c r="G420">
        <v>6.5182500000000001</v>
      </c>
      <c r="I420">
        <f t="shared" si="136"/>
        <v>-2.3430415348991707E-3</v>
      </c>
      <c r="J420">
        <f t="shared" si="137"/>
        <v>6.2867572500506785E-3</v>
      </c>
      <c r="K420">
        <f t="shared" si="138"/>
        <v>-2.671165471671566E-3</v>
      </c>
      <c r="L420">
        <f t="shared" si="139"/>
        <v>4.1489472046474241E-4</v>
      </c>
      <c r="M420">
        <f t="shared" si="140"/>
        <v>-1.7845989113918215E-5</v>
      </c>
      <c r="N420">
        <f t="shared" si="141"/>
        <v>-1.6006249329881816E-3</v>
      </c>
      <c r="P420" s="2">
        <f t="shared" si="127"/>
        <v>-2.3430415348991707E-3</v>
      </c>
      <c r="Q420" s="2">
        <f t="shared" si="126"/>
        <v>-1.9580227460897345E-3</v>
      </c>
      <c r="R420" s="2">
        <f t="shared" si="128"/>
        <v>-3.8501878880943616E-4</v>
      </c>
      <c r="T420">
        <f t="shared" si="134"/>
        <v>3.2298251280393764E-4</v>
      </c>
      <c r="U420">
        <f t="shared" si="129"/>
        <v>-3.8962783823727198E-3</v>
      </c>
      <c r="V420">
        <f t="shared" si="130"/>
        <v>-2.4668734141530813E-4</v>
      </c>
      <c r="W420">
        <f t="shared" si="131"/>
        <v>-8.29445308449972E-4</v>
      </c>
      <c r="X420">
        <f t="shared" si="132"/>
        <v>7.1385230395737409E-5</v>
      </c>
      <c r="Y420">
        <f t="shared" si="133"/>
        <v>8.7446784029454605E-4</v>
      </c>
      <c r="AA420">
        <f t="shared" si="124"/>
        <v>3.2298251280393764E-4</v>
      </c>
      <c r="AB420">
        <f t="shared" si="135"/>
        <v>9.0327794520794931E-4</v>
      </c>
      <c r="AC420">
        <f t="shared" si="125"/>
        <v>-5.8029543240401167E-4</v>
      </c>
    </row>
    <row r="421" spans="1:29" x14ac:dyDescent="0.35">
      <c r="A421" s="1">
        <v>44172.665277777778</v>
      </c>
      <c r="B421">
        <v>1083.7</v>
      </c>
      <c r="C421">
        <v>0.74444999999999995</v>
      </c>
      <c r="D421">
        <v>14188</v>
      </c>
      <c r="E421">
        <v>48.225000000000001</v>
      </c>
      <c r="F421">
        <v>28.016999999999999</v>
      </c>
      <c r="G421">
        <v>6.5186999999999999</v>
      </c>
      <c r="I421">
        <f t="shared" si="136"/>
        <v>-2.2970092847047763E-3</v>
      </c>
      <c r="J421">
        <f t="shared" si="137"/>
        <v>6.4895558710200696E-3</v>
      </c>
      <c r="K421">
        <f t="shared" si="138"/>
        <v>-2.671165471671566E-3</v>
      </c>
      <c r="L421">
        <f t="shared" si="139"/>
        <v>4.1489472046474241E-4</v>
      </c>
      <c r="M421">
        <f t="shared" si="140"/>
        <v>-1.7845989113918215E-5</v>
      </c>
      <c r="N421">
        <f t="shared" si="141"/>
        <v>-1.5316985004670824E-3</v>
      </c>
      <c r="P421" s="2">
        <f t="shared" si="127"/>
        <v>-2.2970092847047763E-3</v>
      </c>
      <c r="Q421" s="2">
        <f t="shared" si="126"/>
        <v>-1.962362904753183E-3</v>
      </c>
      <c r="R421" s="2">
        <f t="shared" si="128"/>
        <v>-3.3464637995159327E-4</v>
      </c>
      <c r="T421">
        <f t="shared" si="134"/>
        <v>2.7682938082485009E-4</v>
      </c>
      <c r="U421">
        <f t="shared" si="129"/>
        <v>-4.096984350863031E-3</v>
      </c>
      <c r="V421">
        <f t="shared" si="130"/>
        <v>-2.4668734141530813E-4</v>
      </c>
      <c r="W421">
        <f t="shared" si="131"/>
        <v>-8.29445308449972E-4</v>
      </c>
      <c r="X421">
        <f t="shared" si="132"/>
        <v>7.1385230395737409E-5</v>
      </c>
      <c r="Y421">
        <f t="shared" si="133"/>
        <v>8.0537530489221965E-4</v>
      </c>
      <c r="AA421">
        <f t="shared" si="124"/>
        <v>2.7682938082485009E-4</v>
      </c>
      <c r="AB421">
        <f t="shared" si="135"/>
        <v>9.0719608493388293E-4</v>
      </c>
      <c r="AC421">
        <f t="shared" si="125"/>
        <v>-6.3036670410903284E-4</v>
      </c>
    </row>
    <row r="422" spans="1:29" x14ac:dyDescent="0.35">
      <c r="A422" s="1">
        <v>44172.665972222225</v>
      </c>
      <c r="B422">
        <v>1083.7449999999999</v>
      </c>
      <c r="C422">
        <v>0.74434999999999996</v>
      </c>
      <c r="D422">
        <v>14187</v>
      </c>
      <c r="E422">
        <v>48.225000000000001</v>
      </c>
      <c r="F422">
        <v>28.02</v>
      </c>
      <c r="G422">
        <v>6.5194999999999999</v>
      </c>
      <c r="I422">
        <f t="shared" si="136"/>
        <v>-2.2555802595298768E-3</v>
      </c>
      <c r="J422">
        <f t="shared" si="137"/>
        <v>6.3543567903736609E-3</v>
      </c>
      <c r="K422">
        <f t="shared" si="138"/>
        <v>-2.741459299873461E-3</v>
      </c>
      <c r="L422">
        <f t="shared" si="139"/>
        <v>4.1489472046474241E-4</v>
      </c>
      <c r="M422">
        <f t="shared" si="140"/>
        <v>8.9229945569702096E-5</v>
      </c>
      <c r="N422">
        <f t="shared" si="141"/>
        <v>-1.4091626204297825E-3</v>
      </c>
      <c r="P422" s="2">
        <f t="shared" si="127"/>
        <v>-2.2555802595298768E-3</v>
      </c>
      <c r="Q422" s="2">
        <f t="shared" si="126"/>
        <v>-1.8640759328375578E-3</v>
      </c>
      <c r="R422" s="2">
        <f t="shared" si="128"/>
        <v>-3.9150432669231901E-4</v>
      </c>
      <c r="T422">
        <f t="shared" si="134"/>
        <v>2.3529520320741959E-4</v>
      </c>
      <c r="U422">
        <f t="shared" si="129"/>
        <v>-3.9631893598441881E-3</v>
      </c>
      <c r="V422">
        <f t="shared" si="130"/>
        <v>-1.7621766405861994E-4</v>
      </c>
      <c r="W422">
        <f t="shared" si="131"/>
        <v>-8.29445308449972E-4</v>
      </c>
      <c r="X422">
        <f t="shared" si="132"/>
        <v>-3.568879371884659E-5</v>
      </c>
      <c r="Y422">
        <f t="shared" si="133"/>
        <v>6.8256768157071157E-4</v>
      </c>
      <c r="AA422">
        <f t="shared" si="124"/>
        <v>2.3529520320741959E-4</v>
      </c>
      <c r="AB422">
        <f t="shared" si="135"/>
        <v>8.0904593821877751E-4</v>
      </c>
      <c r="AC422">
        <f t="shared" si="125"/>
        <v>-5.7375073501135792E-4</v>
      </c>
    </row>
    <row r="423" spans="1:29" x14ac:dyDescent="0.35">
      <c r="A423" s="1">
        <v>44172.666666666664</v>
      </c>
      <c r="B423">
        <v>1083.75</v>
      </c>
      <c r="C423">
        <v>0.74434999999999996</v>
      </c>
      <c r="D423">
        <v>14189</v>
      </c>
      <c r="E423">
        <v>48.225000000000001</v>
      </c>
      <c r="F423">
        <v>28.02</v>
      </c>
      <c r="G423">
        <v>6.5192999999999897</v>
      </c>
      <c r="I423">
        <f t="shared" si="136"/>
        <v>-2.2509770345102709E-3</v>
      </c>
      <c r="J423">
        <f t="shared" si="137"/>
        <v>6.3543567903736609E-3</v>
      </c>
      <c r="K423">
        <f t="shared" si="138"/>
        <v>-2.600871643469671E-3</v>
      </c>
      <c r="L423">
        <f t="shared" si="139"/>
        <v>4.1489472046474241E-4</v>
      </c>
      <c r="M423">
        <f t="shared" si="140"/>
        <v>8.9229945569702096E-5</v>
      </c>
      <c r="N423">
        <f t="shared" si="141"/>
        <v>-1.4397965904406895E-3</v>
      </c>
      <c r="P423" s="2">
        <f t="shared" si="127"/>
        <v>-2.2509770345102709E-3</v>
      </c>
      <c r="Q423" s="2">
        <f t="shared" si="126"/>
        <v>-1.8629441208048137E-3</v>
      </c>
      <c r="R423" s="2">
        <f t="shared" si="128"/>
        <v>-3.8803291370545718E-4</v>
      </c>
      <c r="T423">
        <f t="shared" si="134"/>
        <v>2.3068050749719404E-4</v>
      </c>
      <c r="U423">
        <f t="shared" si="129"/>
        <v>-3.9631893598441881E-3</v>
      </c>
      <c r="V423">
        <f t="shared" si="130"/>
        <v>-3.1714708577068595E-4</v>
      </c>
      <c r="W423">
        <f t="shared" si="131"/>
        <v>-8.29445308449972E-4</v>
      </c>
      <c r="X423">
        <f t="shared" si="132"/>
        <v>-3.568879371884659E-5</v>
      </c>
      <c r="Y423">
        <f t="shared" si="133"/>
        <v>7.132667617704147E-4</v>
      </c>
      <c r="AA423">
        <f t="shared" si="124"/>
        <v>2.3068050749719404E-4</v>
      </c>
      <c r="AB423">
        <f t="shared" si="135"/>
        <v>8.0790735012795838E-4</v>
      </c>
      <c r="AC423">
        <f t="shared" si="125"/>
        <v>-5.7722684263076434E-4</v>
      </c>
    </row>
    <row r="424" spans="1:29" x14ac:dyDescent="0.35">
      <c r="A424" s="1">
        <v>44172.667361111111</v>
      </c>
      <c r="B424">
        <v>1083.95</v>
      </c>
      <c r="C424">
        <v>0.74434999999999996</v>
      </c>
      <c r="D424">
        <v>14189</v>
      </c>
      <c r="E424">
        <v>48.225000000000001</v>
      </c>
      <c r="F424">
        <v>28.018000000000001</v>
      </c>
      <c r="G424">
        <v>6.51905</v>
      </c>
      <c r="I424">
        <f t="shared" si="136"/>
        <v>-2.0668480337323603E-3</v>
      </c>
      <c r="J424">
        <f t="shared" si="137"/>
        <v>6.3543567903736609E-3</v>
      </c>
      <c r="K424">
        <f t="shared" si="138"/>
        <v>-2.600871643469671E-3</v>
      </c>
      <c r="L424">
        <f t="shared" si="139"/>
        <v>4.1489472046474241E-4</v>
      </c>
      <c r="M424">
        <f t="shared" si="140"/>
        <v>1.7845989114029237E-5</v>
      </c>
      <c r="N424">
        <f t="shared" si="141"/>
        <v>-1.4780890529507706E-3</v>
      </c>
      <c r="P424" s="2">
        <f t="shared" si="127"/>
        <v>-2.0668480337323603E-3</v>
      </c>
      <c r="Q424" s="2">
        <f t="shared" si="126"/>
        <v>-1.8994759859529637E-3</v>
      </c>
      <c r="R424" s="2">
        <f t="shared" si="128"/>
        <v>-1.6737204777939659E-4</v>
      </c>
      <c r="T424">
        <f t="shared" si="134"/>
        <v>4.6127588910982453E-5</v>
      </c>
      <c r="U424">
        <f t="shared" si="129"/>
        <v>-3.9631893598441881E-3</v>
      </c>
      <c r="V424">
        <f t="shared" si="130"/>
        <v>-3.1714708577068595E-4</v>
      </c>
      <c r="W424">
        <f t="shared" si="131"/>
        <v>-8.29445308449972E-4</v>
      </c>
      <c r="X424">
        <f t="shared" si="132"/>
        <v>3.5691341280452704E-5</v>
      </c>
      <c r="Y424">
        <f t="shared" si="133"/>
        <v>7.5164326090448874E-4</v>
      </c>
      <c r="AA424">
        <f t="shared" si="124"/>
        <v>4.6127588910982453E-5</v>
      </c>
      <c r="AB424">
        <f t="shared" si="135"/>
        <v>8.4447427433053193E-4</v>
      </c>
      <c r="AC424">
        <f t="shared" si="125"/>
        <v>-7.9834668541954948E-4</v>
      </c>
    </row>
    <row r="425" spans="1:29" x14ac:dyDescent="0.35">
      <c r="A425" s="1">
        <v>44172.668055555558</v>
      </c>
      <c r="B425">
        <v>1084</v>
      </c>
      <c r="C425">
        <v>0.74419999999999997</v>
      </c>
      <c r="D425">
        <v>14189</v>
      </c>
      <c r="E425">
        <v>48.225000000000001</v>
      </c>
      <c r="F425">
        <v>28.015999999999998</v>
      </c>
      <c r="G425">
        <v>6.51905</v>
      </c>
      <c r="I425">
        <f t="shared" si="136"/>
        <v>-2.0208157835378548E-3</v>
      </c>
      <c r="J425">
        <f t="shared" si="137"/>
        <v>6.1515581694042698E-3</v>
      </c>
      <c r="K425">
        <f t="shared" si="138"/>
        <v>-2.600871643469671E-3</v>
      </c>
      <c r="L425">
        <f t="shared" si="139"/>
        <v>4.1489472046474241E-4</v>
      </c>
      <c r="M425">
        <f t="shared" si="140"/>
        <v>-5.3537967341865667E-5</v>
      </c>
      <c r="N425">
        <f t="shared" si="141"/>
        <v>-1.4780890529507706E-3</v>
      </c>
      <c r="P425" s="2">
        <f t="shared" si="127"/>
        <v>-2.0208157835378548E-3</v>
      </c>
      <c r="Q425" s="2">
        <f t="shared" si="126"/>
        <v>-1.8855666544063082E-3</v>
      </c>
      <c r="R425" s="2">
        <f t="shared" si="128"/>
        <v>-1.3524912913154665E-4</v>
      </c>
      <c r="T425">
        <f t="shared" si="134"/>
        <v>0</v>
      </c>
      <c r="U425">
        <f t="shared" si="129"/>
        <v>-3.7624294544477133E-3</v>
      </c>
      <c r="V425">
        <f t="shared" si="130"/>
        <v>-3.1714708577068595E-4</v>
      </c>
      <c r="W425">
        <f t="shared" si="131"/>
        <v>-8.29445308449972E-4</v>
      </c>
      <c r="X425">
        <f t="shared" si="132"/>
        <v>1.0708166761852489E-4</v>
      </c>
      <c r="Y425">
        <f t="shared" si="133"/>
        <v>7.5164326090448874E-4</v>
      </c>
      <c r="AA425">
        <f t="shared" si="124"/>
        <v>0</v>
      </c>
      <c r="AB425">
        <f t="shared" si="135"/>
        <v>8.3090829644496753E-4</v>
      </c>
      <c r="AC425">
        <f t="shared" si="125"/>
        <v>-8.3090829644496753E-4</v>
      </c>
    </row>
    <row r="426" spans="1:29" x14ac:dyDescent="0.35">
      <c r="A426" s="1">
        <v>44172.668749999997</v>
      </c>
      <c r="B426">
        <v>1084</v>
      </c>
      <c r="C426">
        <v>0.74424999999999997</v>
      </c>
      <c r="D426">
        <v>14189</v>
      </c>
      <c r="E426">
        <v>48.225000000000001</v>
      </c>
      <c r="F426">
        <v>28.015499999999999</v>
      </c>
      <c r="G426">
        <v>6.5190000000000001</v>
      </c>
      <c r="I426">
        <f t="shared" si="136"/>
        <v>-2.0208157835378548E-3</v>
      </c>
      <c r="J426">
        <f t="shared" si="137"/>
        <v>6.2191577097274742E-3</v>
      </c>
      <c r="K426">
        <f t="shared" si="138"/>
        <v>-2.600871643469671E-3</v>
      </c>
      <c r="L426">
        <f t="shared" si="139"/>
        <v>4.1489472046474241E-4</v>
      </c>
      <c r="M426">
        <f t="shared" si="140"/>
        <v>-7.1383956455783881E-5</v>
      </c>
      <c r="N426">
        <f t="shared" si="141"/>
        <v>-1.4857475454530533E-3</v>
      </c>
      <c r="P426" s="2">
        <f t="shared" si="127"/>
        <v>-2.0208157835378548E-3</v>
      </c>
      <c r="Q426" s="2">
        <f t="shared" si="126"/>
        <v>-1.9052019012900153E-3</v>
      </c>
      <c r="R426" s="2">
        <f t="shared" si="128"/>
        <v>-1.1561388224783954E-4</v>
      </c>
      <c r="T426">
        <f t="shared" si="134"/>
        <v>0</v>
      </c>
      <c r="U426">
        <f t="shared" si="129"/>
        <v>-3.8293584145112636E-3</v>
      </c>
      <c r="V426">
        <f t="shared" si="130"/>
        <v>-3.1714708577068595E-4</v>
      </c>
      <c r="W426">
        <f t="shared" si="131"/>
        <v>-8.29445308449972E-4</v>
      </c>
      <c r="X426">
        <f t="shared" si="132"/>
        <v>1.2493084185538628E-4</v>
      </c>
      <c r="Y426">
        <f t="shared" si="133"/>
        <v>7.5931891394387385E-4</v>
      </c>
      <c r="AA426">
        <f t="shared" si="124"/>
        <v>0</v>
      </c>
      <c r="AB426">
        <f t="shared" si="135"/>
        <v>8.5043946936609496E-4</v>
      </c>
      <c r="AC426">
        <f t="shared" si="125"/>
        <v>-8.5043946936609496E-4</v>
      </c>
    </row>
    <row r="427" spans="1:29" x14ac:dyDescent="0.35">
      <c r="A427" s="1">
        <v>44172.669444444444</v>
      </c>
      <c r="B427">
        <v>1083.93</v>
      </c>
      <c r="C427">
        <v>0.74424999999999997</v>
      </c>
      <c r="D427">
        <v>14189</v>
      </c>
      <c r="E427">
        <v>48.225000000000001</v>
      </c>
      <c r="F427">
        <v>28.017499999999998</v>
      </c>
      <c r="G427">
        <v>6.5190000000000001</v>
      </c>
      <c r="I427">
        <f t="shared" si="136"/>
        <v>-2.085260933810118E-3</v>
      </c>
      <c r="J427">
        <f t="shared" si="137"/>
        <v>6.2191577097274742E-3</v>
      </c>
      <c r="K427">
        <f t="shared" si="138"/>
        <v>-2.600871643469671E-3</v>
      </c>
      <c r="L427">
        <f t="shared" si="139"/>
        <v>4.1489472046474241E-4</v>
      </c>
      <c r="M427">
        <f t="shared" si="140"/>
        <v>0</v>
      </c>
      <c r="N427">
        <f t="shared" si="141"/>
        <v>-1.4857475454530533E-3</v>
      </c>
      <c r="P427" s="2">
        <f t="shared" si="127"/>
        <v>-2.085260933810118E-3</v>
      </c>
      <c r="Q427" s="2">
        <f t="shared" si="126"/>
        <v>-1.8851346925811733E-3</v>
      </c>
      <c r="R427" s="2">
        <f t="shared" si="128"/>
        <v>-2.0012624122894471E-4</v>
      </c>
      <c r="T427">
        <f t="shared" si="134"/>
        <v>6.4579816039689319E-5</v>
      </c>
      <c r="U427">
        <f t="shared" si="129"/>
        <v>-3.8293584145112636E-3</v>
      </c>
      <c r="V427">
        <f t="shared" si="130"/>
        <v>-3.1714708577068595E-4</v>
      </c>
      <c r="W427">
        <f t="shared" si="131"/>
        <v>-8.29445308449972E-4</v>
      </c>
      <c r="X427">
        <f t="shared" si="132"/>
        <v>5.3537967341865667E-5</v>
      </c>
      <c r="Y427">
        <f t="shared" si="133"/>
        <v>7.5931891394387385E-4</v>
      </c>
      <c r="AA427">
        <f t="shared" si="124"/>
        <v>6.4579816039689319E-5</v>
      </c>
      <c r="AB427">
        <f t="shared" si="135"/>
        <v>8.3036975364398605E-4</v>
      </c>
      <c r="AC427">
        <f t="shared" si="125"/>
        <v>-7.6578993760429673E-4</v>
      </c>
    </row>
    <row r="428" spans="1:29" x14ac:dyDescent="0.35">
      <c r="A428" s="1">
        <v>44172.670138888891</v>
      </c>
      <c r="B428">
        <v>1083.835</v>
      </c>
      <c r="C428">
        <v>0.74424999999999997</v>
      </c>
      <c r="D428">
        <v>14189.5</v>
      </c>
      <c r="E428">
        <v>48.225000000000001</v>
      </c>
      <c r="F428">
        <v>28.015499999999999</v>
      </c>
      <c r="G428">
        <v>6.5190999999999999</v>
      </c>
      <c r="I428">
        <f t="shared" si="136"/>
        <v>-2.1727222091796339E-3</v>
      </c>
      <c r="J428">
        <f t="shared" si="137"/>
        <v>6.2191577097274742E-3</v>
      </c>
      <c r="K428">
        <f t="shared" si="138"/>
        <v>-2.565724729368779E-3</v>
      </c>
      <c r="L428">
        <f t="shared" si="139"/>
        <v>4.1489472046474241E-4</v>
      </c>
      <c r="M428">
        <f t="shared" si="140"/>
        <v>-7.1383956455783881E-5</v>
      </c>
      <c r="N428">
        <f t="shared" si="141"/>
        <v>-1.470430560448488E-3</v>
      </c>
      <c r="P428" s="2">
        <f t="shared" si="127"/>
        <v>-2.1727222091796339E-3</v>
      </c>
      <c r="Q428" s="2">
        <f t="shared" si="126"/>
        <v>-1.8950401544176969E-3</v>
      </c>
      <c r="R428" s="2">
        <f t="shared" si="128"/>
        <v>-2.7768205476193697E-4</v>
      </c>
      <c r="T428">
        <f t="shared" si="134"/>
        <v>1.5223719477597264E-4</v>
      </c>
      <c r="U428">
        <f t="shared" si="129"/>
        <v>-3.8293584145112636E-3</v>
      </c>
      <c r="V428">
        <f t="shared" si="130"/>
        <v>-3.5237323372916407E-4</v>
      </c>
      <c r="W428">
        <f t="shared" si="131"/>
        <v>-8.29445308449972E-4</v>
      </c>
      <c r="X428">
        <f t="shared" si="132"/>
        <v>1.2493084185538628E-4</v>
      </c>
      <c r="Y428">
        <f t="shared" si="133"/>
        <v>7.4396772560625379E-4</v>
      </c>
      <c r="AA428">
        <f t="shared" si="124"/>
        <v>1.5223719477597264E-4</v>
      </c>
      <c r="AB428">
        <f t="shared" si="135"/>
        <v>8.4025495470861807E-4</v>
      </c>
      <c r="AC428">
        <f t="shared" si="125"/>
        <v>-6.8801775993264543E-4</v>
      </c>
    </row>
    <row r="429" spans="1:29" x14ac:dyDescent="0.35">
      <c r="A429" s="1">
        <v>44172.67083333333</v>
      </c>
      <c r="B429">
        <v>1083.9000000000001</v>
      </c>
      <c r="C429">
        <v>0.74434999999999996</v>
      </c>
      <c r="D429">
        <v>14189.5</v>
      </c>
      <c r="E429">
        <v>48.225000000000001</v>
      </c>
      <c r="F429">
        <v>28.015499999999999</v>
      </c>
      <c r="G429">
        <v>6.5191999999999997</v>
      </c>
      <c r="I429">
        <f t="shared" si="136"/>
        <v>-2.1128802839267546E-3</v>
      </c>
      <c r="J429">
        <f t="shared" si="137"/>
        <v>6.3543567903736609E-3</v>
      </c>
      <c r="K429">
        <f t="shared" si="138"/>
        <v>-2.565724729368779E-3</v>
      </c>
      <c r="L429">
        <f t="shared" si="139"/>
        <v>4.1489472046474241E-4</v>
      </c>
      <c r="M429">
        <f t="shared" si="140"/>
        <v>-7.1383956455783881E-5</v>
      </c>
      <c r="N429">
        <f t="shared" si="141"/>
        <v>-1.4551135754438116E-3</v>
      </c>
      <c r="P429" s="2">
        <f t="shared" si="127"/>
        <v>-2.1128802839267546E-3</v>
      </c>
      <c r="Q429" s="2">
        <f t="shared" si="126"/>
        <v>-1.911105318678691E-3</v>
      </c>
      <c r="R429" s="2">
        <f t="shared" si="128"/>
        <v>-2.017749652480636E-4</v>
      </c>
      <c r="T429">
        <f t="shared" si="134"/>
        <v>9.2259433527086543E-5</v>
      </c>
      <c r="U429">
        <f t="shared" si="129"/>
        <v>-3.9631893598441881E-3</v>
      </c>
      <c r="V429">
        <f t="shared" si="130"/>
        <v>-3.5237323372916407E-4</v>
      </c>
      <c r="W429">
        <f t="shared" si="131"/>
        <v>-8.29445308449972E-4</v>
      </c>
      <c r="X429">
        <f t="shared" si="132"/>
        <v>1.2493084185538628E-4</v>
      </c>
      <c r="Y429">
        <f t="shared" si="133"/>
        <v>7.2861700822191011E-4</v>
      </c>
      <c r="AA429">
        <f t="shared" si="124"/>
        <v>9.2259433527086543E-5</v>
      </c>
      <c r="AB429">
        <f t="shared" si="135"/>
        <v>8.5607639992559383E-4</v>
      </c>
      <c r="AC429">
        <f t="shared" si="125"/>
        <v>-7.6381696639850729E-4</v>
      </c>
    </row>
    <row r="430" spans="1:29" x14ac:dyDescent="0.35">
      <c r="A430" s="1">
        <v>44172.671527777777</v>
      </c>
      <c r="B430">
        <v>1083.885</v>
      </c>
      <c r="C430">
        <v>0.74439999999999995</v>
      </c>
      <c r="D430">
        <v>14189.5</v>
      </c>
      <c r="E430">
        <v>48.225000000000001</v>
      </c>
      <c r="F430">
        <v>28.015499999999999</v>
      </c>
      <c r="G430">
        <v>6.5188499999999996</v>
      </c>
      <c r="I430">
        <f t="shared" si="136"/>
        <v>-2.1266899589852395E-3</v>
      </c>
      <c r="J430">
        <f t="shared" si="137"/>
        <v>6.4219563306968652E-3</v>
      </c>
      <c r="K430">
        <f t="shared" si="138"/>
        <v>-2.565724729368779E-3</v>
      </c>
      <c r="L430">
        <f t="shared" si="139"/>
        <v>4.1489472046474241E-4</v>
      </c>
      <c r="M430">
        <f t="shared" si="140"/>
        <v>-7.1383956455783881E-5</v>
      </c>
      <c r="N430">
        <f t="shared" si="141"/>
        <v>-1.5087230229602344E-3</v>
      </c>
      <c r="P430" s="2">
        <f t="shared" si="127"/>
        <v>-2.1266899589852395E-3</v>
      </c>
      <c r="Q430" s="2">
        <f t="shared" si="126"/>
        <v>-1.9454813511132806E-3</v>
      </c>
      <c r="R430" s="2">
        <f t="shared" si="128"/>
        <v>-1.8120860787195891E-4</v>
      </c>
      <c r="T430">
        <f t="shared" si="134"/>
        <v>1.060998168624927E-4</v>
      </c>
      <c r="U430">
        <f t="shared" si="129"/>
        <v>-4.0300913487372192E-3</v>
      </c>
      <c r="V430">
        <f t="shared" si="130"/>
        <v>-3.5237323372916407E-4</v>
      </c>
      <c r="W430">
        <f t="shared" si="131"/>
        <v>-8.29445308449972E-4</v>
      </c>
      <c r="X430">
        <f t="shared" si="132"/>
        <v>1.2493084185538628E-4</v>
      </c>
      <c r="Y430">
        <f t="shared" si="133"/>
        <v>7.8234657953490938E-4</v>
      </c>
      <c r="AA430">
        <f t="shared" si="124"/>
        <v>1.060998168624927E-4</v>
      </c>
      <c r="AB430">
        <f t="shared" si="135"/>
        <v>8.9038721553962247E-4</v>
      </c>
      <c r="AC430">
        <f t="shared" si="125"/>
        <v>-7.8428739867712977E-4</v>
      </c>
    </row>
    <row r="431" spans="1:29" x14ac:dyDescent="0.35">
      <c r="A431" s="1">
        <v>44172.672222222223</v>
      </c>
      <c r="B431">
        <v>1083.885</v>
      </c>
      <c r="C431">
        <v>0.74434999999999996</v>
      </c>
      <c r="D431">
        <v>14189.5</v>
      </c>
      <c r="E431">
        <v>48.225000000000001</v>
      </c>
      <c r="F431">
        <v>28.015499999999999</v>
      </c>
      <c r="G431">
        <v>6.5187499999999998</v>
      </c>
      <c r="I431">
        <f t="shared" si="136"/>
        <v>-2.1266899589852395E-3</v>
      </c>
      <c r="J431">
        <f t="shared" si="137"/>
        <v>6.3543567903736609E-3</v>
      </c>
      <c r="K431">
        <f t="shared" si="138"/>
        <v>-2.565724729368779E-3</v>
      </c>
      <c r="L431">
        <f t="shared" si="139"/>
        <v>4.1489472046474241E-4</v>
      </c>
      <c r="M431">
        <f t="shared" si="140"/>
        <v>-7.1383956455783881E-5</v>
      </c>
      <c r="N431">
        <f t="shared" si="141"/>
        <v>-1.5240400079647998E-3</v>
      </c>
      <c r="P431" s="2">
        <f t="shared" si="127"/>
        <v>-2.1266899589852395E-3</v>
      </c>
      <c r="Q431" s="2">
        <f t="shared" si="126"/>
        <v>-1.9407417002707235E-3</v>
      </c>
      <c r="R431" s="2">
        <f t="shared" si="128"/>
        <v>-1.8594825871451597E-4</v>
      </c>
      <c r="T431">
        <f t="shared" si="134"/>
        <v>1.060998168624927E-4</v>
      </c>
      <c r="U431">
        <f t="shared" si="129"/>
        <v>-3.9631893598441881E-3</v>
      </c>
      <c r="V431">
        <f t="shared" si="130"/>
        <v>-3.5237323372916407E-4</v>
      </c>
      <c r="W431">
        <f t="shared" si="131"/>
        <v>-8.29445308449972E-4</v>
      </c>
      <c r="X431">
        <f t="shared" si="132"/>
        <v>1.2493084185538628E-4</v>
      </c>
      <c r="Y431">
        <f t="shared" si="133"/>
        <v>7.9769894534997832E-4</v>
      </c>
      <c r="AA431">
        <f t="shared" si="124"/>
        <v>1.060998168624927E-4</v>
      </c>
      <c r="AB431">
        <f t="shared" si="135"/>
        <v>8.8577964402169313E-4</v>
      </c>
      <c r="AC431">
        <f t="shared" si="125"/>
        <v>-7.7967982715920043E-4</v>
      </c>
    </row>
    <row r="432" spans="1:29" x14ac:dyDescent="0.35">
      <c r="A432" s="1">
        <v>44172.67291666667</v>
      </c>
      <c r="B432">
        <v>1083.9349999999999</v>
      </c>
      <c r="C432">
        <v>0.74455000000000005</v>
      </c>
      <c r="D432">
        <v>14190</v>
      </c>
      <c r="E432">
        <v>48.225000000000001</v>
      </c>
      <c r="F432">
        <v>28.015499999999999</v>
      </c>
      <c r="G432">
        <v>6.5179999999999998</v>
      </c>
      <c r="I432">
        <f t="shared" si="136"/>
        <v>-2.0806577087907341E-3</v>
      </c>
      <c r="J432">
        <f t="shared" si="137"/>
        <v>6.6247549516662563E-3</v>
      </c>
      <c r="K432">
        <f t="shared" si="138"/>
        <v>-2.530577815267776E-3</v>
      </c>
      <c r="L432">
        <f t="shared" si="139"/>
        <v>4.1489472046474241E-4</v>
      </c>
      <c r="M432">
        <f t="shared" si="140"/>
        <v>-7.1383956455783881E-5</v>
      </c>
      <c r="N432">
        <f t="shared" si="141"/>
        <v>-1.6389173954998171E-3</v>
      </c>
      <c r="P432" s="2">
        <f t="shared" si="127"/>
        <v>-2.0806577087907341E-3</v>
      </c>
      <c r="Q432" s="2">
        <f t="shared" si="126"/>
        <v>-2.0318618389684791E-3</v>
      </c>
      <c r="R432" s="5">
        <f t="shared" si="128"/>
        <v>-4.8795869822254936E-5</v>
      </c>
      <c r="T432">
        <f t="shared" si="134"/>
        <v>5.9966695419966243E-5</v>
      </c>
      <c r="U432">
        <f t="shared" si="129"/>
        <v>-4.2307434020550927E-3</v>
      </c>
      <c r="V432">
        <f t="shared" si="130"/>
        <v>-3.875968992248513E-4</v>
      </c>
      <c r="W432">
        <f t="shared" si="131"/>
        <v>-8.29445308449972E-4</v>
      </c>
      <c r="X432">
        <f t="shared" si="132"/>
        <v>1.2493084185538628E-4</v>
      </c>
      <c r="Y432">
        <f t="shared" si="133"/>
        <v>9.1285670451068945E-4</v>
      </c>
      <c r="AA432">
        <f t="shared" si="124"/>
        <v>5.9966695419966243E-5</v>
      </c>
      <c r="AB432">
        <f t="shared" si="135"/>
        <v>9.7653602674552015E-4</v>
      </c>
      <c r="AC432">
        <f t="shared" si="125"/>
        <v>-9.1656933132555391E-4</v>
      </c>
    </row>
    <row r="433" spans="1:36" s="3" customFormat="1" x14ac:dyDescent="0.35">
      <c r="A433" s="6">
        <v>44172.673611111109</v>
      </c>
      <c r="B433" s="3">
        <v>1083.94</v>
      </c>
      <c r="C433" s="3">
        <v>0.74485000000000001</v>
      </c>
      <c r="D433" s="3">
        <v>14190</v>
      </c>
      <c r="E433" s="3">
        <v>48.225000000000001</v>
      </c>
      <c r="F433" s="3">
        <v>28.015499999999999</v>
      </c>
      <c r="G433" s="3">
        <v>6.5176499999999997</v>
      </c>
      <c r="I433" s="3">
        <f t="shared" si="136"/>
        <v>-2.0760544837712391E-3</v>
      </c>
      <c r="J433" s="3">
        <f t="shared" si="137"/>
        <v>7.0303521936050384E-3</v>
      </c>
      <c r="K433" s="3">
        <f t="shared" si="138"/>
        <v>-2.530577815267776E-3</v>
      </c>
      <c r="L433" s="3">
        <f t="shared" si="139"/>
        <v>4.1489472046474241E-4</v>
      </c>
      <c r="M433" s="3">
        <f t="shared" si="140"/>
        <v>-7.1383956455783881E-5</v>
      </c>
      <c r="N433" s="3">
        <f t="shared" si="141"/>
        <v>-1.6925268430162399E-3</v>
      </c>
      <c r="P433" s="7">
        <f t="shared" si="127"/>
        <v>-2.0760544837712391E-3</v>
      </c>
      <c r="Q433" s="7">
        <f t="shared" si="126"/>
        <v>-2.1228654384956042E-3</v>
      </c>
      <c r="R433" s="10">
        <f t="shared" si="128"/>
        <v>4.6810954724365098E-5</v>
      </c>
      <c r="T433" s="3">
        <f t="shared" si="134"/>
        <v>5.5353617358866458E-5</v>
      </c>
      <c r="U433" s="3">
        <f t="shared" si="129"/>
        <v>-4.6318050614218009E-3</v>
      </c>
      <c r="V433" s="3">
        <f t="shared" si="130"/>
        <v>-3.875968992248513E-4</v>
      </c>
      <c r="W433" s="3">
        <f t="shared" si="131"/>
        <v>-8.29445308449972E-4</v>
      </c>
      <c r="X433" s="3">
        <f t="shared" si="132"/>
        <v>1.2493084185538628E-4</v>
      </c>
      <c r="Y433" s="3">
        <f t="shared" si="133"/>
        <v>9.6660606200082988E-4</v>
      </c>
      <c r="AA433" s="3">
        <f t="shared" si="124"/>
        <v>5.5353617358866458E-5</v>
      </c>
      <c r="AB433" s="3">
        <f t="shared" si="135"/>
        <v>1.066839899648989E-3</v>
      </c>
      <c r="AC433" s="3">
        <f t="shared" si="125"/>
        <v>-1.0114862822901225E-3</v>
      </c>
      <c r="AD433" s="3">
        <f>T433*1</f>
        <v>5.5353617358866458E-5</v>
      </c>
      <c r="AE433" s="3">
        <f>U433*J$1</f>
        <v>7.7600483855810528E-4</v>
      </c>
      <c r="AF433" s="3">
        <f t="shared" ref="AF433" si="142">V433*K$1</f>
        <v>-3.9434519379849549E-5</v>
      </c>
      <c r="AG433" s="3">
        <f t="shared" ref="AG433" si="143">W433*L$1</f>
        <v>-1.2046331985484677E-4</v>
      </c>
      <c r="AH433" s="3">
        <f t="shared" ref="AH433" si="144">X433*M$1</f>
        <v>3.5120122253748116E-5</v>
      </c>
      <c r="AI433" s="3">
        <f t="shared" ref="AI433" si="145">Y433*N$1</f>
        <v>4.1561277807183184E-4</v>
      </c>
    </row>
    <row r="434" spans="1:36" x14ac:dyDescent="0.35">
      <c r="A434" s="1">
        <v>44172.674305555556</v>
      </c>
      <c r="B434">
        <v>1083.95</v>
      </c>
      <c r="C434">
        <v>0.74485000000000001</v>
      </c>
      <c r="D434">
        <v>14190</v>
      </c>
      <c r="E434">
        <v>48.225000000000001</v>
      </c>
      <c r="F434">
        <v>28.015000000000001</v>
      </c>
      <c r="G434">
        <v>6.5168999999999997</v>
      </c>
      <c r="I434">
        <f t="shared" si="136"/>
        <v>-2.0668480337323603E-3</v>
      </c>
      <c r="J434">
        <f t="shared" si="137"/>
        <v>7.0303521936050384E-3</v>
      </c>
      <c r="K434">
        <f t="shared" si="138"/>
        <v>-2.530577815267776E-3</v>
      </c>
      <c r="L434">
        <f t="shared" si="139"/>
        <v>4.1489472046474241E-4</v>
      </c>
      <c r="M434">
        <f t="shared" si="140"/>
        <v>-8.9229945569702096E-5</v>
      </c>
      <c r="N434">
        <f t="shared" si="141"/>
        <v>-1.8074042305512572E-3</v>
      </c>
      <c r="P434" s="2">
        <f t="shared" si="127"/>
        <v>-2.0668480337323603E-3</v>
      </c>
      <c r="Q434" s="2">
        <f t="shared" si="126"/>
        <v>-2.1772762099928769E-3</v>
      </c>
      <c r="R434" s="2">
        <f t="shared" si="128"/>
        <v>1.1042817626051669E-4</v>
      </c>
      <c r="T434">
        <f t="shared" si="134"/>
        <v>4.6127588910982453E-5</v>
      </c>
      <c r="U434">
        <f t="shared" si="129"/>
        <v>-4.6318050614218009E-3</v>
      </c>
      <c r="V434">
        <f t="shared" si="130"/>
        <v>-3.875968992248513E-4</v>
      </c>
      <c r="W434">
        <f t="shared" si="131"/>
        <v>-8.29445308449972E-4</v>
      </c>
      <c r="X434">
        <f t="shared" si="132"/>
        <v>1.4278065322148592E-4</v>
      </c>
      <c r="Y434">
        <f t="shared" si="133"/>
        <v>1.0818026976016082E-3</v>
      </c>
      <c r="AA434">
        <f t="shared" si="124"/>
        <v>4.6127588910982453E-5</v>
      </c>
      <c r="AB434">
        <f t="shared" si="135"/>
        <v>1.1213890131215811E-3</v>
      </c>
      <c r="AC434">
        <f t="shared" si="125"/>
        <v>-1.0752614242105986E-3</v>
      </c>
      <c r="AD434">
        <f>-AD433*1000000</f>
        <v>-55.353617358866458</v>
      </c>
      <c r="AE434">
        <f>AE433*1000000</f>
        <v>776.00483855810523</v>
      </c>
      <c r="AF434">
        <f t="shared" ref="AF434:AI434" si="146">AF433*1000000</f>
        <v>-39.434519379849547</v>
      </c>
      <c r="AG434">
        <f t="shared" si="146"/>
        <v>-120.46331985484677</v>
      </c>
      <c r="AH434">
        <f t="shared" si="146"/>
        <v>35.120122253748114</v>
      </c>
      <c r="AI434">
        <f t="shared" si="146"/>
        <v>415.61277807183183</v>
      </c>
      <c r="AJ434">
        <f>SUM(AD434:AI434)</f>
        <v>1011.4862822901224</v>
      </c>
    </row>
    <row r="435" spans="1:36" x14ac:dyDescent="0.35">
      <c r="A435" s="1">
        <v>44172.675000000003</v>
      </c>
      <c r="B435">
        <v>1083.94999999999</v>
      </c>
      <c r="C435">
        <v>0.74485000000000001</v>
      </c>
      <c r="D435">
        <v>14190</v>
      </c>
      <c r="E435">
        <v>48.23</v>
      </c>
      <c r="F435">
        <v>28.015000000000001</v>
      </c>
      <c r="G435">
        <v>6.5164</v>
      </c>
      <c r="I435">
        <f t="shared" si="136"/>
        <v>-2.0668480337415751E-3</v>
      </c>
      <c r="J435">
        <f t="shared" si="137"/>
        <v>7.0303521936050384E-3</v>
      </c>
      <c r="K435">
        <f t="shared" si="138"/>
        <v>-2.530577815267776E-3</v>
      </c>
      <c r="L435">
        <f t="shared" si="139"/>
        <v>5.1861840058076147E-4</v>
      </c>
      <c r="M435">
        <f t="shared" si="140"/>
        <v>-8.9229945569702096E-5</v>
      </c>
      <c r="N435">
        <f t="shared" si="141"/>
        <v>-1.8839891555745281E-3</v>
      </c>
      <c r="P435" s="2">
        <f t="shared" si="127"/>
        <v>-2.0668480337415751E-3</v>
      </c>
      <c r="Q435" s="2">
        <f t="shared" si="126"/>
        <v>-2.1951413604416308E-3</v>
      </c>
      <c r="R435" s="2">
        <f t="shared" si="128"/>
        <v>1.2829332670005571E-4</v>
      </c>
      <c r="T435">
        <f t="shared" si="134"/>
        <v>4.6127588920086282E-5</v>
      </c>
      <c r="U435">
        <f t="shared" si="129"/>
        <v>-4.6318050614218009E-3</v>
      </c>
      <c r="V435">
        <f t="shared" si="130"/>
        <v>-3.875968992248513E-4</v>
      </c>
      <c r="W435">
        <f t="shared" si="131"/>
        <v>-9.3302923491589418E-4</v>
      </c>
      <c r="X435">
        <f t="shared" si="132"/>
        <v>1.4278065322148592E-4</v>
      </c>
      <c r="Y435">
        <f t="shared" si="133"/>
        <v>1.1586151862992278E-3</v>
      </c>
      <c r="AA435">
        <f t="shared" si="124"/>
        <v>4.6127588920086282E-5</v>
      </c>
      <c r="AB435">
        <f t="shared" si="135"/>
        <v>1.1393723063230659E-3</v>
      </c>
      <c r="AC435">
        <f t="shared" si="125"/>
        <v>-1.0932447174029796E-3</v>
      </c>
    </row>
    <row r="436" spans="1:36" x14ac:dyDescent="0.35">
      <c r="A436" s="1">
        <v>44172.675694444442</v>
      </c>
      <c r="B436">
        <v>1083.94999999999</v>
      </c>
      <c r="C436">
        <v>0.74485000000000001</v>
      </c>
      <c r="D436">
        <v>14190</v>
      </c>
      <c r="E436">
        <v>48.234999999999999</v>
      </c>
      <c r="F436">
        <v>28.015000000000001</v>
      </c>
      <c r="G436">
        <v>6.5157499999999997</v>
      </c>
      <c r="I436">
        <f t="shared" si="136"/>
        <v>-2.0668480337415751E-3</v>
      </c>
      <c r="J436">
        <f t="shared" si="137"/>
        <v>7.0303521936050384E-3</v>
      </c>
      <c r="K436">
        <f t="shared" si="138"/>
        <v>-2.530577815267776E-3</v>
      </c>
      <c r="L436">
        <f t="shared" si="139"/>
        <v>6.2234208069700259E-4</v>
      </c>
      <c r="M436">
        <f t="shared" si="140"/>
        <v>-8.9229945569702096E-5</v>
      </c>
      <c r="N436">
        <f t="shared" si="141"/>
        <v>-1.98354955810498E-3</v>
      </c>
      <c r="P436" s="2">
        <f t="shared" si="127"/>
        <v>-2.0668480337415751E-3</v>
      </c>
      <c r="Q436" s="2">
        <f t="shared" si="126"/>
        <v>-2.222885304754443E-3</v>
      </c>
      <c r="R436" s="2">
        <f t="shared" si="128"/>
        <v>1.5603727101286789E-4</v>
      </c>
      <c r="T436">
        <f t="shared" si="134"/>
        <v>4.6127588920086282E-5</v>
      </c>
      <c r="U436">
        <f t="shared" si="129"/>
        <v>-4.6318050614218009E-3</v>
      </c>
      <c r="V436">
        <f t="shared" si="130"/>
        <v>-3.875968992248513E-4</v>
      </c>
      <c r="W436">
        <f t="shared" si="131"/>
        <v>-1.0365916865345826E-3</v>
      </c>
      <c r="X436">
        <f t="shared" si="132"/>
        <v>1.4278065322148592E-4</v>
      </c>
      <c r="Y436">
        <f t="shared" si="133"/>
        <v>1.2584890457738585E-3</v>
      </c>
      <c r="AA436">
        <f t="shared" si="124"/>
        <v>4.6127588920086282E-5</v>
      </c>
      <c r="AB436">
        <f t="shared" si="135"/>
        <v>1.1672744438909594E-3</v>
      </c>
      <c r="AC436">
        <f t="shared" si="125"/>
        <v>-1.1211468549708731E-3</v>
      </c>
    </row>
    <row r="437" spans="1:36" x14ac:dyDescent="0.35">
      <c r="A437" s="1">
        <v>44172.676388888889</v>
      </c>
      <c r="B437">
        <v>1083.96</v>
      </c>
      <c r="C437">
        <v>0.74485000000000001</v>
      </c>
      <c r="D437">
        <v>14190</v>
      </c>
      <c r="E437">
        <v>48.234999999999999</v>
      </c>
      <c r="F437">
        <v>28.015000000000001</v>
      </c>
      <c r="G437">
        <v>6.5160499999999999</v>
      </c>
      <c r="I437">
        <f t="shared" si="136"/>
        <v>-2.0576415836934814E-3</v>
      </c>
      <c r="J437">
        <f t="shared" si="137"/>
        <v>7.0303521936050384E-3</v>
      </c>
      <c r="K437">
        <f t="shared" si="138"/>
        <v>-2.530577815267776E-3</v>
      </c>
      <c r="L437">
        <f t="shared" si="139"/>
        <v>6.2234208069700259E-4</v>
      </c>
      <c r="M437">
        <f t="shared" si="140"/>
        <v>-8.9229945569702096E-5</v>
      </c>
      <c r="N437">
        <f t="shared" si="141"/>
        <v>-1.9375986030909509E-3</v>
      </c>
      <c r="P437" s="2">
        <f t="shared" si="127"/>
        <v>-2.0576415836934814E-3</v>
      </c>
      <c r="Q437" s="2">
        <f t="shared" si="126"/>
        <v>-2.2031277170264053E-3</v>
      </c>
      <c r="R437" s="2">
        <f t="shared" si="128"/>
        <v>1.4548613333292392E-4</v>
      </c>
      <c r="T437">
        <f t="shared" si="134"/>
        <v>3.6901730691152324E-5</v>
      </c>
      <c r="U437">
        <f t="shared" si="129"/>
        <v>-4.6318050614218009E-3</v>
      </c>
      <c r="V437">
        <f t="shared" si="130"/>
        <v>-3.875968992248513E-4</v>
      </c>
      <c r="W437">
        <f t="shared" si="131"/>
        <v>-1.0365916865345826E-3</v>
      </c>
      <c r="X437">
        <f t="shared" si="132"/>
        <v>1.4278065322148592E-4</v>
      </c>
      <c r="Y437">
        <f t="shared" si="133"/>
        <v>1.21239094236536E-3</v>
      </c>
      <c r="AA437">
        <f t="shared" si="124"/>
        <v>3.6901730691152324E-5</v>
      </c>
      <c r="AB437">
        <f t="shared" si="135"/>
        <v>1.1474535865897023E-3</v>
      </c>
      <c r="AC437">
        <f t="shared" si="125"/>
        <v>-1.1105518558985499E-3</v>
      </c>
    </row>
    <row r="438" spans="1:36" x14ac:dyDescent="0.35">
      <c r="A438" s="1">
        <v>44172.677083333336</v>
      </c>
      <c r="B438">
        <v>1083.95</v>
      </c>
      <c r="C438">
        <v>0.74485000000000001</v>
      </c>
      <c r="D438">
        <v>14190</v>
      </c>
      <c r="E438">
        <v>48.234999999999999</v>
      </c>
      <c r="F438">
        <v>28.015000000000001</v>
      </c>
      <c r="G438">
        <v>6.5154999999999896</v>
      </c>
      <c r="I438">
        <f t="shared" si="136"/>
        <v>-2.0668480337323603E-3</v>
      </c>
      <c r="J438">
        <f t="shared" si="137"/>
        <v>7.0303521936050384E-3</v>
      </c>
      <c r="K438">
        <f t="shared" si="138"/>
        <v>-2.530577815267776E-3</v>
      </c>
      <c r="L438">
        <f t="shared" si="139"/>
        <v>6.2234208069700259E-4</v>
      </c>
      <c r="M438">
        <f t="shared" si="140"/>
        <v>-8.9229945569702096E-5</v>
      </c>
      <c r="N438">
        <f t="shared" si="141"/>
        <v>-2.0218420206181698E-3</v>
      </c>
      <c r="P438" s="2">
        <f t="shared" si="127"/>
        <v>-2.0668480337323603E-3</v>
      </c>
      <c r="Q438" s="2">
        <f t="shared" si="126"/>
        <v>-2.239349961195119E-3</v>
      </c>
      <c r="R438" s="2">
        <f t="shared" si="128"/>
        <v>1.7250192746275875E-4</v>
      </c>
      <c r="T438">
        <f t="shared" si="134"/>
        <v>4.6127588910982453E-5</v>
      </c>
      <c r="U438">
        <f t="shared" si="129"/>
        <v>-4.6318050614218009E-3</v>
      </c>
      <c r="V438">
        <f t="shared" si="130"/>
        <v>-3.875968992248513E-4</v>
      </c>
      <c r="W438">
        <f t="shared" si="131"/>
        <v>-1.0365916865345826E-3</v>
      </c>
      <c r="X438">
        <f t="shared" si="132"/>
        <v>1.4278065322148592E-4</v>
      </c>
      <c r="Y438">
        <f t="shared" si="133"/>
        <v>1.2969073747233217E-3</v>
      </c>
      <c r="AA438">
        <f t="shared" si="124"/>
        <v>4.6127588910982453E-5</v>
      </c>
      <c r="AB438">
        <f t="shared" si="135"/>
        <v>1.1837932192755381E-3</v>
      </c>
      <c r="AC438">
        <f t="shared" si="125"/>
        <v>-1.1376656303645556E-3</v>
      </c>
    </row>
    <row r="439" spans="1:36" x14ac:dyDescent="0.35">
      <c r="A439" s="1">
        <v>44172.677777777775</v>
      </c>
      <c r="B439">
        <v>1083.94999999999</v>
      </c>
      <c r="C439">
        <v>0.74495</v>
      </c>
      <c r="D439">
        <v>14190</v>
      </c>
      <c r="E439">
        <v>48.234999999999999</v>
      </c>
      <c r="F439">
        <v>28.015000000000001</v>
      </c>
      <c r="G439">
        <v>6.5152000000000001</v>
      </c>
      <c r="I439">
        <f t="shared" si="136"/>
        <v>-2.0668480337415751E-3</v>
      </c>
      <c r="J439">
        <f t="shared" si="137"/>
        <v>7.1655512742512251E-3</v>
      </c>
      <c r="K439">
        <f t="shared" si="138"/>
        <v>-2.530577815267776E-3</v>
      </c>
      <c r="L439">
        <f t="shared" si="139"/>
        <v>6.2234208069700259E-4</v>
      </c>
      <c r="M439">
        <f t="shared" si="140"/>
        <v>-8.9229945569702096E-5</v>
      </c>
      <c r="N439">
        <f t="shared" si="141"/>
        <v>-2.0677929756306446E-3</v>
      </c>
      <c r="P439" s="2">
        <f t="shared" si="127"/>
        <v>-2.0668480337415751E-3</v>
      </c>
      <c r="Q439" s="2">
        <f t="shared" si="126"/>
        <v>-2.2817585757594948E-3</v>
      </c>
      <c r="R439" s="2">
        <f t="shared" si="128"/>
        <v>2.1491054201791971E-4</v>
      </c>
      <c r="T439">
        <f t="shared" si="134"/>
        <v>4.6127588920086282E-5</v>
      </c>
      <c r="U439">
        <f t="shared" si="129"/>
        <v>-4.7654204980200898E-3</v>
      </c>
      <c r="V439">
        <f t="shared" si="130"/>
        <v>-3.875968992248513E-4</v>
      </c>
      <c r="W439">
        <f t="shared" si="131"/>
        <v>-1.0365916865345826E-3</v>
      </c>
      <c r="X439">
        <f t="shared" si="132"/>
        <v>1.4278065322148592E-4</v>
      </c>
      <c r="Y439">
        <f t="shared" si="133"/>
        <v>1.3430132612965995E-3</v>
      </c>
      <c r="AA439">
        <f t="shared" si="124"/>
        <v>4.6127588920086282E-5</v>
      </c>
      <c r="AB439">
        <f t="shared" si="135"/>
        <v>1.2260031288873169E-3</v>
      </c>
      <c r="AC439">
        <f t="shared" si="125"/>
        <v>-1.1798755399672306E-3</v>
      </c>
    </row>
    <row r="440" spans="1:36" x14ac:dyDescent="0.35">
      <c r="A440" s="1">
        <v>44172.678472222222</v>
      </c>
      <c r="B440">
        <v>1083.9749999999999</v>
      </c>
      <c r="C440">
        <v>0.74475000000000002</v>
      </c>
      <c r="D440">
        <v>14190</v>
      </c>
      <c r="E440">
        <v>48.234999999999999</v>
      </c>
      <c r="F440">
        <v>28.013999999999999</v>
      </c>
      <c r="G440">
        <v>6.5154999999999896</v>
      </c>
      <c r="I440">
        <f t="shared" si="136"/>
        <v>-2.0438319086352186E-3</v>
      </c>
      <c r="J440">
        <f t="shared" si="137"/>
        <v>6.8951531129588517E-3</v>
      </c>
      <c r="K440">
        <f t="shared" si="138"/>
        <v>-2.530577815267776E-3</v>
      </c>
      <c r="L440">
        <f t="shared" si="139"/>
        <v>6.2234208069700259E-4</v>
      </c>
      <c r="M440">
        <f t="shared" si="140"/>
        <v>-1.2492192379753853E-4</v>
      </c>
      <c r="N440">
        <f t="shared" si="141"/>
        <v>-2.0218420206181698E-3</v>
      </c>
      <c r="P440" s="2">
        <f t="shared" si="127"/>
        <v>-2.0438319086352186E-3</v>
      </c>
      <c r="Q440" s="2">
        <f t="shared" si="126"/>
        <v>-2.2267325387125177E-3</v>
      </c>
      <c r="R440" s="2">
        <f t="shared" si="128"/>
        <v>1.8290063007729909E-4</v>
      </c>
      <c r="T440">
        <f t="shared" si="134"/>
        <v>2.3063262529099404E-5</v>
      </c>
      <c r="U440">
        <f t="shared" si="129"/>
        <v>-4.4981537428668839E-3</v>
      </c>
      <c r="V440">
        <f t="shared" si="130"/>
        <v>-3.875968992248513E-4</v>
      </c>
      <c r="W440">
        <f t="shared" si="131"/>
        <v>-1.0365916865345826E-3</v>
      </c>
      <c r="X440">
        <f t="shared" si="132"/>
        <v>1.7848218747773537E-4</v>
      </c>
      <c r="Y440">
        <f t="shared" si="133"/>
        <v>1.2969073747233217E-3</v>
      </c>
      <c r="AA440">
        <f t="shared" si="124"/>
        <v>2.3063262529099404E-5</v>
      </c>
      <c r="AB440">
        <f t="shared" si="135"/>
        <v>1.1714377926108248E-3</v>
      </c>
      <c r="AC440">
        <f t="shared" si="125"/>
        <v>-1.1483745300817254E-3</v>
      </c>
    </row>
    <row r="441" spans="1:36" x14ac:dyDescent="0.35">
      <c r="A441" s="1">
        <v>44172.679166666669</v>
      </c>
      <c r="B441">
        <v>1083.7249999999999</v>
      </c>
      <c r="C441">
        <v>0.74460000000000004</v>
      </c>
      <c r="D441">
        <v>14190</v>
      </c>
      <c r="E441">
        <v>48.234999999999999</v>
      </c>
      <c r="F441">
        <v>28.018000000000001</v>
      </c>
      <c r="G441">
        <v>6.5154999999999896</v>
      </c>
      <c r="I441">
        <f t="shared" si="136"/>
        <v>-2.2739931596076346E-3</v>
      </c>
      <c r="J441">
        <f t="shared" si="137"/>
        <v>6.6923544919894606E-3</v>
      </c>
      <c r="K441">
        <f t="shared" si="138"/>
        <v>-2.530577815267776E-3</v>
      </c>
      <c r="L441">
        <f t="shared" si="139"/>
        <v>6.2234208069700259E-4</v>
      </c>
      <c r="M441">
        <f t="shared" si="140"/>
        <v>1.7845989114029237E-5</v>
      </c>
      <c r="N441">
        <f t="shared" si="141"/>
        <v>-2.0218420206181698E-3</v>
      </c>
      <c r="P441" s="2">
        <f t="shared" si="127"/>
        <v>-2.2739931596076346E-3</v>
      </c>
      <c r="Q441" s="2">
        <f t="shared" si="126"/>
        <v>-2.1526215810393052E-3</v>
      </c>
      <c r="R441" s="2">
        <f t="shared" si="128"/>
        <v>-1.2137157856832942E-4</v>
      </c>
      <c r="T441">
        <f t="shared" si="134"/>
        <v>2.5375441186659131E-4</v>
      </c>
      <c r="U441">
        <f t="shared" si="129"/>
        <v>-4.2976094547408916E-3</v>
      </c>
      <c r="V441">
        <f t="shared" si="130"/>
        <v>-3.875968992248513E-4</v>
      </c>
      <c r="W441">
        <f t="shared" si="131"/>
        <v>-1.0365916865345826E-3</v>
      </c>
      <c r="X441">
        <f t="shared" si="132"/>
        <v>3.5691341280452704E-5</v>
      </c>
      <c r="Y441">
        <f t="shared" si="133"/>
        <v>1.2969073747233217E-3</v>
      </c>
      <c r="AA441">
        <f t="shared" si="124"/>
        <v>2.5375441186659131E-4</v>
      </c>
      <c r="AB441">
        <f t="shared" si="135"/>
        <v>1.0976980751496732E-3</v>
      </c>
      <c r="AC441">
        <f t="shared" si="125"/>
        <v>-8.4394366328308188E-4</v>
      </c>
    </row>
    <row r="442" spans="1:36" x14ac:dyDescent="0.35">
      <c r="A442" s="1">
        <v>44172.679861111108</v>
      </c>
      <c r="B442">
        <v>1083.7249999999999</v>
      </c>
      <c r="C442">
        <v>0.74465000000000003</v>
      </c>
      <c r="D442">
        <v>14190</v>
      </c>
      <c r="E442">
        <v>48.234999999999999</v>
      </c>
      <c r="F442">
        <v>28.017499999999998</v>
      </c>
      <c r="G442">
        <v>6.5152999999999999</v>
      </c>
      <c r="I442">
        <f t="shared" si="136"/>
        <v>-2.2739931596076346E-3</v>
      </c>
      <c r="J442">
        <f t="shared" si="137"/>
        <v>6.759954032312665E-3</v>
      </c>
      <c r="K442">
        <f t="shared" si="138"/>
        <v>-2.530577815267776E-3</v>
      </c>
      <c r="L442">
        <f t="shared" si="139"/>
        <v>6.2234208069700259E-4</v>
      </c>
      <c r="M442">
        <f t="shared" si="140"/>
        <v>0</v>
      </c>
      <c r="N442">
        <f t="shared" si="141"/>
        <v>-2.0524759906259682E-3</v>
      </c>
      <c r="P442" s="2">
        <f t="shared" si="127"/>
        <v>-2.2739931596076346E-3</v>
      </c>
      <c r="Q442" s="2">
        <f t="shared" si="126"/>
        <v>-2.1821356217864179E-3</v>
      </c>
      <c r="R442" s="2">
        <f t="shared" si="128"/>
        <v>-9.1857537821216691E-5</v>
      </c>
      <c r="T442">
        <f t="shared" si="134"/>
        <v>2.5375441186659131E-4</v>
      </c>
      <c r="U442">
        <f t="shared" si="129"/>
        <v>-4.3644665278991246E-3</v>
      </c>
      <c r="V442">
        <f t="shared" si="130"/>
        <v>-3.875968992248513E-4</v>
      </c>
      <c r="W442">
        <f t="shared" si="131"/>
        <v>-1.0365916865345826E-3</v>
      </c>
      <c r="X442">
        <f t="shared" si="132"/>
        <v>5.3537967341865667E-5</v>
      </c>
      <c r="Y442">
        <f t="shared" si="133"/>
        <v>1.3276441606679956E-3</v>
      </c>
      <c r="AA442">
        <f t="shared" si="124"/>
        <v>2.5375441186659131E-4</v>
      </c>
      <c r="AB442">
        <f t="shared" si="135"/>
        <v>1.1271321111445223E-3</v>
      </c>
      <c r="AC442">
        <f t="shared" si="125"/>
        <v>-8.7337769927793097E-4</v>
      </c>
    </row>
    <row r="443" spans="1:36" x14ac:dyDescent="0.35">
      <c r="A443" s="1">
        <v>44172.680555555555</v>
      </c>
      <c r="B443">
        <v>1083.77</v>
      </c>
      <c r="C443">
        <v>0.74455000000000005</v>
      </c>
      <c r="D443">
        <v>14190</v>
      </c>
      <c r="E443">
        <v>48.234999999999999</v>
      </c>
      <c r="F443">
        <v>28.02</v>
      </c>
      <c r="G443">
        <v>6.5154999999999896</v>
      </c>
      <c r="I443">
        <f t="shared" si="136"/>
        <v>-2.2325641344325131E-3</v>
      </c>
      <c r="J443">
        <f t="shared" si="137"/>
        <v>6.6247549516662563E-3</v>
      </c>
      <c r="K443">
        <f t="shared" si="138"/>
        <v>-2.530577815267776E-3</v>
      </c>
      <c r="L443">
        <f t="shared" si="139"/>
        <v>6.2234208069700259E-4</v>
      </c>
      <c r="M443">
        <f t="shared" si="140"/>
        <v>8.9229945569702096E-5</v>
      </c>
      <c r="N443">
        <f t="shared" si="141"/>
        <v>-2.0218420206181698E-3</v>
      </c>
      <c r="P443" s="2">
        <f t="shared" si="127"/>
        <v>-2.2325641344325131E-3</v>
      </c>
      <c r="Q443" s="2">
        <f t="shared" si="126"/>
        <v>-2.121228858911973E-3</v>
      </c>
      <c r="R443" s="2">
        <f t="shared" si="128"/>
        <v>-1.1133527552054014E-4</v>
      </c>
      <c r="T443">
        <f t="shared" si="134"/>
        <v>2.1222215045635373E-4</v>
      </c>
      <c r="U443">
        <f t="shared" si="129"/>
        <v>-4.2307434020550927E-3</v>
      </c>
      <c r="V443">
        <f t="shared" si="130"/>
        <v>-3.875968992248513E-4</v>
      </c>
      <c r="W443">
        <f t="shared" si="131"/>
        <v>-1.0365916865345826E-3</v>
      </c>
      <c r="X443">
        <f t="shared" si="132"/>
        <v>-3.568879371884659E-5</v>
      </c>
      <c r="Y443">
        <f t="shared" si="133"/>
        <v>1.2969073747233217E-3</v>
      </c>
      <c r="AA443">
        <f t="shared" si="124"/>
        <v>2.1222215045635373E-4</v>
      </c>
      <c r="AB443">
        <f t="shared" si="135"/>
        <v>1.066429314583331E-3</v>
      </c>
      <c r="AC443">
        <f t="shared" si="125"/>
        <v>-8.5420716412697726E-4</v>
      </c>
    </row>
    <row r="444" spans="1:36" x14ac:dyDescent="0.35">
      <c r="A444" s="1">
        <v>44172.681250000001</v>
      </c>
      <c r="B444">
        <v>1083.76</v>
      </c>
      <c r="C444">
        <v>0.74450000000000005</v>
      </c>
      <c r="D444">
        <v>14190</v>
      </c>
      <c r="E444">
        <v>48.234999999999999</v>
      </c>
      <c r="F444">
        <v>28.018999999999998</v>
      </c>
      <c r="G444">
        <v>6.5156999999999998</v>
      </c>
      <c r="I444">
        <f t="shared" si="136"/>
        <v>-2.241770584471392E-3</v>
      </c>
      <c r="J444">
        <f t="shared" si="137"/>
        <v>6.557155411343274E-3</v>
      </c>
      <c r="K444">
        <f t="shared" si="138"/>
        <v>-2.530577815267776E-3</v>
      </c>
      <c r="L444">
        <f t="shared" si="139"/>
        <v>6.2234208069700259E-4</v>
      </c>
      <c r="M444">
        <f t="shared" si="140"/>
        <v>5.3537967341865667E-5</v>
      </c>
      <c r="N444">
        <f t="shared" si="141"/>
        <v>-1.9912080506072627E-3</v>
      </c>
      <c r="P444" s="2">
        <f t="shared" si="127"/>
        <v>-2.241770584471392E-3</v>
      </c>
      <c r="Q444" s="2">
        <f t="shared" si="126"/>
        <v>-2.1067652246952E-3</v>
      </c>
      <c r="R444" s="2">
        <f t="shared" si="128"/>
        <v>-1.3500535977619202E-4</v>
      </c>
      <c r="T444">
        <f t="shared" si="134"/>
        <v>2.2145124381789394E-4</v>
      </c>
      <c r="U444">
        <f t="shared" si="129"/>
        <v>-4.1638683680323973E-3</v>
      </c>
      <c r="V444">
        <f t="shared" si="130"/>
        <v>-3.875968992248513E-4</v>
      </c>
      <c r="W444">
        <f t="shared" si="131"/>
        <v>-1.0365916865345826E-3</v>
      </c>
      <c r="X444">
        <f t="shared" si="132"/>
        <v>0</v>
      </c>
      <c r="Y444">
        <f t="shared" si="133"/>
        <v>1.2661724757125903E-3</v>
      </c>
      <c r="AA444">
        <f t="shared" si="124"/>
        <v>2.2145124381789394E-4</v>
      </c>
      <c r="AB444">
        <f t="shared" si="135"/>
        <v>1.0520427711527059E-3</v>
      </c>
      <c r="AC444">
        <f t="shared" si="125"/>
        <v>-8.3059152733481198E-4</v>
      </c>
    </row>
    <row r="445" spans="1:36" x14ac:dyDescent="0.35">
      <c r="A445" s="1">
        <v>44172.681944444441</v>
      </c>
      <c r="B445">
        <v>1083.71</v>
      </c>
      <c r="C445">
        <v>0.74455000000000005</v>
      </c>
      <c r="D445">
        <v>14190</v>
      </c>
      <c r="E445">
        <v>48.234999999999999</v>
      </c>
      <c r="F445">
        <v>28.018999999999998</v>
      </c>
      <c r="G445">
        <v>6.5152999999999999</v>
      </c>
      <c r="I445">
        <f t="shared" si="136"/>
        <v>-2.2878028346658974E-3</v>
      </c>
      <c r="J445">
        <f t="shared" si="137"/>
        <v>6.6247549516662563E-3</v>
      </c>
      <c r="K445">
        <f t="shared" si="138"/>
        <v>-2.530577815267776E-3</v>
      </c>
      <c r="L445">
        <f t="shared" si="139"/>
        <v>6.2234208069700259E-4</v>
      </c>
      <c r="M445">
        <f t="shared" si="140"/>
        <v>5.3537967341865667E-5</v>
      </c>
      <c r="N445">
        <f t="shared" si="141"/>
        <v>-2.0524759906259682E-3</v>
      </c>
      <c r="P445" s="2">
        <f t="shared" si="127"/>
        <v>-2.2878028346658974E-3</v>
      </c>
      <c r="Q445" s="2">
        <f t="shared" si="126"/>
        <v>-2.1444341884177347E-3</v>
      </c>
      <c r="R445" s="2">
        <f t="shared" si="128"/>
        <v>-1.4336864624816268E-4</v>
      </c>
      <c r="T445">
        <f t="shared" si="134"/>
        <v>2.6759926548614033E-4</v>
      </c>
      <c r="U445">
        <f t="shared" si="129"/>
        <v>-4.2307434020550927E-3</v>
      </c>
      <c r="V445">
        <f t="shared" si="130"/>
        <v>-3.875968992248513E-4</v>
      </c>
      <c r="W445">
        <f t="shared" si="131"/>
        <v>-1.0365916865345826E-3</v>
      </c>
      <c r="X445">
        <f t="shared" si="132"/>
        <v>0</v>
      </c>
      <c r="Y445">
        <f t="shared" si="133"/>
        <v>1.3276441606679956E-3</v>
      </c>
      <c r="AA445">
        <f t="shared" si="124"/>
        <v>2.6759926548614033E-4</v>
      </c>
      <c r="AB445">
        <f t="shared" si="135"/>
        <v>1.0896779567638256E-3</v>
      </c>
      <c r="AC445">
        <f t="shared" si="125"/>
        <v>-8.2207869127768523E-4</v>
      </c>
    </row>
    <row r="446" spans="1:36" x14ac:dyDescent="0.35">
      <c r="A446" s="1">
        <v>44172.682638888888</v>
      </c>
      <c r="B446">
        <v>1083.76</v>
      </c>
      <c r="C446">
        <v>0.74455000000000005</v>
      </c>
      <c r="D446">
        <v>14190</v>
      </c>
      <c r="E446">
        <v>48.234999999999999</v>
      </c>
      <c r="F446">
        <v>28.02</v>
      </c>
      <c r="G446">
        <v>6.5152999999999999</v>
      </c>
      <c r="I446">
        <f t="shared" si="136"/>
        <v>-2.241770584471392E-3</v>
      </c>
      <c r="J446">
        <f t="shared" si="137"/>
        <v>6.6247549516662563E-3</v>
      </c>
      <c r="K446">
        <f t="shared" si="138"/>
        <v>-2.530577815267776E-3</v>
      </c>
      <c r="L446">
        <f t="shared" si="139"/>
        <v>6.2234208069700259E-4</v>
      </c>
      <c r="M446">
        <f t="shared" si="140"/>
        <v>8.9229945569702096E-5</v>
      </c>
      <c r="N446">
        <f t="shared" si="141"/>
        <v>-2.0524759906259682E-3</v>
      </c>
      <c r="P446" s="2">
        <f t="shared" si="127"/>
        <v>-2.241770584471392E-3</v>
      </c>
      <c r="Q446" s="2">
        <f t="shared" si="126"/>
        <v>-2.1344005840633297E-3</v>
      </c>
      <c r="R446" s="2">
        <f t="shared" si="128"/>
        <v>-1.0737000040806233E-4</v>
      </c>
      <c r="T446">
        <f t="shared" si="134"/>
        <v>2.2145124381789394E-4</v>
      </c>
      <c r="U446">
        <f t="shared" si="129"/>
        <v>-4.2307434020550927E-3</v>
      </c>
      <c r="V446">
        <f t="shared" si="130"/>
        <v>-3.875968992248513E-4</v>
      </c>
      <c r="W446">
        <f t="shared" si="131"/>
        <v>-1.0365916865345826E-3</v>
      </c>
      <c r="X446">
        <f t="shared" si="132"/>
        <v>-3.568879371884659E-5</v>
      </c>
      <c r="Y446">
        <f t="shared" si="133"/>
        <v>1.3276441606679956E-3</v>
      </c>
      <c r="AA446">
        <f t="shared" si="124"/>
        <v>2.2145124381789394E-4</v>
      </c>
      <c r="AB446">
        <f t="shared" si="135"/>
        <v>1.0796452476274734E-3</v>
      </c>
      <c r="AC446">
        <f t="shared" si="125"/>
        <v>-8.5819400380957945E-4</v>
      </c>
    </row>
    <row r="447" spans="1:36" x14ac:dyDescent="0.35">
      <c r="A447" s="1">
        <v>44172.683333333334</v>
      </c>
      <c r="B447">
        <v>1083.83</v>
      </c>
      <c r="C447">
        <v>0.74439999999999995</v>
      </c>
      <c r="D447">
        <v>14190</v>
      </c>
      <c r="E447">
        <v>48.234999999999999</v>
      </c>
      <c r="F447">
        <v>28.02</v>
      </c>
      <c r="G447">
        <v>6.5155499999999904</v>
      </c>
      <c r="I447">
        <f t="shared" si="136"/>
        <v>-2.1773254341992399E-3</v>
      </c>
      <c r="J447">
        <f t="shared" si="137"/>
        <v>6.4219563306968652E-3</v>
      </c>
      <c r="K447">
        <f t="shared" si="138"/>
        <v>-2.530577815267776E-3</v>
      </c>
      <c r="L447">
        <f t="shared" si="139"/>
        <v>6.2234208069700259E-4</v>
      </c>
      <c r="M447">
        <f t="shared" si="140"/>
        <v>8.9229945569702096E-5</v>
      </c>
      <c r="N447">
        <f t="shared" si="141"/>
        <v>-2.0141835281157761E-3</v>
      </c>
      <c r="P447" s="2">
        <f t="shared" si="127"/>
        <v>-2.1773254341992399E-3</v>
      </c>
      <c r="Q447" s="2">
        <f t="shared" si="126"/>
        <v>-2.0839593873684141E-3</v>
      </c>
      <c r="R447" s="2">
        <f t="shared" si="128"/>
        <v>-9.3366046830825784E-5</v>
      </c>
      <c r="T447">
        <f t="shared" si="134"/>
        <v>1.5685116669605925E-4</v>
      </c>
      <c r="U447">
        <f t="shared" si="129"/>
        <v>-4.0300913487372192E-3</v>
      </c>
      <c r="V447">
        <f t="shared" si="130"/>
        <v>-3.875968992248513E-4</v>
      </c>
      <c r="W447">
        <f t="shared" si="131"/>
        <v>-1.0365916865345826E-3</v>
      </c>
      <c r="X447">
        <f t="shared" si="132"/>
        <v>-3.568879371884659E-5</v>
      </c>
      <c r="Y447">
        <f t="shared" si="133"/>
        <v>1.2892234730774721E-3</v>
      </c>
      <c r="AA447">
        <f t="shared" si="124"/>
        <v>1.5685116669605925E-4</v>
      </c>
      <c r="AB447">
        <f t="shared" si="135"/>
        <v>1.0295085501777171E-3</v>
      </c>
      <c r="AC447">
        <f t="shared" si="125"/>
        <v>-8.7265738348165788E-4</v>
      </c>
    </row>
    <row r="448" spans="1:36" x14ac:dyDescent="0.35">
      <c r="A448" s="1">
        <v>44172.684027777781</v>
      </c>
      <c r="B448">
        <v>1083.81</v>
      </c>
      <c r="C448">
        <v>0.74439999999999995</v>
      </c>
      <c r="D448">
        <v>14190</v>
      </c>
      <c r="E448">
        <v>48.234999999999999</v>
      </c>
      <c r="F448">
        <v>28.02</v>
      </c>
      <c r="G448">
        <v>6.5156999999999998</v>
      </c>
      <c r="I448">
        <f t="shared" si="136"/>
        <v>-2.1957383342769976E-3</v>
      </c>
      <c r="J448">
        <f t="shared" si="137"/>
        <v>6.4219563306968652E-3</v>
      </c>
      <c r="K448">
        <f t="shared" si="138"/>
        <v>-2.530577815267776E-3</v>
      </c>
      <c r="L448">
        <f t="shared" si="139"/>
        <v>6.2234208069700259E-4</v>
      </c>
      <c r="M448">
        <f t="shared" si="140"/>
        <v>8.9229945569702096E-5</v>
      </c>
      <c r="N448">
        <f t="shared" si="141"/>
        <v>-1.9912080506072627E-3</v>
      </c>
      <c r="P448" s="2">
        <f t="shared" si="127"/>
        <v>-2.1957383342769976E-3</v>
      </c>
      <c r="Q448" s="2">
        <f t="shared" si="126"/>
        <v>-2.0740805935037508E-3</v>
      </c>
      <c r="R448" s="2">
        <f t="shared" si="128"/>
        <v>-1.2165774077324684E-4</v>
      </c>
      <c r="T448">
        <f t="shared" si="134"/>
        <v>1.753074800934229E-4</v>
      </c>
      <c r="U448">
        <f t="shared" si="129"/>
        <v>-4.0300913487372192E-3</v>
      </c>
      <c r="V448">
        <f t="shared" si="130"/>
        <v>-3.875968992248513E-4</v>
      </c>
      <c r="W448">
        <f t="shared" si="131"/>
        <v>-1.0365916865345826E-3</v>
      </c>
      <c r="X448">
        <f t="shared" si="132"/>
        <v>-3.568879371884659E-5</v>
      </c>
      <c r="Y448">
        <f t="shared" si="133"/>
        <v>1.2661724757125903E-3</v>
      </c>
      <c r="AA448">
        <f t="shared" si="124"/>
        <v>1.753074800934229E-4</v>
      </c>
      <c r="AB448">
        <f t="shared" si="135"/>
        <v>1.0195972849490322E-3</v>
      </c>
      <c r="AC448">
        <f t="shared" si="125"/>
        <v>-8.4428980485560926E-4</v>
      </c>
    </row>
    <row r="449" spans="1:29" x14ac:dyDescent="0.35">
      <c r="A449" s="1">
        <v>44172.68472222222</v>
      </c>
      <c r="B449">
        <v>1083.81</v>
      </c>
      <c r="C449">
        <v>0.74434999999999996</v>
      </c>
      <c r="D449">
        <v>14190</v>
      </c>
      <c r="E449">
        <v>48.234999999999999</v>
      </c>
      <c r="F449">
        <v>28.02</v>
      </c>
      <c r="G449">
        <v>6.5152999999999999</v>
      </c>
      <c r="I449">
        <f t="shared" si="136"/>
        <v>-2.1957383342769976E-3</v>
      </c>
      <c r="J449">
        <f t="shared" si="137"/>
        <v>6.3543567903736609E-3</v>
      </c>
      <c r="K449">
        <f t="shared" si="138"/>
        <v>-2.530577815267776E-3</v>
      </c>
      <c r="L449">
        <f t="shared" si="139"/>
        <v>6.2234208069700259E-4</v>
      </c>
      <c r="M449">
        <f t="shared" si="140"/>
        <v>8.9229945569702096E-5</v>
      </c>
      <c r="N449">
        <f t="shared" si="141"/>
        <v>-2.0524759906259682E-3</v>
      </c>
      <c r="P449" s="2">
        <f t="shared" si="127"/>
        <v>-2.1957383342769976E-3</v>
      </c>
      <c r="Q449" s="2">
        <f t="shared" si="126"/>
        <v>-2.0890985303892791E-3</v>
      </c>
      <c r="R449" s="2">
        <f t="shared" si="128"/>
        <v>-1.066398038877185E-4</v>
      </c>
      <c r="T449">
        <f t="shared" si="134"/>
        <v>1.753074800934229E-4</v>
      </c>
      <c r="U449">
        <f t="shared" si="129"/>
        <v>-3.9631893598441881E-3</v>
      </c>
      <c r="V449">
        <f t="shared" si="130"/>
        <v>-3.875968992248513E-4</v>
      </c>
      <c r="W449">
        <f t="shared" si="131"/>
        <v>-1.0365916865345826E-3</v>
      </c>
      <c r="X449">
        <f t="shared" si="132"/>
        <v>-3.568879371884659E-5</v>
      </c>
      <c r="Y449">
        <f t="shared" si="133"/>
        <v>1.3276441606679956E-3</v>
      </c>
      <c r="AA449">
        <f t="shared" si="124"/>
        <v>1.753074800934229E-4</v>
      </c>
      <c r="AB449">
        <f t="shared" si="135"/>
        <v>1.0348196928862494E-3</v>
      </c>
      <c r="AC449">
        <f t="shared" si="125"/>
        <v>-8.5951221279282654E-4</v>
      </c>
    </row>
    <row r="450" spans="1:29" x14ac:dyDescent="0.35">
      <c r="A450" s="1">
        <v>44172.685416666667</v>
      </c>
      <c r="B450">
        <v>1083.76</v>
      </c>
      <c r="C450">
        <v>0.74470000000000003</v>
      </c>
      <c r="D450">
        <v>14190</v>
      </c>
      <c r="E450">
        <v>48.234999999999999</v>
      </c>
      <c r="F450">
        <v>28.015999999999998</v>
      </c>
      <c r="G450">
        <v>6.5138999999999996</v>
      </c>
      <c r="I450">
        <f t="shared" si="136"/>
        <v>-2.241770584471392E-3</v>
      </c>
      <c r="J450">
        <f t="shared" si="137"/>
        <v>6.8275535726356473E-3</v>
      </c>
      <c r="K450">
        <f t="shared" si="138"/>
        <v>-2.530577815267776E-3</v>
      </c>
      <c r="L450">
        <f t="shared" si="139"/>
        <v>6.2234208069700259E-4</v>
      </c>
      <c r="M450">
        <f t="shared" si="140"/>
        <v>-5.3537967341865667E-5</v>
      </c>
      <c r="N450">
        <f t="shared" si="141"/>
        <v>-2.2669137806914375E-3</v>
      </c>
      <c r="P450" s="2">
        <f t="shared" si="127"/>
        <v>-2.241770584471392E-3</v>
      </c>
      <c r="Q450" s="2">
        <f t="shared" si="126"/>
        <v>-2.3007136178007179E-3</v>
      </c>
      <c r="R450" s="2">
        <f t="shared" si="128"/>
        <v>5.8943033329325947E-5</v>
      </c>
      <c r="T450">
        <f t="shared" si="134"/>
        <v>2.2145124381789394E-4</v>
      </c>
      <c r="U450">
        <f t="shared" si="129"/>
        <v>-4.4313146233383449E-3</v>
      </c>
      <c r="V450">
        <f t="shared" si="130"/>
        <v>-3.875968992248513E-4</v>
      </c>
      <c r="W450">
        <f t="shared" si="131"/>
        <v>-1.0365916865345826E-3</v>
      </c>
      <c r="X450">
        <f t="shared" si="132"/>
        <v>1.0708166761852489E-4</v>
      </c>
      <c r="Y450">
        <f t="shared" si="133"/>
        <v>1.5428545111224601E-3</v>
      </c>
      <c r="AA450">
        <f t="shared" si="124"/>
        <v>2.2145124381789394E-4</v>
      </c>
      <c r="AB450">
        <f t="shared" si="135"/>
        <v>1.2459180016932997E-3</v>
      </c>
      <c r="AC450">
        <f t="shared" si="125"/>
        <v>-1.0244667578754058E-3</v>
      </c>
    </row>
    <row r="451" spans="1:29" x14ac:dyDescent="0.35">
      <c r="A451" s="1">
        <v>44172.686111111114</v>
      </c>
      <c r="B451">
        <v>1083.76</v>
      </c>
      <c r="C451">
        <v>0.74465000000000003</v>
      </c>
      <c r="D451">
        <v>14190</v>
      </c>
      <c r="E451">
        <v>48.234999999999999</v>
      </c>
      <c r="F451">
        <v>28.014500000000002</v>
      </c>
      <c r="G451">
        <v>6.51525</v>
      </c>
      <c r="I451">
        <f t="shared" si="136"/>
        <v>-2.241770584471392E-3</v>
      </c>
      <c r="J451">
        <f t="shared" si="137"/>
        <v>6.759954032312665E-3</v>
      </c>
      <c r="K451">
        <f t="shared" si="138"/>
        <v>-2.530577815267776E-3</v>
      </c>
      <c r="L451">
        <f t="shared" si="139"/>
        <v>6.2234208069700259E-4</v>
      </c>
      <c r="M451">
        <f t="shared" si="140"/>
        <v>-1.0707593468350929E-4</v>
      </c>
      <c r="N451">
        <f t="shared" si="141"/>
        <v>-2.0601344831282509E-3</v>
      </c>
      <c r="P451" s="2">
        <f t="shared" si="127"/>
        <v>-2.241770584471392E-3</v>
      </c>
      <c r="Q451" s="2">
        <f t="shared" si="126"/>
        <v>-2.2155293661376163E-3</v>
      </c>
      <c r="R451" s="2">
        <f t="shared" si="128"/>
        <v>-2.6241218333775736E-5</v>
      </c>
      <c r="T451">
        <f t="shared" si="134"/>
        <v>2.2145124381789394E-4</v>
      </c>
      <c r="U451">
        <f t="shared" si="129"/>
        <v>-4.3644665278991246E-3</v>
      </c>
      <c r="V451">
        <f t="shared" si="130"/>
        <v>-3.875968992248513E-4</v>
      </c>
      <c r="W451">
        <f t="shared" si="131"/>
        <v>-1.0365916865345826E-3</v>
      </c>
      <c r="X451">
        <f t="shared" si="132"/>
        <v>1.6063110175079665E-4</v>
      </c>
      <c r="Y451">
        <f t="shared" si="133"/>
        <v>1.3353286520088048E-3</v>
      </c>
      <c r="AA451">
        <f t="shared" ref="AA451:AA514" si="147">T451</f>
        <v>2.2145124381789394E-4</v>
      </c>
      <c r="AB451">
        <f t="shared" si="135"/>
        <v>1.1605418693745643E-3</v>
      </c>
      <c r="AC451">
        <f t="shared" ref="AC451:AC514" si="148">AA451-AB451</f>
        <v>-9.3909062555667033E-4</v>
      </c>
    </row>
    <row r="452" spans="1:29" x14ac:dyDescent="0.35">
      <c r="A452" s="1">
        <v>44172.686805555553</v>
      </c>
      <c r="B452">
        <v>1083.71</v>
      </c>
      <c r="C452">
        <v>0.74470000000000003</v>
      </c>
      <c r="D452">
        <v>14190</v>
      </c>
      <c r="E452">
        <v>48.234999999999999</v>
      </c>
      <c r="F452">
        <v>28.013999999999999</v>
      </c>
      <c r="G452">
        <v>6.5154500000000004</v>
      </c>
      <c r="I452">
        <f t="shared" si="136"/>
        <v>-2.2878028346658974E-3</v>
      </c>
      <c r="J452">
        <f t="shared" si="137"/>
        <v>6.8275535726356473E-3</v>
      </c>
      <c r="K452">
        <f t="shared" si="138"/>
        <v>-2.530577815267776E-3</v>
      </c>
      <c r="L452">
        <f t="shared" si="139"/>
        <v>6.2234208069700259E-4</v>
      </c>
      <c r="M452">
        <f t="shared" si="140"/>
        <v>-1.2492192379753853E-4</v>
      </c>
      <c r="N452">
        <f t="shared" si="141"/>
        <v>-2.0295005131188981E-3</v>
      </c>
      <c r="P452" s="2">
        <f t="shared" si="127"/>
        <v>-2.2878028346658974E-3</v>
      </c>
      <c r="Q452" s="2">
        <f t="shared" ref="Q452:Q515" si="149">SUMPRODUCT($J$1:$N$1, J452:N452)</f>
        <v>-2.21869995658131E-3</v>
      </c>
      <c r="R452" s="2">
        <f t="shared" si="128"/>
        <v>-6.9102878084587385E-5</v>
      </c>
      <c r="T452">
        <f t="shared" si="134"/>
        <v>2.6759926548614033E-4</v>
      </c>
      <c r="U452">
        <f t="shared" si="129"/>
        <v>-4.4313146233383449E-3</v>
      </c>
      <c r="V452">
        <f t="shared" si="130"/>
        <v>-3.875968992248513E-4</v>
      </c>
      <c r="W452">
        <f t="shared" si="131"/>
        <v>-1.0365916865345826E-3</v>
      </c>
      <c r="X452">
        <f t="shared" si="132"/>
        <v>1.7848218747773537E-4</v>
      </c>
      <c r="Y452">
        <f t="shared" si="133"/>
        <v>1.3045913943012799E-3</v>
      </c>
      <c r="AA452">
        <f t="shared" si="147"/>
        <v>2.6759926548614033E-4</v>
      </c>
      <c r="AB452">
        <f t="shared" si="135"/>
        <v>1.1635435860103327E-3</v>
      </c>
      <c r="AC452">
        <f t="shared" si="148"/>
        <v>-8.9594432052419234E-4</v>
      </c>
    </row>
    <row r="453" spans="1:29" x14ac:dyDescent="0.35">
      <c r="A453" s="1">
        <v>44172.6875</v>
      </c>
      <c r="B453">
        <v>1083.6949999999999</v>
      </c>
      <c r="C453">
        <v>0.74485000000000001</v>
      </c>
      <c r="D453">
        <v>14190</v>
      </c>
      <c r="E453">
        <v>48.234999999999999</v>
      </c>
      <c r="F453">
        <v>28.01</v>
      </c>
      <c r="G453">
        <v>6.51525</v>
      </c>
      <c r="I453">
        <f t="shared" si="136"/>
        <v>-2.3016125097242712E-3</v>
      </c>
      <c r="J453">
        <f t="shared" si="137"/>
        <v>7.0303521936050384E-3</v>
      </c>
      <c r="K453">
        <f t="shared" si="138"/>
        <v>-2.530577815267776E-3</v>
      </c>
      <c r="L453">
        <f t="shared" si="139"/>
        <v>6.2234208069700259E-4</v>
      </c>
      <c r="M453">
        <f t="shared" si="140"/>
        <v>-2.6768983670910629E-4</v>
      </c>
      <c r="N453">
        <f t="shared" si="141"/>
        <v>-2.0601344831282509E-3</v>
      </c>
      <c r="P453" s="2">
        <f t="shared" ref="P453:P516" si="150">I453</f>
        <v>-2.3016125097242712E-3</v>
      </c>
      <c r="Q453" s="2">
        <f t="shared" si="149"/>
        <v>-2.3059826394065475E-3</v>
      </c>
      <c r="R453" s="2">
        <f t="shared" ref="R453:R516" si="151">P453-Q453</f>
        <v>4.3701296822762706E-6</v>
      </c>
      <c r="T453">
        <f t="shared" si="134"/>
        <v>2.8144450237377328E-4</v>
      </c>
      <c r="U453">
        <f t="shared" si="129"/>
        <v>-4.6318050614218009E-3</v>
      </c>
      <c r="V453">
        <f t="shared" si="130"/>
        <v>-3.875968992248513E-4</v>
      </c>
      <c r="W453">
        <f t="shared" si="131"/>
        <v>-1.0365916865345826E-3</v>
      </c>
      <c r="X453">
        <f t="shared" si="132"/>
        <v>3.2131381649391777E-4</v>
      </c>
      <c r="Y453">
        <f t="shared" si="133"/>
        <v>1.3353286520088048E-3</v>
      </c>
      <c r="AA453">
        <f t="shared" si="147"/>
        <v>2.8144450237377328E-4</v>
      </c>
      <c r="AB453">
        <f t="shared" si="135"/>
        <v>1.250501882138129E-3</v>
      </c>
      <c r="AC453">
        <f t="shared" si="148"/>
        <v>-9.6905737976435576E-4</v>
      </c>
    </row>
    <row r="454" spans="1:29" x14ac:dyDescent="0.35">
      <c r="A454" s="1">
        <v>44172.688194444447</v>
      </c>
      <c r="B454">
        <v>1083.5999999999999</v>
      </c>
      <c r="C454">
        <v>0.74490000000000001</v>
      </c>
      <c r="D454">
        <v>14190</v>
      </c>
      <c r="E454">
        <v>48.234999999999999</v>
      </c>
      <c r="F454">
        <v>28.01</v>
      </c>
      <c r="G454">
        <v>6.5152000000000001</v>
      </c>
      <c r="I454">
        <f t="shared" si="136"/>
        <v>-2.3890737850938981E-3</v>
      </c>
      <c r="J454">
        <f t="shared" si="137"/>
        <v>7.0979517339282427E-3</v>
      </c>
      <c r="K454">
        <f t="shared" si="138"/>
        <v>-2.530577815267776E-3</v>
      </c>
      <c r="L454">
        <f t="shared" si="139"/>
        <v>6.2234208069700259E-4</v>
      </c>
      <c r="M454">
        <f t="shared" si="140"/>
        <v>-2.6768983670910629E-4</v>
      </c>
      <c r="N454">
        <f t="shared" si="141"/>
        <v>-2.0677929756306446E-3</v>
      </c>
      <c r="P454" s="2">
        <f t="shared" si="150"/>
        <v>-2.3890737850938981E-3</v>
      </c>
      <c r="Q454" s="2">
        <f t="shared" si="149"/>
        <v>-2.3206010841130996E-3</v>
      </c>
      <c r="R454" s="2">
        <f t="shared" si="151"/>
        <v>-6.8472700980798558E-5</v>
      </c>
      <c r="T454">
        <f t="shared" si="134"/>
        <v>3.6913990402376307E-4</v>
      </c>
      <c r="U454">
        <f t="shared" si="129"/>
        <v>-4.6986172640623991E-3</v>
      </c>
      <c r="V454">
        <f t="shared" si="130"/>
        <v>-3.875968992248513E-4</v>
      </c>
      <c r="W454">
        <f t="shared" si="131"/>
        <v>-1.0365916865345826E-3</v>
      </c>
      <c r="X454">
        <f t="shared" si="132"/>
        <v>3.2131381649391777E-4</v>
      </c>
      <c r="Y454">
        <f t="shared" si="133"/>
        <v>1.3430132612965995E-3</v>
      </c>
      <c r="AA454">
        <f t="shared" si="147"/>
        <v>3.6913990402376307E-4</v>
      </c>
      <c r="AB454">
        <f t="shared" si="135"/>
        <v>1.2649996470778847E-3</v>
      </c>
      <c r="AC454">
        <f t="shared" si="148"/>
        <v>-8.9585974305412164E-4</v>
      </c>
    </row>
    <row r="455" spans="1:29" x14ac:dyDescent="0.35">
      <c r="A455" s="1">
        <v>44172.688888888886</v>
      </c>
      <c r="B455">
        <v>1083.5999999999999</v>
      </c>
      <c r="C455">
        <v>0.74485000000000001</v>
      </c>
      <c r="D455">
        <v>14190</v>
      </c>
      <c r="E455">
        <v>48.234999999999999</v>
      </c>
      <c r="F455">
        <v>28.010999999999999</v>
      </c>
      <c r="G455">
        <v>6.5154999999999896</v>
      </c>
      <c r="I455">
        <f t="shared" si="136"/>
        <v>-2.3890737850938981E-3</v>
      </c>
      <c r="J455">
        <f t="shared" si="137"/>
        <v>7.0303521936050384E-3</v>
      </c>
      <c r="K455">
        <f t="shared" si="138"/>
        <v>-2.530577815267776E-3</v>
      </c>
      <c r="L455">
        <f t="shared" si="139"/>
        <v>6.2234208069700259E-4</v>
      </c>
      <c r="M455">
        <f t="shared" si="140"/>
        <v>-2.3199785848126986E-4</v>
      </c>
      <c r="N455">
        <f t="shared" si="141"/>
        <v>-2.0218420206181698E-3</v>
      </c>
      <c r="P455" s="2">
        <f t="shared" si="150"/>
        <v>-2.3890737850938981E-3</v>
      </c>
      <c r="Q455" s="2">
        <f t="shared" si="149"/>
        <v>-2.2794843786128026E-3</v>
      </c>
      <c r="R455" s="2">
        <f t="shared" si="151"/>
        <v>-1.0958940648109552E-4</v>
      </c>
      <c r="T455">
        <f t="shared" si="134"/>
        <v>3.6913990402376307E-4</v>
      </c>
      <c r="U455">
        <f t="shared" si="129"/>
        <v>-4.6318050614218009E-3</v>
      </c>
      <c r="V455">
        <f t="shared" si="130"/>
        <v>-3.875968992248513E-4</v>
      </c>
      <c r="W455">
        <f t="shared" si="131"/>
        <v>-1.0365916865345826E-3</v>
      </c>
      <c r="X455">
        <f t="shared" si="132"/>
        <v>2.8560208489514238E-4</v>
      </c>
      <c r="Y455">
        <f t="shared" si="133"/>
        <v>1.2969073747233217E-3</v>
      </c>
      <c r="AA455">
        <f t="shared" si="147"/>
        <v>3.6913990402376307E-4</v>
      </c>
      <c r="AB455">
        <f t="shared" si="135"/>
        <v>1.2239426817008399E-3</v>
      </c>
      <c r="AC455">
        <f t="shared" si="148"/>
        <v>-8.5480277767707681E-4</v>
      </c>
    </row>
    <row r="456" spans="1:29" x14ac:dyDescent="0.35">
      <c r="A456" s="1">
        <v>44172.689583333333</v>
      </c>
      <c r="B456">
        <v>1083.5999999999999</v>
      </c>
      <c r="C456">
        <v>0.74490000000000001</v>
      </c>
      <c r="D456">
        <v>14190</v>
      </c>
      <c r="E456">
        <v>48.234999999999999</v>
      </c>
      <c r="F456">
        <v>28.015000000000001</v>
      </c>
      <c r="G456">
        <v>6.5159000000000002</v>
      </c>
      <c r="I456">
        <f t="shared" si="136"/>
        <v>-2.3890737850938981E-3</v>
      </c>
      <c r="J456">
        <f t="shared" si="137"/>
        <v>7.0979517339282427E-3</v>
      </c>
      <c r="K456">
        <f t="shared" si="138"/>
        <v>-2.530577815267776E-3</v>
      </c>
      <c r="L456">
        <f t="shared" si="139"/>
        <v>6.2234208069700259E-4</v>
      </c>
      <c r="M456">
        <f t="shared" si="140"/>
        <v>-8.9229945569702096E-5</v>
      </c>
      <c r="N456">
        <f t="shared" si="141"/>
        <v>-1.9605740805979099E-3</v>
      </c>
      <c r="P456" s="2">
        <f t="shared" si="150"/>
        <v>-2.3890737850938981E-3</v>
      </c>
      <c r="Q456" s="2">
        <f t="shared" si="149"/>
        <v>-2.2243320243089224E-3</v>
      </c>
      <c r="R456" s="2">
        <f t="shared" si="151"/>
        <v>-1.6474176078497575E-4</v>
      </c>
      <c r="T456">
        <f t="shared" si="134"/>
        <v>3.6913990402376307E-4</v>
      </c>
      <c r="U456">
        <f t="shared" si="129"/>
        <v>-4.6986172640623991E-3</v>
      </c>
      <c r="V456">
        <f t="shared" si="130"/>
        <v>-3.875968992248513E-4</v>
      </c>
      <c r="W456">
        <f t="shared" si="131"/>
        <v>-1.0365916865345826E-3</v>
      </c>
      <c r="X456">
        <f t="shared" si="132"/>
        <v>1.4278065322148592E-4</v>
      </c>
      <c r="Y456">
        <f t="shared" si="133"/>
        <v>1.2354394634663812E-3</v>
      </c>
      <c r="AA456">
        <f t="shared" si="147"/>
        <v>3.6913990402376307E-4</v>
      </c>
      <c r="AB456">
        <f t="shared" si="135"/>
        <v>1.1685573912821241E-3</v>
      </c>
      <c r="AC456">
        <f t="shared" si="148"/>
        <v>-7.9941748725836101E-4</v>
      </c>
    </row>
    <row r="457" spans="1:29" x14ac:dyDescent="0.35">
      <c r="A457" s="1">
        <v>44172.69027777778</v>
      </c>
      <c r="B457">
        <v>1083.5999999999999</v>
      </c>
      <c r="C457">
        <v>0.74485000000000001</v>
      </c>
      <c r="D457">
        <v>14190</v>
      </c>
      <c r="E457">
        <v>48.234999999999999</v>
      </c>
      <c r="F457">
        <v>28.015000000000001</v>
      </c>
      <c r="G457">
        <v>6.5160999999999998</v>
      </c>
      <c r="I457">
        <f t="shared" si="136"/>
        <v>-2.3890737850938981E-3</v>
      </c>
      <c r="J457">
        <f t="shared" si="137"/>
        <v>7.0303521936050384E-3</v>
      </c>
      <c r="K457">
        <f t="shared" si="138"/>
        <v>-2.530577815267776E-3</v>
      </c>
      <c r="L457">
        <f t="shared" si="139"/>
        <v>6.2234208069700259E-4</v>
      </c>
      <c r="M457">
        <f t="shared" si="140"/>
        <v>-8.9229945569702096E-5</v>
      </c>
      <c r="N457">
        <f t="shared" si="141"/>
        <v>-1.9299401105886682E-3</v>
      </c>
      <c r="P457" s="2">
        <f t="shared" si="150"/>
        <v>-2.3890737850938981E-3</v>
      </c>
      <c r="Q457" s="2">
        <f t="shared" si="149"/>
        <v>-2.199834785738423E-3</v>
      </c>
      <c r="R457" s="2">
        <f t="shared" si="151"/>
        <v>-1.892389993554751E-4</v>
      </c>
      <c r="T457">
        <f t="shared" si="134"/>
        <v>3.6913990402376307E-4</v>
      </c>
      <c r="U457">
        <f t="shared" si="129"/>
        <v>-4.6318050614218009E-3</v>
      </c>
      <c r="V457">
        <f t="shared" si="130"/>
        <v>-3.875968992248513E-4</v>
      </c>
      <c r="W457">
        <f t="shared" si="131"/>
        <v>-1.0365916865345826E-3</v>
      </c>
      <c r="X457">
        <f t="shared" si="132"/>
        <v>1.4278065322148592E-4</v>
      </c>
      <c r="Y457">
        <f t="shared" si="133"/>
        <v>1.2047083378095014E-3</v>
      </c>
      <c r="AA457">
        <f t="shared" si="147"/>
        <v>3.6913990402376307E-4</v>
      </c>
      <c r="AB457">
        <f t="shared" si="135"/>
        <v>1.1441502878128682E-3</v>
      </c>
      <c r="AC457">
        <f t="shared" si="148"/>
        <v>-7.7501038378910512E-4</v>
      </c>
    </row>
    <row r="458" spans="1:29" x14ac:dyDescent="0.35">
      <c r="A458" s="1">
        <v>44172.690972222219</v>
      </c>
      <c r="B458">
        <v>1083.5999999999999</v>
      </c>
      <c r="C458">
        <v>0.74475000000000002</v>
      </c>
      <c r="D458">
        <v>14190</v>
      </c>
      <c r="E458">
        <v>48.234999999999999</v>
      </c>
      <c r="F458">
        <v>28.015000000000001</v>
      </c>
      <c r="G458">
        <v>6.5164499999999999</v>
      </c>
      <c r="I458">
        <f t="shared" si="136"/>
        <v>-2.3890737850938981E-3</v>
      </c>
      <c r="J458">
        <f t="shared" si="137"/>
        <v>6.8951531129588517E-3</v>
      </c>
      <c r="K458">
        <f t="shared" si="138"/>
        <v>-2.530577815267776E-3</v>
      </c>
      <c r="L458">
        <f t="shared" si="139"/>
        <v>6.2234208069700259E-4</v>
      </c>
      <c r="M458">
        <f t="shared" si="140"/>
        <v>-8.9229945569702096E-5</v>
      </c>
      <c r="N458">
        <f t="shared" si="141"/>
        <v>-1.8763306630722454E-3</v>
      </c>
      <c r="P458" s="2">
        <f t="shared" si="150"/>
        <v>-2.3890737850938981E-3</v>
      </c>
      <c r="Q458" s="2">
        <f t="shared" si="149"/>
        <v>-2.1541332398853485E-3</v>
      </c>
      <c r="R458" s="2">
        <f t="shared" si="151"/>
        <v>-2.3494054520854964E-4</v>
      </c>
      <c r="T458">
        <f t="shared" si="134"/>
        <v>3.6913990402376307E-4</v>
      </c>
      <c r="U458">
        <f t="shared" si="129"/>
        <v>-4.4981537428668839E-3</v>
      </c>
      <c r="V458">
        <f t="shared" si="130"/>
        <v>-3.875968992248513E-4</v>
      </c>
      <c r="W458">
        <f t="shared" si="131"/>
        <v>-1.0365916865345826E-3</v>
      </c>
      <c r="X458">
        <f t="shared" si="132"/>
        <v>1.4278065322148592E-4</v>
      </c>
      <c r="Y458">
        <f t="shared" si="133"/>
        <v>1.1509334069930155E-3</v>
      </c>
      <c r="AA458">
        <f t="shared" si="147"/>
        <v>3.6913990402376307E-4</v>
      </c>
      <c r="AB458">
        <f t="shared" si="135"/>
        <v>1.0986368983655617E-3</v>
      </c>
      <c r="AC458">
        <f t="shared" si="148"/>
        <v>-7.2949699434179862E-4</v>
      </c>
    </row>
    <row r="459" spans="1:29" x14ac:dyDescent="0.35">
      <c r="A459" s="1">
        <v>44172.691666666666</v>
      </c>
      <c r="B459">
        <v>1083.595</v>
      </c>
      <c r="C459">
        <v>0.74480000000000002</v>
      </c>
      <c r="D459">
        <v>14190</v>
      </c>
      <c r="E459">
        <v>48.24</v>
      </c>
      <c r="F459">
        <v>28.015000000000001</v>
      </c>
      <c r="G459">
        <v>6.5161499999999997</v>
      </c>
      <c r="I459">
        <f t="shared" si="136"/>
        <v>-2.393677010113171E-3</v>
      </c>
      <c r="J459">
        <f t="shared" si="137"/>
        <v>6.962752653281834E-3</v>
      </c>
      <c r="K459">
        <f t="shared" si="138"/>
        <v>-2.530577815267776E-3</v>
      </c>
      <c r="L459">
        <f t="shared" si="139"/>
        <v>7.260657608132437E-4</v>
      </c>
      <c r="M459">
        <f t="shared" si="140"/>
        <v>-8.9229945569702096E-5</v>
      </c>
      <c r="N459">
        <f t="shared" si="141"/>
        <v>-1.9222816180862745E-3</v>
      </c>
      <c r="P459" s="2">
        <f t="shared" si="150"/>
        <v>-2.393677010113171E-3</v>
      </c>
      <c r="Q459" s="2">
        <f t="shared" si="149"/>
        <v>-2.1701521786005777E-3</v>
      </c>
      <c r="R459" s="2">
        <f t="shared" si="151"/>
        <v>-2.2352483151259327E-4</v>
      </c>
      <c r="T459">
        <f t="shared" si="134"/>
        <v>3.7375587742660699E-4</v>
      </c>
      <c r="U459">
        <f t="shared" ref="U459:U522" si="152">U$1/C459-1</f>
        <v>-4.5649838882922955E-3</v>
      </c>
      <c r="V459">
        <f t="shared" ref="V459:V522" si="153">V$1/D459-1</f>
        <v>-3.875968992248513E-4</v>
      </c>
      <c r="W459">
        <f t="shared" ref="W459:W522" si="154">W$1/E459-1</f>
        <v>-1.1401326699833625E-3</v>
      </c>
      <c r="X459">
        <f t="shared" ref="X459:X522" si="155">X$1/F459-1</f>
        <v>1.4278065322148592E-4</v>
      </c>
      <c r="Y459">
        <f t="shared" ref="Y459:Y522" si="156">Y$1/G459-1</f>
        <v>1.1970258511544429E-3</v>
      </c>
      <c r="AA459">
        <f t="shared" si="147"/>
        <v>3.7375587742660699E-4</v>
      </c>
      <c r="AB459">
        <f t="shared" si="135"/>
        <v>1.1146143039050403E-3</v>
      </c>
      <c r="AC459">
        <f t="shared" si="148"/>
        <v>-7.4085842647843335E-4</v>
      </c>
    </row>
    <row r="460" spans="1:29" x14ac:dyDescent="0.35">
      <c r="A460" s="1">
        <v>44172.692361111112</v>
      </c>
      <c r="B460">
        <v>1083.595</v>
      </c>
      <c r="C460">
        <v>0.74480000000000002</v>
      </c>
      <c r="D460">
        <v>14190</v>
      </c>
      <c r="E460">
        <v>48.244999999999997</v>
      </c>
      <c r="F460">
        <v>28.015000000000001</v>
      </c>
      <c r="G460">
        <v>6.5165499999999996</v>
      </c>
      <c r="I460">
        <f t="shared" si="136"/>
        <v>-2.393677010113171E-3</v>
      </c>
      <c r="J460">
        <f t="shared" si="137"/>
        <v>6.962752653281834E-3</v>
      </c>
      <c r="K460">
        <f t="shared" si="138"/>
        <v>-2.530577815267776E-3</v>
      </c>
      <c r="L460">
        <f t="shared" si="139"/>
        <v>8.2978944092926277E-4</v>
      </c>
      <c r="M460">
        <f t="shared" si="140"/>
        <v>-8.9229945569702096E-5</v>
      </c>
      <c r="N460">
        <f t="shared" si="141"/>
        <v>-1.86101367806768E-3</v>
      </c>
      <c r="P460" s="2">
        <f t="shared" si="150"/>
        <v>-2.393677010113171E-3</v>
      </c>
      <c r="Q460" s="2">
        <f t="shared" si="149"/>
        <v>-2.1287445658653139E-3</v>
      </c>
      <c r="R460" s="2">
        <f t="shared" si="151"/>
        <v>-2.6493244424785709E-4</v>
      </c>
      <c r="T460">
        <f t="shared" ref="T460:T523" si="157">T$1/B460-1</f>
        <v>3.7375587742660699E-4</v>
      </c>
      <c r="U460">
        <f t="shared" si="152"/>
        <v>-4.5649838882922955E-3</v>
      </c>
      <c r="V460">
        <f t="shared" si="153"/>
        <v>-3.875968992248513E-4</v>
      </c>
      <c r="W460">
        <f t="shared" si="154"/>
        <v>-1.2436521919368948E-3</v>
      </c>
      <c r="X460">
        <f t="shared" si="155"/>
        <v>1.4278065322148592E-4</v>
      </c>
      <c r="Y460">
        <f t="shared" si="156"/>
        <v>1.1355702020241498E-3</v>
      </c>
      <c r="AA460">
        <f t="shared" si="147"/>
        <v>3.7375587742660699E-4</v>
      </c>
      <c r="AB460">
        <f t="shared" si="135"/>
        <v>1.0731556322787577E-3</v>
      </c>
      <c r="AC460">
        <f t="shared" si="148"/>
        <v>-6.9939975485215069E-4</v>
      </c>
    </row>
    <row r="461" spans="1:29" x14ac:dyDescent="0.35">
      <c r="A461" s="1">
        <v>44172.693055555559</v>
      </c>
      <c r="B461">
        <v>1083.81</v>
      </c>
      <c r="C461">
        <v>0.74490000000000001</v>
      </c>
      <c r="D461">
        <v>14190</v>
      </c>
      <c r="E461">
        <v>48.244999999999997</v>
      </c>
      <c r="F461">
        <v>28.015000000000001</v>
      </c>
      <c r="G461">
        <v>6.51525</v>
      </c>
      <c r="I461">
        <f t="shared" si="136"/>
        <v>-2.1957383342769976E-3</v>
      </c>
      <c r="J461">
        <f t="shared" si="137"/>
        <v>7.0979517339282427E-3</v>
      </c>
      <c r="K461">
        <f t="shared" si="138"/>
        <v>-2.530577815267776E-3</v>
      </c>
      <c r="L461">
        <f t="shared" si="139"/>
        <v>8.2978944092926277E-4</v>
      </c>
      <c r="M461">
        <f t="shared" si="140"/>
        <v>-8.9229945569702096E-5</v>
      </c>
      <c r="N461">
        <f t="shared" si="141"/>
        <v>-2.0601344831282509E-3</v>
      </c>
      <c r="P461" s="2">
        <f t="shared" si="150"/>
        <v>-2.1957383342769976E-3</v>
      </c>
      <c r="Q461" s="2">
        <f t="shared" si="149"/>
        <v>-2.2370118061904257E-3</v>
      </c>
      <c r="R461" s="2">
        <f t="shared" si="151"/>
        <v>4.1273471913428131E-5</v>
      </c>
      <c r="T461">
        <f t="shared" si="157"/>
        <v>1.753074800934229E-4</v>
      </c>
      <c r="U461">
        <f t="shared" si="152"/>
        <v>-4.6986172640623991E-3</v>
      </c>
      <c r="V461">
        <f t="shared" si="153"/>
        <v>-3.875968992248513E-4</v>
      </c>
      <c r="W461">
        <f t="shared" si="154"/>
        <v>-1.2436521919368948E-3</v>
      </c>
      <c r="X461">
        <f t="shared" si="155"/>
        <v>1.4278065322148592E-4</v>
      </c>
      <c r="Y461">
        <f t="shared" si="156"/>
        <v>1.3353286520088048E-3</v>
      </c>
      <c r="AA461">
        <f t="shared" si="147"/>
        <v>1.753074800934229E-4</v>
      </c>
      <c r="AB461">
        <f t="shared" si="135"/>
        <v>1.181434725998836E-3</v>
      </c>
      <c r="AC461">
        <f t="shared" si="148"/>
        <v>-1.0061272459054131E-3</v>
      </c>
    </row>
    <row r="462" spans="1:29" x14ac:dyDescent="0.35">
      <c r="A462" s="1">
        <v>44172.693749999999</v>
      </c>
      <c r="B462">
        <v>1083.5650000000001</v>
      </c>
      <c r="C462">
        <v>0.74514999999999998</v>
      </c>
      <c r="D462">
        <v>14190.5</v>
      </c>
      <c r="E462">
        <v>48.244999999999997</v>
      </c>
      <c r="F462">
        <v>28.015000000000001</v>
      </c>
      <c r="G462">
        <v>6.5152000000000001</v>
      </c>
      <c r="I462">
        <f t="shared" si="136"/>
        <v>-2.4212963602299187E-3</v>
      </c>
      <c r="J462">
        <f t="shared" si="137"/>
        <v>7.4359494355438205E-3</v>
      </c>
      <c r="K462">
        <f t="shared" si="138"/>
        <v>-2.495430901166884E-3</v>
      </c>
      <c r="L462">
        <f t="shared" si="139"/>
        <v>8.2978944092926277E-4</v>
      </c>
      <c r="M462">
        <f t="shared" si="140"/>
        <v>-8.9229945569702096E-5</v>
      </c>
      <c r="N462">
        <f t="shared" si="141"/>
        <v>-2.0677929756306446E-3</v>
      </c>
      <c r="P462" s="2">
        <f t="shared" si="150"/>
        <v>-2.4212963602299187E-3</v>
      </c>
      <c r="Q462" s="2">
        <f t="shared" si="149"/>
        <v>-2.2933564202746374E-3</v>
      </c>
      <c r="R462" s="2">
        <f t="shared" si="151"/>
        <v>-1.2793993995528124E-4</v>
      </c>
      <c r="T462">
        <f t="shared" si="157"/>
        <v>4.0145261244139974E-4</v>
      </c>
      <c r="U462">
        <f t="shared" si="152"/>
        <v>-5.0325437831310049E-3</v>
      </c>
      <c r="V462">
        <f t="shared" si="153"/>
        <v>-4.2281808251998232E-4</v>
      </c>
      <c r="W462">
        <f t="shared" si="154"/>
        <v>-1.2436521919368948E-3</v>
      </c>
      <c r="X462">
        <f t="shared" si="155"/>
        <v>1.4278065322148592E-4</v>
      </c>
      <c r="Y462">
        <f t="shared" si="156"/>
        <v>1.3430132612965995E-3</v>
      </c>
      <c r="AA462">
        <f t="shared" si="147"/>
        <v>4.0145261244139974E-4</v>
      </c>
      <c r="AB462">
        <f t="shared" si="135"/>
        <v>1.2371009342379874E-3</v>
      </c>
      <c r="AC462">
        <f t="shared" si="148"/>
        <v>-8.3564832179658767E-4</v>
      </c>
    </row>
    <row r="463" spans="1:29" x14ac:dyDescent="0.35">
      <c r="A463" s="1">
        <v>44172.694444444445</v>
      </c>
      <c r="B463">
        <v>1083.5450000000001</v>
      </c>
      <c r="C463">
        <v>0.74504999999999999</v>
      </c>
      <c r="D463">
        <v>14188.5</v>
      </c>
      <c r="E463">
        <v>48.244999999999997</v>
      </c>
      <c r="F463">
        <v>28.015000000000001</v>
      </c>
      <c r="G463">
        <v>6.5156999999999998</v>
      </c>
      <c r="I463">
        <f t="shared" si="136"/>
        <v>-2.4397092603076764E-3</v>
      </c>
      <c r="J463">
        <f t="shared" si="137"/>
        <v>7.3007503548976338E-3</v>
      </c>
      <c r="K463">
        <f t="shared" si="138"/>
        <v>-2.636018557570674E-3</v>
      </c>
      <c r="L463">
        <f t="shared" si="139"/>
        <v>8.2978944092926277E-4</v>
      </c>
      <c r="M463">
        <f t="shared" si="140"/>
        <v>-8.9229945569702096E-5</v>
      </c>
      <c r="N463">
        <f t="shared" si="141"/>
        <v>-1.9912080506072627E-3</v>
      </c>
      <c r="P463" s="2">
        <f t="shared" si="150"/>
        <v>-2.4397092603076764E-3</v>
      </c>
      <c r="Q463" s="2">
        <f t="shared" si="149"/>
        <v>-2.2520796177430053E-3</v>
      </c>
      <c r="R463" s="2">
        <f t="shared" si="151"/>
        <v>-1.876296425646711E-4</v>
      </c>
      <c r="T463">
        <f t="shared" si="157"/>
        <v>4.1991795449192182E-4</v>
      </c>
      <c r="U463">
        <f t="shared" si="152"/>
        <v>-4.8990000671096379E-3</v>
      </c>
      <c r="V463">
        <f t="shared" si="153"/>
        <v>-2.8191845508684921E-4</v>
      </c>
      <c r="W463">
        <f t="shared" si="154"/>
        <v>-1.2436521919368948E-3</v>
      </c>
      <c r="X463">
        <f t="shared" si="155"/>
        <v>1.4278065322148592E-4</v>
      </c>
      <c r="Y463">
        <f t="shared" si="156"/>
        <v>1.2661724757125903E-3</v>
      </c>
      <c r="AA463">
        <f t="shared" si="147"/>
        <v>4.1991795449192182E-4</v>
      </c>
      <c r="AB463">
        <f t="shared" si="135"/>
        <v>1.1960231963029557E-3</v>
      </c>
      <c r="AC463">
        <f t="shared" si="148"/>
        <v>-7.7610524181103389E-4</v>
      </c>
    </row>
    <row r="464" spans="1:29" x14ac:dyDescent="0.35">
      <c r="A464" s="1">
        <v>44172.695138888892</v>
      </c>
      <c r="B464">
        <v>1083.5450000000001</v>
      </c>
      <c r="C464">
        <v>0.74509999999999998</v>
      </c>
      <c r="D464">
        <v>14188.5</v>
      </c>
      <c r="E464">
        <v>48.244999999999997</v>
      </c>
      <c r="F464">
        <v>28.012499999999999</v>
      </c>
      <c r="G464">
        <v>6.5152999999999999</v>
      </c>
      <c r="I464">
        <f t="shared" si="136"/>
        <v>-2.4397092603076764E-3</v>
      </c>
      <c r="J464">
        <f t="shared" si="137"/>
        <v>7.3683498952206161E-3</v>
      </c>
      <c r="K464">
        <f t="shared" si="138"/>
        <v>-2.636018557570674E-3</v>
      </c>
      <c r="L464">
        <f t="shared" si="139"/>
        <v>8.2978944092926277E-4</v>
      </c>
      <c r="M464">
        <f t="shared" si="140"/>
        <v>-1.7845989113940419E-4</v>
      </c>
      <c r="N464">
        <f t="shared" si="141"/>
        <v>-2.0524759906259682E-3</v>
      </c>
      <c r="P464" s="2">
        <f t="shared" si="150"/>
        <v>-2.4397092603076764E-3</v>
      </c>
      <c r="Q464" s="2">
        <f t="shared" si="149"/>
        <v>-2.3148325923515851E-3</v>
      </c>
      <c r="R464" s="2">
        <f t="shared" si="151"/>
        <v>-1.2487666795609137E-4</v>
      </c>
      <c r="T464">
        <f t="shared" si="157"/>
        <v>4.1991795449192182E-4</v>
      </c>
      <c r="U464">
        <f t="shared" si="152"/>
        <v>-4.9657764058516074E-3</v>
      </c>
      <c r="V464">
        <f t="shared" si="153"/>
        <v>-2.8191845508684921E-4</v>
      </c>
      <c r="W464">
        <f t="shared" si="154"/>
        <v>-1.2436521919368948E-3</v>
      </c>
      <c r="X464">
        <f t="shared" si="155"/>
        <v>2.320392681838257E-4</v>
      </c>
      <c r="Y464">
        <f t="shared" si="156"/>
        <v>1.3276441606679956E-3</v>
      </c>
      <c r="AA464">
        <f t="shared" si="147"/>
        <v>4.1991795449192182E-4</v>
      </c>
      <c r="AB464">
        <f t="shared" si="135"/>
        <v>1.2587339169981972E-3</v>
      </c>
      <c r="AC464">
        <f t="shared" si="148"/>
        <v>-8.3881596250627534E-4</v>
      </c>
    </row>
    <row r="465" spans="1:36" x14ac:dyDescent="0.35">
      <c r="A465" s="1">
        <v>44172.695833333331</v>
      </c>
      <c r="B465">
        <v>1083.57</v>
      </c>
      <c r="C465">
        <v>0.74504999999999999</v>
      </c>
      <c r="D465">
        <v>14188.5</v>
      </c>
      <c r="E465">
        <v>48.244999999999997</v>
      </c>
      <c r="F465">
        <v>28.012499999999999</v>
      </c>
      <c r="G465">
        <v>6.5155999999999903</v>
      </c>
      <c r="I465">
        <f t="shared" si="136"/>
        <v>-2.4166931352105347E-3</v>
      </c>
      <c r="J465">
        <f t="shared" si="137"/>
        <v>7.3007503548976338E-3</v>
      </c>
      <c r="K465">
        <f t="shared" si="138"/>
        <v>-2.636018557570674E-3</v>
      </c>
      <c r="L465">
        <f t="shared" si="139"/>
        <v>8.2978944092926277E-4</v>
      </c>
      <c r="M465">
        <f t="shared" si="140"/>
        <v>-1.7845989113940419E-4</v>
      </c>
      <c r="N465">
        <f t="shared" si="141"/>
        <v>-2.0065250356133824E-3</v>
      </c>
      <c r="P465" s="2">
        <f t="shared" si="150"/>
        <v>-2.4166931352105347E-3</v>
      </c>
      <c r="Q465" s="2">
        <f t="shared" si="149"/>
        <v>-2.2837494912056836E-3</v>
      </c>
      <c r="R465" s="2">
        <f t="shared" si="151"/>
        <v>-1.3294364400485113E-4</v>
      </c>
      <c r="T465">
        <f t="shared" si="157"/>
        <v>3.9683638343634975E-4</v>
      </c>
      <c r="U465">
        <f t="shared" si="152"/>
        <v>-4.8990000671096379E-3</v>
      </c>
      <c r="V465">
        <f t="shared" si="153"/>
        <v>-2.8191845508684921E-4</v>
      </c>
      <c r="W465">
        <f t="shared" si="154"/>
        <v>-1.2436521919368948E-3</v>
      </c>
      <c r="X465">
        <f t="shared" si="155"/>
        <v>2.320392681838257E-4</v>
      </c>
      <c r="Y465">
        <f t="shared" si="156"/>
        <v>1.2815396893623987E-3</v>
      </c>
      <c r="AA465">
        <f t="shared" si="147"/>
        <v>3.9683638343634975E-4</v>
      </c>
      <c r="AB465">
        <f t="shared" si="135"/>
        <v>1.2277227260759391E-3</v>
      </c>
      <c r="AC465">
        <f t="shared" si="148"/>
        <v>-8.3088634263958931E-4</v>
      </c>
    </row>
    <row r="466" spans="1:36" x14ac:dyDescent="0.35">
      <c r="A466" s="1">
        <v>44172.696527777778</v>
      </c>
      <c r="B466">
        <v>1083.5450000000001</v>
      </c>
      <c r="C466">
        <v>0.74495</v>
      </c>
      <c r="D466">
        <v>14188.5</v>
      </c>
      <c r="E466">
        <v>48.244999999999997</v>
      </c>
      <c r="F466">
        <v>28.012499999999999</v>
      </c>
      <c r="G466">
        <v>6.5160499999999999</v>
      </c>
      <c r="I466">
        <f t="shared" si="136"/>
        <v>-2.4397092603076764E-3</v>
      </c>
      <c r="J466">
        <f t="shared" si="137"/>
        <v>7.1655512742512251E-3</v>
      </c>
      <c r="K466">
        <f t="shared" si="138"/>
        <v>-2.636018557570674E-3</v>
      </c>
      <c r="L466">
        <f t="shared" si="139"/>
        <v>8.2978944092926277E-4</v>
      </c>
      <c r="M466">
        <f t="shared" si="140"/>
        <v>-1.7845989113940419E-4</v>
      </c>
      <c r="N466">
        <f t="shared" si="141"/>
        <v>-1.9375986030909509E-3</v>
      </c>
      <c r="P466" s="2">
        <f t="shared" si="150"/>
        <v>-2.4397092603076764E-3</v>
      </c>
      <c r="Q466" s="2">
        <f t="shared" si="149"/>
        <v>-2.2314620827759857E-3</v>
      </c>
      <c r="R466" s="2">
        <f t="shared" si="151"/>
        <v>-2.0824717753169068E-4</v>
      </c>
      <c r="T466">
        <f t="shared" si="157"/>
        <v>4.1991795449192182E-4</v>
      </c>
      <c r="U466">
        <f t="shared" si="152"/>
        <v>-4.7654204980200898E-3</v>
      </c>
      <c r="V466">
        <f t="shared" si="153"/>
        <v>-2.8191845508684921E-4</v>
      </c>
      <c r="W466">
        <f t="shared" si="154"/>
        <v>-1.2436521919368948E-3</v>
      </c>
      <c r="X466">
        <f t="shared" si="155"/>
        <v>2.320392681838257E-4</v>
      </c>
      <c r="Y466">
        <f t="shared" si="156"/>
        <v>1.21239094236536E-3</v>
      </c>
      <c r="AA466">
        <f t="shared" si="147"/>
        <v>4.1991795449192182E-4</v>
      </c>
      <c r="AB466">
        <f t="shared" si="135"/>
        <v>1.1756110590680517E-3</v>
      </c>
      <c r="AC466">
        <f t="shared" si="148"/>
        <v>-7.5569310457612986E-4</v>
      </c>
    </row>
    <row r="467" spans="1:36" x14ac:dyDescent="0.35">
      <c r="A467" s="1">
        <v>44172.697222222225</v>
      </c>
      <c r="B467">
        <v>1083.56</v>
      </c>
      <c r="C467">
        <v>0.74495</v>
      </c>
      <c r="D467">
        <v>14187</v>
      </c>
      <c r="E467">
        <v>48.244999999999997</v>
      </c>
      <c r="F467">
        <v>28.011500000000002</v>
      </c>
      <c r="G467">
        <v>6.5162999999999904</v>
      </c>
      <c r="I467">
        <f t="shared" si="136"/>
        <v>-2.4258995852494136E-3</v>
      </c>
      <c r="J467">
        <f t="shared" si="137"/>
        <v>7.1655512742512251E-3</v>
      </c>
      <c r="K467">
        <f t="shared" si="138"/>
        <v>-2.741459299873461E-3</v>
      </c>
      <c r="L467">
        <f t="shared" si="139"/>
        <v>8.2978944092926277E-4</v>
      </c>
      <c r="M467">
        <f t="shared" si="140"/>
        <v>-2.1415186936724062E-4</v>
      </c>
      <c r="N467">
        <f t="shared" si="141"/>
        <v>-1.8993061405807588E-3</v>
      </c>
      <c r="P467" s="2">
        <f t="shared" si="150"/>
        <v>-2.4258995852494136E-3</v>
      </c>
      <c r="Q467" s="2">
        <f t="shared" si="149"/>
        <v>-2.2357586835800771E-3</v>
      </c>
      <c r="R467" s="2">
        <f t="shared" si="151"/>
        <v>-1.9014090166933652E-4</v>
      </c>
      <c r="T467">
        <f t="shared" si="157"/>
        <v>4.060688840488158E-4</v>
      </c>
      <c r="U467">
        <f t="shared" si="152"/>
        <v>-4.7654204980200898E-3</v>
      </c>
      <c r="V467">
        <f t="shared" si="153"/>
        <v>-1.7621766405861994E-4</v>
      </c>
      <c r="W467">
        <f t="shared" si="154"/>
        <v>-1.2436521919368948E-3</v>
      </c>
      <c r="X467">
        <f t="shared" si="155"/>
        <v>2.6774717526723002E-4</v>
      </c>
      <c r="Y467">
        <f t="shared" si="156"/>
        <v>1.1739790985696441E-3</v>
      </c>
      <c r="AA467">
        <f t="shared" si="147"/>
        <v>4.060688840488158E-4</v>
      </c>
      <c r="AB467">
        <f t="shared" si="135"/>
        <v>1.1798872648536181E-3</v>
      </c>
      <c r="AC467">
        <f t="shared" si="148"/>
        <v>-7.7381838080480231E-4</v>
      </c>
    </row>
    <row r="468" spans="1:36" x14ac:dyDescent="0.35">
      <c r="A468" s="1">
        <v>44172.697916666664</v>
      </c>
      <c r="B468">
        <v>1083.55</v>
      </c>
      <c r="C468">
        <v>0.74490000000000001</v>
      </c>
      <c r="D468">
        <v>14187</v>
      </c>
      <c r="E468">
        <v>48.244999999999997</v>
      </c>
      <c r="F468">
        <v>28.0105</v>
      </c>
      <c r="G468">
        <v>6.5162499999999897</v>
      </c>
      <c r="I468">
        <f t="shared" si="136"/>
        <v>-2.4351060352882925E-3</v>
      </c>
      <c r="J468">
        <f t="shared" si="137"/>
        <v>7.0979517339282427E-3</v>
      </c>
      <c r="K468">
        <f t="shared" si="138"/>
        <v>-2.741459299873461E-3</v>
      </c>
      <c r="L468">
        <f t="shared" si="139"/>
        <v>8.2978944092926277E-4</v>
      </c>
      <c r="M468">
        <f t="shared" si="140"/>
        <v>-2.4984384759518807E-4</v>
      </c>
      <c r="N468">
        <f t="shared" si="141"/>
        <v>-1.9069646330831524E-3</v>
      </c>
      <c r="P468" s="2">
        <f t="shared" si="150"/>
        <v>-2.4351060352882925E-3</v>
      </c>
      <c r="Q468" s="2">
        <f t="shared" si="149"/>
        <v>-2.2377597058040591E-3</v>
      </c>
      <c r="R468" s="2">
        <f t="shared" si="151"/>
        <v>-1.9734632948423345E-4</v>
      </c>
      <c r="T468">
        <f t="shared" si="157"/>
        <v>4.1530155507363276E-4</v>
      </c>
      <c r="U468">
        <f t="shared" si="152"/>
        <v>-4.6986172640623991E-3</v>
      </c>
      <c r="V468">
        <f t="shared" si="153"/>
        <v>-1.7621766405861994E-4</v>
      </c>
      <c r="W468">
        <f t="shared" si="154"/>
        <v>-1.2436521919368948E-3</v>
      </c>
      <c r="X468">
        <f t="shared" si="155"/>
        <v>3.0345763195938069E-4</v>
      </c>
      <c r="Y468">
        <f t="shared" si="156"/>
        <v>1.181661231538067E-3</v>
      </c>
      <c r="AA468">
        <f t="shared" si="147"/>
        <v>4.1530155507363276E-4</v>
      </c>
      <c r="AB468">
        <f t="shared" si="135"/>
        <v>1.1820370582293969E-3</v>
      </c>
      <c r="AC468">
        <f t="shared" si="148"/>
        <v>-7.6673550315576417E-4</v>
      </c>
    </row>
    <row r="469" spans="1:36" x14ac:dyDescent="0.35">
      <c r="A469" s="1">
        <v>44172.698611111111</v>
      </c>
      <c r="B469">
        <v>1083.5450000000001</v>
      </c>
      <c r="C469">
        <v>0.745</v>
      </c>
      <c r="D469">
        <v>14187</v>
      </c>
      <c r="E469">
        <v>48.244999999999997</v>
      </c>
      <c r="F469">
        <v>28.01</v>
      </c>
      <c r="G469">
        <v>6.5162499999999897</v>
      </c>
      <c r="I469">
        <f t="shared" si="136"/>
        <v>-2.4397092603076764E-3</v>
      </c>
      <c r="J469">
        <f t="shared" si="137"/>
        <v>7.2331508145744294E-3</v>
      </c>
      <c r="K469">
        <f t="shared" si="138"/>
        <v>-2.741459299873461E-3</v>
      </c>
      <c r="L469">
        <f t="shared" si="139"/>
        <v>8.2978944092926277E-4</v>
      </c>
      <c r="M469">
        <f t="shared" si="140"/>
        <v>-2.6768983670910629E-4</v>
      </c>
      <c r="N469">
        <f t="shared" si="141"/>
        <v>-1.9069646330831524E-3</v>
      </c>
      <c r="P469" s="2">
        <f t="shared" si="150"/>
        <v>-2.4397092603076764E-3</v>
      </c>
      <c r="Q469" s="2">
        <f t="shared" si="149"/>
        <v>-2.2654275348182682E-3</v>
      </c>
      <c r="R469" s="2">
        <f t="shared" si="151"/>
        <v>-1.7428172548940822E-4</v>
      </c>
      <c r="T469">
        <f t="shared" si="157"/>
        <v>4.1991795449192182E-4</v>
      </c>
      <c r="U469">
        <f t="shared" si="152"/>
        <v>-4.8322147651007619E-3</v>
      </c>
      <c r="V469">
        <f t="shared" si="153"/>
        <v>-1.7621766405861994E-4</v>
      </c>
      <c r="W469">
        <f t="shared" si="154"/>
        <v>-1.2436521919368948E-3</v>
      </c>
      <c r="X469">
        <f t="shared" si="155"/>
        <v>3.2131381649391777E-4</v>
      </c>
      <c r="Y469">
        <f t="shared" si="156"/>
        <v>1.181661231538067E-3</v>
      </c>
      <c r="AA469">
        <f t="shared" si="147"/>
        <v>4.1991795449192182E-4</v>
      </c>
      <c r="AB469">
        <f t="shared" si="135"/>
        <v>1.2094394273878275E-3</v>
      </c>
      <c r="AC469">
        <f t="shared" si="148"/>
        <v>-7.8952147289590565E-4</v>
      </c>
    </row>
    <row r="470" spans="1:36" x14ac:dyDescent="0.35">
      <c r="A470" s="1">
        <v>44172.699305555558</v>
      </c>
      <c r="B470">
        <v>1083.5450000000001</v>
      </c>
      <c r="C470">
        <v>0.74495</v>
      </c>
      <c r="D470">
        <v>14186</v>
      </c>
      <c r="E470">
        <v>48.244999999999997</v>
      </c>
      <c r="F470">
        <v>28.01</v>
      </c>
      <c r="G470">
        <v>6.5164</v>
      </c>
      <c r="I470">
        <f t="shared" si="136"/>
        <v>-2.4397092603076764E-3</v>
      </c>
      <c r="J470">
        <f t="shared" si="137"/>
        <v>7.1655512742512251E-3</v>
      </c>
      <c r="K470">
        <f t="shared" si="138"/>
        <v>-2.811753128075356E-3</v>
      </c>
      <c r="L470">
        <f t="shared" si="139"/>
        <v>8.2978944092926277E-4</v>
      </c>
      <c r="M470">
        <f t="shared" si="140"/>
        <v>-2.6768983670910629E-4</v>
      </c>
      <c r="N470">
        <f t="shared" si="141"/>
        <v>-1.8839891555745281E-3</v>
      </c>
      <c r="P470" s="2">
        <f t="shared" si="150"/>
        <v>-2.4397092603076764E-3</v>
      </c>
      <c r="Q470" s="2">
        <f t="shared" si="149"/>
        <v>-2.2513749961277541E-3</v>
      </c>
      <c r="R470" s="2">
        <f t="shared" si="151"/>
        <v>-1.8833426417992237E-4</v>
      </c>
      <c r="T470">
        <f t="shared" si="157"/>
        <v>4.1991795449192182E-4</v>
      </c>
      <c r="U470">
        <f t="shared" si="152"/>
        <v>-4.7654204980200898E-3</v>
      </c>
      <c r="V470">
        <f t="shared" si="153"/>
        <v>-1.0573805160019045E-4</v>
      </c>
      <c r="W470">
        <f t="shared" si="154"/>
        <v>-1.2436521919368948E-3</v>
      </c>
      <c r="X470">
        <f t="shared" si="155"/>
        <v>3.2131381649391777E-4</v>
      </c>
      <c r="Y470">
        <f t="shared" si="156"/>
        <v>1.1586151862992278E-3</v>
      </c>
      <c r="AA470">
        <f t="shared" si="147"/>
        <v>4.1991795449192182E-4</v>
      </c>
      <c r="AB470">
        <f t="shared" si="135"/>
        <v>1.1955103626183517E-3</v>
      </c>
      <c r="AC470">
        <f t="shared" si="148"/>
        <v>-7.7559240812642987E-4</v>
      </c>
    </row>
    <row r="471" spans="1:36" x14ac:dyDescent="0.35">
      <c r="A471" s="1">
        <v>44172.7</v>
      </c>
      <c r="B471">
        <v>1083.5650000000001</v>
      </c>
      <c r="C471">
        <v>0.74495</v>
      </c>
      <c r="D471">
        <v>14186</v>
      </c>
      <c r="E471">
        <v>48.244999999999997</v>
      </c>
      <c r="F471">
        <v>28.01</v>
      </c>
      <c r="G471">
        <v>6.5164</v>
      </c>
      <c r="I471">
        <f t="shared" si="136"/>
        <v>-2.4212963602299187E-3</v>
      </c>
      <c r="J471">
        <f t="shared" si="137"/>
        <v>7.1655512742512251E-3</v>
      </c>
      <c r="K471">
        <f t="shared" si="138"/>
        <v>-2.811753128075356E-3</v>
      </c>
      <c r="L471">
        <f t="shared" si="139"/>
        <v>8.2978944092926277E-4</v>
      </c>
      <c r="M471">
        <f t="shared" si="140"/>
        <v>-2.6768983670910629E-4</v>
      </c>
      <c r="N471">
        <f t="shared" si="141"/>
        <v>-1.8839891555745281E-3</v>
      </c>
      <c r="P471" s="2">
        <f t="shared" si="150"/>
        <v>-2.4212963602299187E-3</v>
      </c>
      <c r="Q471" s="2">
        <f t="shared" si="149"/>
        <v>-2.2513749961277541E-3</v>
      </c>
      <c r="R471" s="2">
        <f t="shared" si="151"/>
        <v>-1.6992136410216461E-4</v>
      </c>
      <c r="T471">
        <f t="shared" si="157"/>
        <v>4.0145261244139974E-4</v>
      </c>
      <c r="U471">
        <f t="shared" si="152"/>
        <v>-4.7654204980200898E-3</v>
      </c>
      <c r="V471">
        <f t="shared" si="153"/>
        <v>-1.0573805160019045E-4</v>
      </c>
      <c r="W471">
        <f t="shared" si="154"/>
        <v>-1.2436521919368948E-3</v>
      </c>
      <c r="X471">
        <f t="shared" si="155"/>
        <v>3.2131381649391777E-4</v>
      </c>
      <c r="Y471">
        <f t="shared" si="156"/>
        <v>1.1586151862992278E-3</v>
      </c>
      <c r="AA471">
        <f t="shared" si="147"/>
        <v>4.0145261244139974E-4</v>
      </c>
      <c r="AB471">
        <f t="shared" si="135"/>
        <v>1.1955103626183517E-3</v>
      </c>
      <c r="AC471">
        <f t="shared" si="148"/>
        <v>-7.9405775017695195E-4</v>
      </c>
    </row>
    <row r="472" spans="1:36" x14ac:dyDescent="0.35">
      <c r="A472" s="1">
        <v>44172.700694444444</v>
      </c>
      <c r="B472">
        <v>1083.5450000000001</v>
      </c>
      <c r="C472">
        <v>0.74504999999999999</v>
      </c>
      <c r="D472">
        <v>14186</v>
      </c>
      <c r="E472">
        <v>48.244999999999997</v>
      </c>
      <c r="F472">
        <v>28.01</v>
      </c>
      <c r="G472">
        <v>6.5160499999999999</v>
      </c>
      <c r="I472">
        <f t="shared" si="136"/>
        <v>-2.4397092603076764E-3</v>
      </c>
      <c r="J472">
        <f t="shared" si="137"/>
        <v>7.3007503548976338E-3</v>
      </c>
      <c r="K472">
        <f t="shared" si="138"/>
        <v>-2.811753128075356E-3</v>
      </c>
      <c r="L472">
        <f t="shared" si="139"/>
        <v>8.2978944092926277E-4</v>
      </c>
      <c r="M472">
        <f t="shared" si="140"/>
        <v>-2.6768983670910629E-4</v>
      </c>
      <c r="N472">
        <f t="shared" si="141"/>
        <v>-1.9375986030909509E-3</v>
      </c>
      <c r="P472" s="2">
        <f t="shared" si="150"/>
        <v>-2.4397092603076764E-3</v>
      </c>
      <c r="Q472" s="2">
        <f t="shared" si="149"/>
        <v>-2.2970765419808659E-3</v>
      </c>
      <c r="R472" s="2">
        <f t="shared" si="151"/>
        <v>-1.4263271832681054E-4</v>
      </c>
      <c r="T472">
        <f t="shared" si="157"/>
        <v>4.1991795449192182E-4</v>
      </c>
      <c r="U472">
        <f t="shared" si="152"/>
        <v>-4.8990000671096379E-3</v>
      </c>
      <c r="V472">
        <f t="shared" si="153"/>
        <v>-1.0573805160019045E-4</v>
      </c>
      <c r="W472">
        <f t="shared" si="154"/>
        <v>-1.2436521919368948E-3</v>
      </c>
      <c r="X472">
        <f t="shared" si="155"/>
        <v>3.2131381649391777E-4</v>
      </c>
      <c r="Y472">
        <f t="shared" si="156"/>
        <v>1.21239094236536E-3</v>
      </c>
      <c r="AA472">
        <f t="shared" si="147"/>
        <v>4.1991795449192182E-4</v>
      </c>
      <c r="AB472">
        <f t="shared" si="135"/>
        <v>1.2410120861143584E-3</v>
      </c>
      <c r="AC472">
        <f t="shared" si="148"/>
        <v>-8.2109413162243655E-4</v>
      </c>
    </row>
    <row r="473" spans="1:36" x14ac:dyDescent="0.35">
      <c r="A473" s="1">
        <v>44172.701388888891</v>
      </c>
      <c r="B473">
        <v>1083.5450000000001</v>
      </c>
      <c r="C473">
        <v>0.74495</v>
      </c>
      <c r="D473">
        <v>14186</v>
      </c>
      <c r="E473">
        <v>48.24</v>
      </c>
      <c r="F473">
        <v>28.01</v>
      </c>
      <c r="G473">
        <v>6.5163500000000001</v>
      </c>
      <c r="I473">
        <f t="shared" si="136"/>
        <v>-2.4397092603076764E-3</v>
      </c>
      <c r="J473">
        <f t="shared" si="137"/>
        <v>7.1655512742512251E-3</v>
      </c>
      <c r="K473">
        <f t="shared" si="138"/>
        <v>-2.811753128075356E-3</v>
      </c>
      <c r="L473">
        <f t="shared" si="139"/>
        <v>7.260657608132437E-4</v>
      </c>
      <c r="M473">
        <f t="shared" si="140"/>
        <v>-2.6768983670910629E-4</v>
      </c>
      <c r="N473">
        <f t="shared" si="141"/>
        <v>-1.8916476480769218E-3</v>
      </c>
      <c r="P473" s="2">
        <f t="shared" si="150"/>
        <v>-2.4397092603076764E-3</v>
      </c>
      <c r="Q473" s="2">
        <f t="shared" si="149"/>
        <v>-2.2697320898470452E-3</v>
      </c>
      <c r="R473" s="2">
        <f t="shared" si="151"/>
        <v>-1.6997717046063126E-4</v>
      </c>
      <c r="T473">
        <f t="shared" si="157"/>
        <v>4.1991795449192182E-4</v>
      </c>
      <c r="U473">
        <f t="shared" si="152"/>
        <v>-4.7654204980200898E-3</v>
      </c>
      <c r="V473">
        <f t="shared" si="153"/>
        <v>-1.0573805160019045E-4</v>
      </c>
      <c r="W473">
        <f t="shared" si="154"/>
        <v>-1.1401326699833625E-3</v>
      </c>
      <c r="X473">
        <f t="shared" si="155"/>
        <v>3.2131381649391777E-4</v>
      </c>
      <c r="Y473">
        <f t="shared" si="156"/>
        <v>1.166297083490031E-3</v>
      </c>
      <c r="AA473">
        <f t="shared" si="147"/>
        <v>4.1991795449192182E-4</v>
      </c>
      <c r="AB473">
        <f t="shared" si="135"/>
        <v>1.2138478690569723E-3</v>
      </c>
      <c r="AC473">
        <f t="shared" si="148"/>
        <v>-7.939299145650505E-4</v>
      </c>
    </row>
    <row r="474" spans="1:36" x14ac:dyDescent="0.35">
      <c r="A474" s="1">
        <v>44172.70208333333</v>
      </c>
      <c r="B474">
        <v>1083.5250000000001</v>
      </c>
      <c r="C474">
        <v>0.745</v>
      </c>
      <c r="D474">
        <v>14186</v>
      </c>
      <c r="E474">
        <v>48.24</v>
      </c>
      <c r="F474">
        <v>28.012</v>
      </c>
      <c r="G474">
        <v>6.5160999999999998</v>
      </c>
      <c r="I474">
        <f t="shared" si="136"/>
        <v>-2.4581221603854342E-3</v>
      </c>
      <c r="J474">
        <f t="shared" si="137"/>
        <v>7.2331508145744294E-3</v>
      </c>
      <c r="K474">
        <f t="shared" si="138"/>
        <v>-2.811753128075356E-3</v>
      </c>
      <c r="L474">
        <f t="shared" si="139"/>
        <v>7.260657608132437E-4</v>
      </c>
      <c r="M474">
        <f t="shared" si="140"/>
        <v>-1.9630588025332241E-4</v>
      </c>
      <c r="N474">
        <f t="shared" si="141"/>
        <v>-1.9299401105886682E-3</v>
      </c>
      <c r="P474" s="2">
        <f t="shared" si="150"/>
        <v>-2.4581221603854342E-3</v>
      </c>
      <c r="Q474" s="2">
        <f t="shared" si="149"/>
        <v>-2.2774550509967804E-3</v>
      </c>
      <c r="R474" s="2">
        <f t="shared" si="151"/>
        <v>-1.8066710938865376E-4</v>
      </c>
      <c r="T474">
        <f t="shared" si="157"/>
        <v>4.3838397821915898E-4</v>
      </c>
      <c r="U474">
        <f t="shared" si="152"/>
        <v>-4.8322147651007619E-3</v>
      </c>
      <c r="V474">
        <f t="shared" si="153"/>
        <v>-1.0573805160019045E-4</v>
      </c>
      <c r="W474">
        <f t="shared" si="154"/>
        <v>-1.1401326699833625E-3</v>
      </c>
      <c r="X474">
        <f t="shared" si="155"/>
        <v>2.4989290304144873E-4</v>
      </c>
      <c r="Y474">
        <f t="shared" si="156"/>
        <v>1.2047083378095014E-3</v>
      </c>
      <c r="AA474">
        <f t="shared" si="147"/>
        <v>4.3838397821915898E-4</v>
      </c>
      <c r="AB474">
        <f t="shared" si="135"/>
        <v>1.2214766039158895E-3</v>
      </c>
      <c r="AC474">
        <f t="shared" si="148"/>
        <v>-7.8309262569673053E-4</v>
      </c>
    </row>
    <row r="475" spans="1:36" x14ac:dyDescent="0.35">
      <c r="A475" s="1">
        <v>44172.702777777777</v>
      </c>
      <c r="B475">
        <v>1083.5450000000001</v>
      </c>
      <c r="C475">
        <v>0.74490000000000001</v>
      </c>
      <c r="D475">
        <v>14186</v>
      </c>
      <c r="E475">
        <v>48.24</v>
      </c>
      <c r="F475">
        <v>28.013500000000001</v>
      </c>
      <c r="G475">
        <v>6.5156499999999999</v>
      </c>
      <c r="I475">
        <f t="shared" si="136"/>
        <v>-2.4397092603076764E-3</v>
      </c>
      <c r="J475">
        <f t="shared" si="137"/>
        <v>7.0979517339282427E-3</v>
      </c>
      <c r="K475">
        <f t="shared" si="138"/>
        <v>-2.811753128075356E-3</v>
      </c>
      <c r="L475">
        <f t="shared" si="139"/>
        <v>7.260657608132437E-4</v>
      </c>
      <c r="M475">
        <f t="shared" si="140"/>
        <v>-1.4276791291145674E-4</v>
      </c>
      <c r="N475">
        <f t="shared" si="141"/>
        <v>-1.9988665431096564E-3</v>
      </c>
      <c r="P475" s="2">
        <f t="shared" si="150"/>
        <v>-2.4397092603076764E-3</v>
      </c>
      <c r="Q475" s="2">
        <f t="shared" si="149"/>
        <v>-2.2693899992201672E-3</v>
      </c>
      <c r="R475" s="2">
        <f t="shared" si="151"/>
        <v>-1.7031926108750919E-4</v>
      </c>
      <c r="T475">
        <f t="shared" si="157"/>
        <v>4.1991795449192182E-4</v>
      </c>
      <c r="U475">
        <f t="shared" si="152"/>
        <v>-4.6986172640623991E-3</v>
      </c>
      <c r="V475">
        <f t="shared" si="153"/>
        <v>-1.0573805160019045E-4</v>
      </c>
      <c r="W475">
        <f t="shared" si="154"/>
        <v>-1.1401326699833625E-3</v>
      </c>
      <c r="X475">
        <f t="shared" si="155"/>
        <v>1.9633391043605286E-4</v>
      </c>
      <c r="Y475">
        <f t="shared" si="156"/>
        <v>1.2738560235741048E-3</v>
      </c>
      <c r="AA475">
        <f t="shared" si="147"/>
        <v>4.1991795449192182E-4</v>
      </c>
      <c r="AB475">
        <f t="shared" si="135"/>
        <v>1.2137691000722857E-3</v>
      </c>
      <c r="AC475">
        <f t="shared" si="148"/>
        <v>-7.9385114558036388E-4</v>
      </c>
    </row>
    <row r="476" spans="1:36" x14ac:dyDescent="0.35">
      <c r="A476" s="1">
        <v>44172.703472222223</v>
      </c>
      <c r="B476">
        <v>1083.375</v>
      </c>
      <c r="C476">
        <v>0.745</v>
      </c>
      <c r="D476">
        <v>14186</v>
      </c>
      <c r="E476">
        <v>48.24</v>
      </c>
      <c r="F476">
        <v>28.011500000000002</v>
      </c>
      <c r="G476">
        <v>6.51525</v>
      </c>
      <c r="I476">
        <f t="shared" si="136"/>
        <v>-2.5962189109689504E-3</v>
      </c>
      <c r="J476">
        <f t="shared" si="137"/>
        <v>7.2331508145744294E-3</v>
      </c>
      <c r="K476">
        <f t="shared" si="138"/>
        <v>-2.811753128075356E-3</v>
      </c>
      <c r="L476">
        <f t="shared" si="139"/>
        <v>7.260657608132437E-4</v>
      </c>
      <c r="M476">
        <f t="shared" si="140"/>
        <v>-2.1415186936724062E-4</v>
      </c>
      <c r="N476">
        <f t="shared" si="141"/>
        <v>-2.0601344831282509E-3</v>
      </c>
      <c r="P476" s="2">
        <f t="shared" si="150"/>
        <v>-2.5962189109689504E-3</v>
      </c>
      <c r="Q476" s="2">
        <f t="shared" si="149"/>
        <v>-2.3384516850700186E-3</v>
      </c>
      <c r="R476" s="2">
        <f t="shared" si="151"/>
        <v>-2.5776722589893183E-4</v>
      </c>
      <c r="T476">
        <f t="shared" si="157"/>
        <v>5.7690088842732301E-4</v>
      </c>
      <c r="U476">
        <f t="shared" si="152"/>
        <v>-4.8322147651007619E-3</v>
      </c>
      <c r="V476">
        <f t="shared" si="153"/>
        <v>-1.0573805160019045E-4</v>
      </c>
      <c r="W476">
        <f t="shared" si="154"/>
        <v>-1.1401326699833625E-3</v>
      </c>
      <c r="X476">
        <f t="shared" si="155"/>
        <v>2.6774717526723002E-4</v>
      </c>
      <c r="Y476">
        <f t="shared" si="156"/>
        <v>1.3353286520088048E-3</v>
      </c>
      <c r="AA476">
        <f t="shared" si="147"/>
        <v>5.7690088842732301E-4</v>
      </c>
      <c r="AB476">
        <f t="shared" si="135"/>
        <v>1.2826587091594459E-3</v>
      </c>
      <c r="AC476">
        <f t="shared" si="148"/>
        <v>-7.0575782073212289E-4</v>
      </c>
    </row>
    <row r="477" spans="1:36" x14ac:dyDescent="0.35">
      <c r="A477" s="1">
        <v>44172.70416666667</v>
      </c>
      <c r="B477">
        <v>1083.1849999999999</v>
      </c>
      <c r="C477">
        <v>0.74495</v>
      </c>
      <c r="D477">
        <v>14186</v>
      </c>
      <c r="E477">
        <v>48.24</v>
      </c>
      <c r="F477">
        <v>28.01</v>
      </c>
      <c r="G477">
        <v>6.5147499999999896</v>
      </c>
      <c r="I477">
        <f t="shared" si="136"/>
        <v>-2.7711414617080932E-3</v>
      </c>
      <c r="J477">
        <f t="shared" si="137"/>
        <v>7.1655512742512251E-3</v>
      </c>
      <c r="K477">
        <f t="shared" si="138"/>
        <v>-2.811753128075356E-3</v>
      </c>
      <c r="L477">
        <f t="shared" si="139"/>
        <v>7.260657608132437E-4</v>
      </c>
      <c r="M477">
        <f t="shared" si="140"/>
        <v>-2.6768983670910629E-4</v>
      </c>
      <c r="N477">
        <f t="shared" si="141"/>
        <v>-2.1367194081532981E-3</v>
      </c>
      <c r="P477" s="2">
        <f t="shared" si="150"/>
        <v>-2.7711414617080932E-3</v>
      </c>
      <c r="Q477" s="2">
        <f t="shared" si="149"/>
        <v>-2.3751058910639142E-3</v>
      </c>
      <c r="R477" s="2">
        <f t="shared" si="151"/>
        <v>-3.9603557064417892E-4</v>
      </c>
      <c r="T477">
        <f t="shared" si="157"/>
        <v>7.5241071469789311E-4</v>
      </c>
      <c r="U477">
        <f t="shared" si="152"/>
        <v>-4.7654204980200898E-3</v>
      </c>
      <c r="V477">
        <f t="shared" si="153"/>
        <v>-1.0573805160019045E-4</v>
      </c>
      <c r="W477">
        <f t="shared" si="154"/>
        <v>-1.1401326699833625E-3</v>
      </c>
      <c r="X477">
        <f t="shared" si="155"/>
        <v>3.2131381649391777E-4</v>
      </c>
      <c r="Y477">
        <f t="shared" si="156"/>
        <v>1.4121800529582895E-3</v>
      </c>
      <c r="AA477">
        <f t="shared" si="147"/>
        <v>7.5241071469789311E-4</v>
      </c>
      <c r="AB477">
        <f t="shared" si="135"/>
        <v>1.3195704669576324E-3</v>
      </c>
      <c r="AC477">
        <f t="shared" si="148"/>
        <v>-5.6715975225973933E-4</v>
      </c>
    </row>
    <row r="478" spans="1:36" x14ac:dyDescent="0.35">
      <c r="A478" s="1">
        <v>44172.704861111109</v>
      </c>
      <c r="B478">
        <v>1083.0450000000001</v>
      </c>
      <c r="C478">
        <v>0.74475000000000002</v>
      </c>
      <c r="D478">
        <v>14187.5</v>
      </c>
      <c r="E478">
        <v>48.24</v>
      </c>
      <c r="F478">
        <v>28.012</v>
      </c>
      <c r="G478">
        <v>6.5147000000000004</v>
      </c>
      <c r="I478">
        <f t="shared" si="136"/>
        <v>-2.9000317622525085E-3</v>
      </c>
      <c r="J478">
        <f t="shared" si="137"/>
        <v>6.8951531129588517E-3</v>
      </c>
      <c r="K478">
        <f t="shared" si="138"/>
        <v>-2.7063123857725691E-3</v>
      </c>
      <c r="L478">
        <f t="shared" si="139"/>
        <v>7.260657608132437E-4</v>
      </c>
      <c r="M478">
        <f t="shared" si="140"/>
        <v>-1.9630588025332241E-4</v>
      </c>
      <c r="N478">
        <f t="shared" si="141"/>
        <v>-2.1443779006539154E-3</v>
      </c>
      <c r="P478" s="2">
        <f t="shared" si="150"/>
        <v>-2.9000317622525085E-3</v>
      </c>
      <c r="Q478" s="2">
        <f t="shared" si="149"/>
        <v>-2.3023019070792534E-3</v>
      </c>
      <c r="R478" s="2">
        <f t="shared" si="151"/>
        <v>-5.977298551732551E-4</v>
      </c>
      <c r="T478">
        <f t="shared" si="157"/>
        <v>8.8177314885329316E-4</v>
      </c>
      <c r="U478">
        <f t="shared" si="152"/>
        <v>-4.4981537428668839E-3</v>
      </c>
      <c r="V478">
        <f t="shared" si="153"/>
        <v>-2.1145374449338394E-4</v>
      </c>
      <c r="W478">
        <f t="shared" si="154"/>
        <v>-1.1401326699833625E-3</v>
      </c>
      <c r="X478">
        <f t="shared" si="155"/>
        <v>2.4989290304144873E-4</v>
      </c>
      <c r="Y478">
        <f t="shared" si="156"/>
        <v>1.4198658418653753E-3</v>
      </c>
      <c r="AA478">
        <f t="shared" si="147"/>
        <v>8.8177314885329316E-4</v>
      </c>
      <c r="AB478">
        <f t="shared" ref="AB478:AB541" si="158">SUMPRODUCT($J$1:$N$1,U478:Y478)</f>
        <v>1.2472644871792393E-3</v>
      </c>
      <c r="AC478">
        <f t="shared" si="148"/>
        <v>-3.6549133832594616E-4</v>
      </c>
    </row>
    <row r="479" spans="1:36" x14ac:dyDescent="0.35">
      <c r="A479" s="1">
        <v>44172.705555555556</v>
      </c>
      <c r="B479">
        <v>1083</v>
      </c>
      <c r="C479">
        <v>0.74485000000000001</v>
      </c>
      <c r="D479">
        <v>14186.5</v>
      </c>
      <c r="E479">
        <v>48.24</v>
      </c>
      <c r="F479">
        <v>28.012</v>
      </c>
      <c r="G479">
        <v>6.5142499999999997</v>
      </c>
      <c r="I479">
        <f t="shared" ref="I479:I542" si="159">B479/$B$3 -1</f>
        <v>-2.94146078742763E-3</v>
      </c>
      <c r="J479">
        <f t="shared" ref="J479:J542" si="160">C479/$C$3 - 1</f>
        <v>7.0303521936050384E-3</v>
      </c>
      <c r="K479">
        <f t="shared" ref="K479:K542" si="161">D479/$D$3 -1</f>
        <v>-2.7766062139744641E-3</v>
      </c>
      <c r="L479">
        <f t="shared" ref="L479:L542" si="162">E479/$E$3 - 1</f>
        <v>7.260657608132437E-4</v>
      </c>
      <c r="M479">
        <f t="shared" ref="M479:M542" si="163">F479/$F$3 -1</f>
        <v>-1.9630588025332241E-4</v>
      </c>
      <c r="N479">
        <f t="shared" ref="N479:N542" si="164">G479/$G$3 -1</f>
        <v>-2.2133043331750146E-3</v>
      </c>
      <c r="P479" s="2">
        <f t="shared" si="150"/>
        <v>-2.94146078742763E-3</v>
      </c>
      <c r="Q479" s="2">
        <f t="shared" si="149"/>
        <v>-2.3617410841010591E-3</v>
      </c>
      <c r="R479" s="2">
        <f t="shared" si="151"/>
        <v>-5.7971970332657084E-4</v>
      </c>
      <c r="T479">
        <f t="shared" si="157"/>
        <v>9.2336103416434945E-4</v>
      </c>
      <c r="U479">
        <f t="shared" si="152"/>
        <v>-4.6318050614218009E-3</v>
      </c>
      <c r="V479">
        <f t="shared" si="153"/>
        <v>-1.4097909984844836E-4</v>
      </c>
      <c r="W479">
        <f t="shared" si="154"/>
        <v>-1.1401326699833625E-3</v>
      </c>
      <c r="X479">
        <f t="shared" si="155"/>
        <v>2.4989290304144873E-4</v>
      </c>
      <c r="Y479">
        <f t="shared" si="156"/>
        <v>1.4890432513336993E-3</v>
      </c>
      <c r="AA479">
        <f t="shared" si="147"/>
        <v>9.2336103416434945E-4</v>
      </c>
      <c r="AB479">
        <f t="shared" si="158"/>
        <v>1.3065706640587745E-3</v>
      </c>
      <c r="AC479">
        <f t="shared" si="148"/>
        <v>-3.8320962989442505E-4</v>
      </c>
    </row>
    <row r="480" spans="1:36" s="3" customFormat="1" x14ac:dyDescent="0.35">
      <c r="A480" s="6">
        <v>44172.706250000003</v>
      </c>
      <c r="B480" s="3">
        <v>1082.4449999999999</v>
      </c>
      <c r="C480" s="3">
        <v>0.74485000000000001</v>
      </c>
      <c r="D480" s="3">
        <v>14187</v>
      </c>
      <c r="E480" s="3">
        <v>48.24</v>
      </c>
      <c r="F480" s="3">
        <v>28.012</v>
      </c>
      <c r="G480" s="3">
        <v>6.5143500000000003</v>
      </c>
      <c r="I480" s="3">
        <f t="shared" si="159"/>
        <v>-3.4524187645864624E-3</v>
      </c>
      <c r="J480" s="3">
        <f t="shared" si="160"/>
        <v>7.0303521936050384E-3</v>
      </c>
      <c r="K480" s="3">
        <f t="shared" si="161"/>
        <v>-2.741459299873461E-3</v>
      </c>
      <c r="L480" s="3">
        <f t="shared" si="162"/>
        <v>7.260657608132437E-4</v>
      </c>
      <c r="M480" s="3">
        <f t="shared" si="163"/>
        <v>-1.9630588025332241E-4</v>
      </c>
      <c r="N480" s="3">
        <f t="shared" si="164"/>
        <v>-2.1979873481703383E-3</v>
      </c>
      <c r="P480" s="7">
        <f t="shared" si="150"/>
        <v>-3.4524187645864624E-3</v>
      </c>
      <c r="Q480" s="7">
        <f t="shared" si="149"/>
        <v>-2.3515793372286811E-3</v>
      </c>
      <c r="R480" s="10">
        <f t="shared" si="151"/>
        <v>-1.1008394273577813E-3</v>
      </c>
      <c r="T480" s="3">
        <f t="shared" si="157"/>
        <v>1.4365625967138751E-3</v>
      </c>
      <c r="U480" s="3">
        <f t="shared" si="152"/>
        <v>-4.6318050614218009E-3</v>
      </c>
      <c r="V480" s="3">
        <f t="shared" si="153"/>
        <v>-1.7621766405861994E-4</v>
      </c>
      <c r="W480" s="3">
        <f t="shared" si="154"/>
        <v>-1.1401326699833625E-3</v>
      </c>
      <c r="X480" s="3">
        <f t="shared" si="155"/>
        <v>2.4989290304144873E-4</v>
      </c>
      <c r="Y480" s="3">
        <f t="shared" si="156"/>
        <v>1.4736696677335459E-3</v>
      </c>
      <c r="AA480" s="3">
        <f t="shared" si="147"/>
        <v>1.4365625967138751E-3</v>
      </c>
      <c r="AB480" s="3">
        <f t="shared" si="158"/>
        <v>1.2963752568405595E-3</v>
      </c>
      <c r="AC480" s="3">
        <f t="shared" si="148"/>
        <v>1.4018733987331564E-4</v>
      </c>
      <c r="AD480" s="3">
        <f>T480*1</f>
        <v>1.4365625967138751E-3</v>
      </c>
      <c r="AE480" s="3">
        <f>U480*J$1</f>
        <v>7.7600483855810528E-4</v>
      </c>
      <c r="AF480" s="3">
        <f t="shared" ref="AF480" si="165">V480*K$1</f>
        <v>-1.7928571932047893E-5</v>
      </c>
      <c r="AG480" s="3">
        <f t="shared" ref="AG480" si="166">W480*L$1</f>
        <v>-1.6558556073796896E-4</v>
      </c>
      <c r="AH480" s="3">
        <f t="shared" ref="AH480" si="167">X480*M$1</f>
        <v>7.0249020776780454E-5</v>
      </c>
      <c r="AI480" s="3">
        <f t="shared" ref="AI480" si="168">Y480*N$1</f>
        <v>6.3363553017569069E-4</v>
      </c>
      <c r="AJ480" s="3">
        <f>SUM(AD480:AI480)</f>
        <v>2.732937853554435E-3</v>
      </c>
    </row>
    <row r="481" spans="1:36" x14ac:dyDescent="0.35">
      <c r="A481" s="1">
        <v>44172.706944444442</v>
      </c>
      <c r="B481">
        <v>1082.405</v>
      </c>
      <c r="C481">
        <v>0.74480000000000002</v>
      </c>
      <c r="D481">
        <v>14185.5</v>
      </c>
      <c r="E481">
        <v>48.24</v>
      </c>
      <c r="F481">
        <v>28.012</v>
      </c>
      <c r="G481">
        <v>6.5142499999999997</v>
      </c>
      <c r="I481">
        <f t="shared" si="159"/>
        <v>-3.4892445647419779E-3</v>
      </c>
      <c r="J481">
        <f t="shared" si="160"/>
        <v>6.962752653281834E-3</v>
      </c>
      <c r="K481">
        <f t="shared" si="161"/>
        <v>-2.846900042176248E-3</v>
      </c>
      <c r="L481">
        <f t="shared" si="162"/>
        <v>7.260657608132437E-4</v>
      </c>
      <c r="M481">
        <f t="shared" si="163"/>
        <v>-1.9630588025332241E-4</v>
      </c>
      <c r="N481">
        <f t="shared" si="164"/>
        <v>-2.2133043331750146E-3</v>
      </c>
      <c r="P481" s="2">
        <f t="shared" si="150"/>
        <v>-3.4892445647419779E-3</v>
      </c>
      <c r="Q481" s="2">
        <f t="shared" si="149"/>
        <v>-2.3575673392752443E-3</v>
      </c>
      <c r="R481" s="2">
        <f t="shared" si="151"/>
        <v>-1.1316772254667336E-3</v>
      </c>
      <c r="T481">
        <f t="shared" si="157"/>
        <v>1.4735704288135754E-3</v>
      </c>
      <c r="U481">
        <f t="shared" si="152"/>
        <v>-4.5649838882922955E-3</v>
      </c>
      <c r="V481">
        <f t="shared" si="153"/>
        <v>-7.0494519051167437E-5</v>
      </c>
      <c r="W481">
        <f t="shared" si="154"/>
        <v>-1.1401326699833625E-3</v>
      </c>
      <c r="X481">
        <f t="shared" si="155"/>
        <v>2.4989290304144873E-4</v>
      </c>
      <c r="Y481">
        <f t="shared" si="156"/>
        <v>1.4890432513336993E-3</v>
      </c>
      <c r="AA481">
        <f t="shared" si="147"/>
        <v>1.4735704288135754E-3</v>
      </c>
      <c r="AB481">
        <f t="shared" si="158"/>
        <v>1.3025467329361991E-3</v>
      </c>
      <c r="AC481">
        <f t="shared" si="148"/>
        <v>1.710236958773763E-4</v>
      </c>
      <c r="AD481">
        <f>AD480*1000000</f>
        <v>1436.5625967138751</v>
      </c>
      <c r="AE481">
        <f>-AE480*1000000</f>
        <v>-776.00483855810523</v>
      </c>
      <c r="AF481">
        <f t="shared" ref="AF481" si="169">-AF480*1000000</f>
        <v>17.928571932047895</v>
      </c>
      <c r="AG481">
        <f t="shared" ref="AG481" si="170">-AG480*1000000</f>
        <v>165.58556073796896</v>
      </c>
      <c r="AH481">
        <f t="shared" ref="AH481" si="171">-AH480*1000000</f>
        <v>-70.249020776780455</v>
      </c>
      <c r="AI481">
        <f t="shared" ref="AI481" si="172">-AI480*1000000</f>
        <v>-633.63553017569075</v>
      </c>
      <c r="AJ481">
        <f>SUM(AD481:AI481)</f>
        <v>140.18733987331564</v>
      </c>
    </row>
    <row r="482" spans="1:36" x14ac:dyDescent="0.35">
      <c r="A482" s="1">
        <v>44172.707638888889</v>
      </c>
      <c r="B482">
        <v>1082.405</v>
      </c>
      <c r="C482">
        <v>0.74495</v>
      </c>
      <c r="D482">
        <v>14185.5</v>
      </c>
      <c r="E482">
        <v>48.244999999999997</v>
      </c>
      <c r="F482">
        <v>28.012</v>
      </c>
      <c r="G482">
        <v>6.5142499999999997</v>
      </c>
      <c r="I482">
        <f t="shared" si="159"/>
        <v>-3.4892445647419779E-3</v>
      </c>
      <c r="J482">
        <f t="shared" si="160"/>
        <v>7.1655512742512251E-3</v>
      </c>
      <c r="K482">
        <f t="shared" si="161"/>
        <v>-2.846900042176248E-3</v>
      </c>
      <c r="L482">
        <f t="shared" si="162"/>
        <v>8.2978944092926277E-4</v>
      </c>
      <c r="M482">
        <f t="shared" si="163"/>
        <v>-1.9630588025332241E-4</v>
      </c>
      <c r="N482">
        <f t="shared" si="164"/>
        <v>-2.2133043331750146E-3</v>
      </c>
      <c r="P482" s="2">
        <f t="shared" si="150"/>
        <v>-3.4892445647419779E-3</v>
      </c>
      <c r="Q482" s="2">
        <f t="shared" si="149"/>
        <v>-2.3764797170995116E-3</v>
      </c>
      <c r="R482" s="2">
        <f t="shared" si="151"/>
        <v>-1.1127648476424662E-3</v>
      </c>
      <c r="T482">
        <f t="shared" si="157"/>
        <v>1.4735704288135754E-3</v>
      </c>
      <c r="U482">
        <f t="shared" si="152"/>
        <v>-4.7654204980200898E-3</v>
      </c>
      <c r="V482">
        <f t="shared" si="153"/>
        <v>-7.0494519051167437E-5</v>
      </c>
      <c r="W482">
        <f t="shared" si="154"/>
        <v>-1.2436521919368948E-3</v>
      </c>
      <c r="X482">
        <f t="shared" si="155"/>
        <v>2.4989290304144873E-4</v>
      </c>
      <c r="Y482">
        <f t="shared" si="156"/>
        <v>1.4890432513336993E-3</v>
      </c>
      <c r="AA482">
        <f t="shared" si="147"/>
        <v>1.4735704288135754E-3</v>
      </c>
      <c r="AB482">
        <f t="shared" si="158"/>
        <v>1.3210930339880942E-3</v>
      </c>
      <c r="AC482">
        <f t="shared" si="148"/>
        <v>1.5247739482548116E-4</v>
      </c>
    </row>
    <row r="483" spans="1:36" x14ac:dyDescent="0.35">
      <c r="A483" s="1">
        <v>44172.708333333336</v>
      </c>
      <c r="B483">
        <v>1082.3499999999999</v>
      </c>
      <c r="C483">
        <v>0.74485000000000001</v>
      </c>
      <c r="D483">
        <v>14184.5</v>
      </c>
      <c r="E483">
        <v>48.244999999999997</v>
      </c>
      <c r="F483">
        <v>28.012</v>
      </c>
      <c r="G483">
        <v>6.5143000000000004</v>
      </c>
      <c r="I483">
        <f t="shared" si="159"/>
        <v>-3.5398800399559782E-3</v>
      </c>
      <c r="J483">
        <f t="shared" si="160"/>
        <v>7.0303521936050384E-3</v>
      </c>
      <c r="K483">
        <f t="shared" si="161"/>
        <v>-2.917193870378143E-3</v>
      </c>
      <c r="L483">
        <f t="shared" si="162"/>
        <v>8.2978944092926277E-4</v>
      </c>
      <c r="M483">
        <f t="shared" si="163"/>
        <v>-1.9630588025332241E-4</v>
      </c>
      <c r="N483">
        <f t="shared" si="164"/>
        <v>-2.2056458406726209E-3</v>
      </c>
      <c r="P483" s="2">
        <f t="shared" si="150"/>
        <v>-3.5398800399559782E-3</v>
      </c>
      <c r="Q483" s="2">
        <f t="shared" si="149"/>
        <v>-2.3576875275671937E-3</v>
      </c>
      <c r="R483" s="2">
        <f t="shared" si="151"/>
        <v>-1.1821925123887845E-3</v>
      </c>
      <c r="T483">
        <f t="shared" si="157"/>
        <v>1.5244606642954572E-3</v>
      </c>
      <c r="U483">
        <f t="shared" si="152"/>
        <v>-4.6318050614218009E-3</v>
      </c>
      <c r="V483">
        <f t="shared" si="153"/>
        <v>0</v>
      </c>
      <c r="W483">
        <f t="shared" si="154"/>
        <v>-1.2436521919368948E-3</v>
      </c>
      <c r="X483">
        <f t="shared" si="155"/>
        <v>2.4989290304144873E-4</v>
      </c>
      <c r="Y483">
        <f t="shared" si="156"/>
        <v>1.4813564005342617E-3</v>
      </c>
      <c r="AA483">
        <f t="shared" si="147"/>
        <v>1.5244606642954572E-3</v>
      </c>
      <c r="AB483">
        <f t="shared" si="158"/>
        <v>1.3025743907674825E-3</v>
      </c>
      <c r="AC483">
        <f t="shared" si="148"/>
        <v>2.2188627352797471E-4</v>
      </c>
    </row>
    <row r="484" spans="1:36" x14ac:dyDescent="0.35">
      <c r="A484" s="1">
        <v>44172.709027777775</v>
      </c>
      <c r="B484">
        <v>1082.2449999999999</v>
      </c>
      <c r="C484">
        <v>0.74485000000000001</v>
      </c>
      <c r="D484">
        <v>14184.5</v>
      </c>
      <c r="E484">
        <v>48.25</v>
      </c>
      <c r="F484">
        <v>28.012</v>
      </c>
      <c r="G484">
        <v>6.5146499999999996</v>
      </c>
      <c r="I484">
        <f t="shared" si="159"/>
        <v>-3.636547765364484E-3</v>
      </c>
      <c r="J484">
        <f t="shared" si="160"/>
        <v>7.0303521936050384E-3</v>
      </c>
      <c r="K484">
        <f t="shared" si="161"/>
        <v>-2.917193870378143E-3</v>
      </c>
      <c r="L484">
        <f t="shared" si="162"/>
        <v>9.3351312104550388E-4</v>
      </c>
      <c r="M484">
        <f t="shared" si="163"/>
        <v>-1.9630588025332241E-4</v>
      </c>
      <c r="N484">
        <f t="shared" si="164"/>
        <v>-2.1520363931564201E-3</v>
      </c>
      <c r="P484" s="2">
        <f t="shared" si="150"/>
        <v>-3.636547765364484E-3</v>
      </c>
      <c r="Q484" s="2">
        <f t="shared" si="149"/>
        <v>-2.3195728461199282E-3</v>
      </c>
      <c r="R484" s="2">
        <f t="shared" si="151"/>
        <v>-1.3169749192445557E-3</v>
      </c>
      <c r="T484">
        <f t="shared" si="157"/>
        <v>1.6216291135557892E-3</v>
      </c>
      <c r="U484">
        <f t="shared" si="152"/>
        <v>-4.6318050614218009E-3</v>
      </c>
      <c r="V484">
        <f t="shared" si="153"/>
        <v>0</v>
      </c>
      <c r="W484">
        <f t="shared" si="154"/>
        <v>-1.3471502590672868E-3</v>
      </c>
      <c r="X484">
        <f t="shared" si="155"/>
        <v>2.4989290304144873E-4</v>
      </c>
      <c r="Y484">
        <f t="shared" si="156"/>
        <v>1.427551748750977E-3</v>
      </c>
      <c r="AA484">
        <f t="shared" si="147"/>
        <v>1.6216291135557892E-3</v>
      </c>
      <c r="AB484">
        <f t="shared" si="158"/>
        <v>1.2644085436891873E-3</v>
      </c>
      <c r="AC484">
        <f t="shared" si="148"/>
        <v>3.5722056986660193E-4</v>
      </c>
    </row>
    <row r="485" spans="1:36" x14ac:dyDescent="0.35">
      <c r="A485" s="1">
        <v>44172.709722222222</v>
      </c>
      <c r="B485">
        <v>1082.145</v>
      </c>
      <c r="C485">
        <v>0.74490000000000001</v>
      </c>
      <c r="D485">
        <v>14183.5</v>
      </c>
      <c r="E485">
        <v>48.25</v>
      </c>
      <c r="F485">
        <v>28.012</v>
      </c>
      <c r="G485">
        <v>6.5142499999999997</v>
      </c>
      <c r="I485">
        <f t="shared" si="159"/>
        <v>-3.7286122657533838E-3</v>
      </c>
      <c r="J485">
        <f t="shared" si="160"/>
        <v>7.0979517339282427E-3</v>
      </c>
      <c r="K485">
        <f t="shared" si="161"/>
        <v>-2.987487698580038E-3</v>
      </c>
      <c r="L485">
        <f t="shared" si="162"/>
        <v>9.3351312104550388E-4</v>
      </c>
      <c r="M485">
        <f t="shared" si="163"/>
        <v>-1.9630588025332241E-4</v>
      </c>
      <c r="N485">
        <f t="shared" si="164"/>
        <v>-2.2133043331750146E-3</v>
      </c>
      <c r="P485" s="2">
        <f t="shared" si="150"/>
        <v>-3.7286122657533838E-3</v>
      </c>
      <c r="Q485" s="2">
        <f t="shared" si="149"/>
        <v>-2.3643935784351715E-3</v>
      </c>
      <c r="R485" s="2">
        <f t="shared" si="151"/>
        <v>-1.3642186873182123E-3</v>
      </c>
      <c r="T485">
        <f t="shared" si="157"/>
        <v>1.7141880247102392E-3</v>
      </c>
      <c r="U485">
        <f t="shared" si="152"/>
        <v>-4.6986172640623991E-3</v>
      </c>
      <c r="V485">
        <f t="shared" si="153"/>
        <v>7.0504459407150222E-5</v>
      </c>
      <c r="W485">
        <f t="shared" si="154"/>
        <v>-1.3471502590672868E-3</v>
      </c>
      <c r="X485">
        <f t="shared" si="155"/>
        <v>2.4989290304144873E-4</v>
      </c>
      <c r="Y485">
        <f t="shared" si="156"/>
        <v>1.4890432513336993E-3</v>
      </c>
      <c r="AA485">
        <f t="shared" si="147"/>
        <v>1.7141880247102392E-3</v>
      </c>
      <c r="AB485">
        <f t="shared" si="158"/>
        <v>1.309214922080114E-3</v>
      </c>
      <c r="AC485">
        <f t="shared" si="148"/>
        <v>4.049731026301252E-4</v>
      </c>
    </row>
    <row r="486" spans="1:36" x14ac:dyDescent="0.35">
      <c r="A486" s="1">
        <v>44172.710416666669</v>
      </c>
      <c r="B486">
        <v>1082.145</v>
      </c>
      <c r="C486">
        <v>0.74504999999999999</v>
      </c>
      <c r="D486">
        <v>14181.5</v>
      </c>
      <c r="E486">
        <v>48.25</v>
      </c>
      <c r="F486">
        <v>28.012</v>
      </c>
      <c r="G486">
        <v>6.5140500000000001</v>
      </c>
      <c r="I486">
        <f t="shared" si="159"/>
        <v>-3.7286122657533838E-3</v>
      </c>
      <c r="J486">
        <f t="shared" si="160"/>
        <v>7.3007503548976338E-3</v>
      </c>
      <c r="K486">
        <f t="shared" si="161"/>
        <v>-3.128075354983828E-3</v>
      </c>
      <c r="L486">
        <f t="shared" si="162"/>
        <v>9.3351312104550388E-4</v>
      </c>
      <c r="M486">
        <f t="shared" si="163"/>
        <v>-1.9630588025332241E-4</v>
      </c>
      <c r="N486">
        <f t="shared" si="164"/>
        <v>-2.2439383031843674E-3</v>
      </c>
      <c r="P486" s="2">
        <f t="shared" si="150"/>
        <v>-3.7286122657533838E-3</v>
      </c>
      <c r="Q486" s="2">
        <f t="shared" si="149"/>
        <v>-2.4258453810281624E-3</v>
      </c>
      <c r="R486" s="2">
        <f t="shared" si="151"/>
        <v>-1.3027668847252214E-3</v>
      </c>
      <c r="T486">
        <f t="shared" si="157"/>
        <v>1.7141880247102392E-3</v>
      </c>
      <c r="U486">
        <f t="shared" si="152"/>
        <v>-4.8990000671096379E-3</v>
      </c>
      <c r="V486">
        <f t="shared" si="153"/>
        <v>2.1154320770011559E-4</v>
      </c>
      <c r="W486">
        <f t="shared" si="154"/>
        <v>-1.3471502590672868E-3</v>
      </c>
      <c r="X486">
        <f t="shared" si="155"/>
        <v>2.4989290304144873E-4</v>
      </c>
      <c r="Y486">
        <f t="shared" si="156"/>
        <v>1.5197918345730699E-3</v>
      </c>
      <c r="AA486">
        <f t="shared" si="147"/>
        <v>1.7141880247102392E-3</v>
      </c>
      <c r="AB486">
        <f t="shared" si="158"/>
        <v>1.3703571575531567E-3</v>
      </c>
      <c r="AC486">
        <f t="shared" si="148"/>
        <v>3.4383086715708252E-4</v>
      </c>
    </row>
    <row r="487" spans="1:36" x14ac:dyDescent="0.35">
      <c r="A487" s="1">
        <v>44172.711111111108</v>
      </c>
      <c r="B487">
        <v>1082.155</v>
      </c>
      <c r="C487">
        <v>0.74504999999999999</v>
      </c>
      <c r="D487">
        <v>14181.5</v>
      </c>
      <c r="E487">
        <v>48.25</v>
      </c>
      <c r="F487">
        <v>28.013000000000002</v>
      </c>
      <c r="G487">
        <v>6.5136500000000002</v>
      </c>
      <c r="I487">
        <f t="shared" si="159"/>
        <v>-3.7194058157145049E-3</v>
      </c>
      <c r="J487">
        <f t="shared" si="160"/>
        <v>7.3007503548976338E-3</v>
      </c>
      <c r="K487">
        <f t="shared" si="161"/>
        <v>-3.128075354983828E-3</v>
      </c>
      <c r="L487">
        <f t="shared" si="162"/>
        <v>9.3351312104550388E-4</v>
      </c>
      <c r="M487">
        <f t="shared" si="163"/>
        <v>-1.6061390202537495E-4</v>
      </c>
      <c r="N487">
        <f t="shared" si="164"/>
        <v>-2.3052062432030729E-3</v>
      </c>
      <c r="P487" s="2">
        <f t="shared" si="150"/>
        <v>-3.7194058157145049E-3</v>
      </c>
      <c r="Q487" s="2">
        <f t="shared" si="149"/>
        <v>-2.4421552269777761E-3</v>
      </c>
      <c r="R487" s="2">
        <f t="shared" si="151"/>
        <v>-1.2772505887367288E-3</v>
      </c>
      <c r="T487">
        <f t="shared" si="157"/>
        <v>1.7049313638064501E-3</v>
      </c>
      <c r="U487">
        <f t="shared" si="152"/>
        <v>-4.8990000671096379E-3</v>
      </c>
      <c r="V487">
        <f t="shared" si="153"/>
        <v>2.1154320770011559E-4</v>
      </c>
      <c r="W487">
        <f t="shared" si="154"/>
        <v>-1.3471502590672868E-3</v>
      </c>
      <c r="X487">
        <f t="shared" si="155"/>
        <v>2.14186270659944E-4</v>
      </c>
      <c r="Y487">
        <f t="shared" si="156"/>
        <v>1.5812946658171345E-3</v>
      </c>
      <c r="AA487">
        <f t="shared" si="147"/>
        <v>1.7049313638064501E-3</v>
      </c>
      <c r="AB487">
        <f t="shared" si="158"/>
        <v>1.3867638804426516E-3</v>
      </c>
      <c r="AC487">
        <f t="shared" si="148"/>
        <v>3.1816748336379848E-4</v>
      </c>
    </row>
    <row r="488" spans="1:36" x14ac:dyDescent="0.35">
      <c r="A488" s="1">
        <v>44172.711805555555</v>
      </c>
      <c r="B488">
        <v>1082.155</v>
      </c>
      <c r="C488">
        <v>0.745</v>
      </c>
      <c r="D488">
        <v>14181.5</v>
      </c>
      <c r="E488">
        <v>48.25</v>
      </c>
      <c r="F488">
        <v>28.013000000000002</v>
      </c>
      <c r="G488">
        <v>6.5137</v>
      </c>
      <c r="I488">
        <f t="shared" si="159"/>
        <v>-3.7194058157145049E-3</v>
      </c>
      <c r="J488">
        <f t="shared" si="160"/>
        <v>7.2331508145744294E-3</v>
      </c>
      <c r="K488">
        <f t="shared" si="161"/>
        <v>-3.128075354983828E-3</v>
      </c>
      <c r="L488">
        <f t="shared" si="162"/>
        <v>9.3351312104550388E-4</v>
      </c>
      <c r="M488">
        <f t="shared" si="163"/>
        <v>-1.6061390202537495E-4</v>
      </c>
      <c r="N488">
        <f t="shared" si="164"/>
        <v>-2.2975477507006792E-3</v>
      </c>
      <c r="P488" s="2">
        <f t="shared" si="150"/>
        <v>-3.7194058157145049E-3</v>
      </c>
      <c r="Q488" s="2">
        <f t="shared" si="149"/>
        <v>-2.427536782271224E-3</v>
      </c>
      <c r="R488" s="2">
        <f t="shared" si="151"/>
        <v>-1.2918690334432809E-3</v>
      </c>
      <c r="T488">
        <f t="shared" si="157"/>
        <v>1.7049313638064501E-3</v>
      </c>
      <c r="U488">
        <f t="shared" si="152"/>
        <v>-4.8322147651007619E-3</v>
      </c>
      <c r="V488">
        <f t="shared" si="153"/>
        <v>2.1154320770011559E-4</v>
      </c>
      <c r="W488">
        <f t="shared" si="154"/>
        <v>-1.3471502590672868E-3</v>
      </c>
      <c r="X488">
        <f t="shared" si="155"/>
        <v>2.14186270659944E-4</v>
      </c>
      <c r="Y488">
        <f t="shared" si="156"/>
        <v>1.5736063988209814E-3</v>
      </c>
      <c r="AA488">
        <f t="shared" si="147"/>
        <v>1.7049313638064501E-3</v>
      </c>
      <c r="AB488">
        <f t="shared" si="158"/>
        <v>1.3722690496802527E-3</v>
      </c>
      <c r="AC488">
        <f t="shared" si="148"/>
        <v>3.3266231412619734E-4</v>
      </c>
    </row>
    <row r="489" spans="1:36" x14ac:dyDescent="0.35">
      <c r="A489" s="1">
        <v>44172.712500000001</v>
      </c>
      <c r="B489">
        <v>1082.155</v>
      </c>
      <c r="C489">
        <v>0.74495</v>
      </c>
      <c r="D489">
        <v>14181.5</v>
      </c>
      <c r="E489">
        <v>48.25</v>
      </c>
      <c r="F489">
        <v>28.013000000000002</v>
      </c>
      <c r="G489">
        <v>6.5137</v>
      </c>
      <c r="I489">
        <f t="shared" si="159"/>
        <v>-3.7194058157145049E-3</v>
      </c>
      <c r="J489">
        <f t="shared" si="160"/>
        <v>7.1655512742512251E-3</v>
      </c>
      <c r="K489">
        <f t="shared" si="161"/>
        <v>-3.128075354983828E-3</v>
      </c>
      <c r="L489">
        <f t="shared" si="162"/>
        <v>9.3351312104550388E-4</v>
      </c>
      <c r="M489">
        <f t="shared" si="163"/>
        <v>-1.6061390202537495E-4</v>
      </c>
      <c r="N489">
        <f t="shared" si="164"/>
        <v>-2.2975477507006792E-3</v>
      </c>
      <c r="P489" s="2">
        <f t="shared" si="150"/>
        <v>-3.7194058157145049E-3</v>
      </c>
      <c r="Q489" s="2">
        <f t="shared" si="149"/>
        <v>-2.416211268852702E-3</v>
      </c>
      <c r="R489" s="2">
        <f t="shared" si="151"/>
        <v>-1.3031945468618029E-3</v>
      </c>
      <c r="T489">
        <f t="shared" si="157"/>
        <v>1.7049313638064501E-3</v>
      </c>
      <c r="U489">
        <f t="shared" si="152"/>
        <v>-4.7654204980200898E-3</v>
      </c>
      <c r="V489">
        <f t="shared" si="153"/>
        <v>2.1154320770011559E-4</v>
      </c>
      <c r="W489">
        <f t="shared" si="154"/>
        <v>-1.3471502590672868E-3</v>
      </c>
      <c r="X489">
        <f t="shared" si="155"/>
        <v>2.14186270659944E-4</v>
      </c>
      <c r="Y489">
        <f t="shared" si="156"/>
        <v>1.5736063988209814E-3</v>
      </c>
      <c r="AA489">
        <f t="shared" si="147"/>
        <v>1.7049313638064501E-3</v>
      </c>
      <c r="AB489">
        <f t="shared" si="158"/>
        <v>1.3610784503879257E-3</v>
      </c>
      <c r="AC489">
        <f t="shared" si="148"/>
        <v>3.4385291341852437E-4</v>
      </c>
    </row>
    <row r="490" spans="1:36" x14ac:dyDescent="0.35">
      <c r="A490" s="1">
        <v>44172.713194444441</v>
      </c>
      <c r="B490">
        <v>1082.155</v>
      </c>
      <c r="C490">
        <v>0.74504999999999999</v>
      </c>
      <c r="D490">
        <v>14181.5</v>
      </c>
      <c r="E490">
        <v>48.25</v>
      </c>
      <c r="F490">
        <v>28.009</v>
      </c>
      <c r="G490">
        <v>6.5134499999999997</v>
      </c>
      <c r="I490">
        <f t="shared" si="159"/>
        <v>-3.7194058157145049E-3</v>
      </c>
      <c r="J490">
        <f t="shared" si="160"/>
        <v>7.3007503548976338E-3</v>
      </c>
      <c r="K490">
        <f t="shared" si="161"/>
        <v>-3.128075354983828E-3</v>
      </c>
      <c r="L490">
        <f t="shared" si="162"/>
        <v>9.3351312104550388E-4</v>
      </c>
      <c r="M490">
        <f t="shared" si="163"/>
        <v>-3.0338181493705374E-4</v>
      </c>
      <c r="N490">
        <f t="shared" si="164"/>
        <v>-2.3358402132124256E-3</v>
      </c>
      <c r="P490" s="2">
        <f t="shared" si="150"/>
        <v>-3.7194058157145049E-3</v>
      </c>
      <c r="Q490" s="2">
        <f t="shared" si="149"/>
        <v>-2.4954613695475163E-3</v>
      </c>
      <c r="R490" s="2">
        <f t="shared" si="151"/>
        <v>-1.2239444461669886E-3</v>
      </c>
      <c r="T490">
        <f t="shared" si="157"/>
        <v>1.7049313638064501E-3</v>
      </c>
      <c r="U490">
        <f t="shared" si="152"/>
        <v>-4.8990000671096379E-3</v>
      </c>
      <c r="V490">
        <f t="shared" si="153"/>
        <v>2.1154320770011559E-4</v>
      </c>
      <c r="W490">
        <f t="shared" si="154"/>
        <v>-1.3471502590672868E-3</v>
      </c>
      <c r="X490">
        <f t="shared" si="155"/>
        <v>3.5702809811133385E-4</v>
      </c>
      <c r="Y490">
        <f t="shared" si="156"/>
        <v>1.6120489141699945E-3</v>
      </c>
      <c r="AA490">
        <f t="shared" si="147"/>
        <v>1.7049313638064501E-3</v>
      </c>
      <c r="AB490">
        <f t="shared" si="158"/>
        <v>1.4401425178347279E-3</v>
      </c>
      <c r="AC490">
        <f t="shared" si="148"/>
        <v>2.647888459717221E-4</v>
      </c>
    </row>
    <row r="491" spans="1:36" x14ac:dyDescent="0.35">
      <c r="A491" s="1">
        <v>44172.713888888888</v>
      </c>
      <c r="B491">
        <v>1082.155</v>
      </c>
      <c r="C491">
        <v>0.74495</v>
      </c>
      <c r="D491">
        <v>14181.5</v>
      </c>
      <c r="E491">
        <v>48.25</v>
      </c>
      <c r="F491">
        <v>28.009</v>
      </c>
      <c r="G491">
        <v>6.5129000000000001</v>
      </c>
      <c r="I491">
        <f t="shared" si="159"/>
        <v>-3.7194058157145049E-3</v>
      </c>
      <c r="J491">
        <f t="shared" si="160"/>
        <v>7.1655512742512251E-3</v>
      </c>
      <c r="K491">
        <f t="shared" si="161"/>
        <v>-3.128075354983828E-3</v>
      </c>
      <c r="L491">
        <f t="shared" si="162"/>
        <v>9.3351312104550388E-4</v>
      </c>
      <c r="M491">
        <f t="shared" si="163"/>
        <v>-3.0338181493705374E-4</v>
      </c>
      <c r="N491">
        <f t="shared" si="164"/>
        <v>-2.4200836307380902E-3</v>
      </c>
      <c r="P491" s="2">
        <f t="shared" si="150"/>
        <v>-3.7194058157145049E-3</v>
      </c>
      <c r="Q491" s="2">
        <f t="shared" si="149"/>
        <v>-2.5090325868785176E-3</v>
      </c>
      <c r="R491" s="2">
        <f t="shared" si="151"/>
        <v>-1.2103732288359873E-3</v>
      </c>
      <c r="T491">
        <f t="shared" si="157"/>
        <v>1.7049313638064501E-3</v>
      </c>
      <c r="U491">
        <f t="shared" si="152"/>
        <v>-4.7654204980200898E-3</v>
      </c>
      <c r="V491">
        <f t="shared" si="153"/>
        <v>2.1154320770011559E-4</v>
      </c>
      <c r="W491">
        <f t="shared" si="154"/>
        <v>-1.3471502590672868E-3</v>
      </c>
      <c r="X491">
        <f t="shared" si="155"/>
        <v>3.5702809811133385E-4</v>
      </c>
      <c r="Y491">
        <f t="shared" si="156"/>
        <v>1.6966328363710037E-3</v>
      </c>
      <c r="AA491">
        <f t="shared" si="147"/>
        <v>1.7049313638064501E-3</v>
      </c>
      <c r="AB491">
        <f t="shared" si="158"/>
        <v>1.454131472618455E-3</v>
      </c>
      <c r="AC491">
        <f t="shared" si="148"/>
        <v>2.5079989118799505E-4</v>
      </c>
    </row>
    <row r="492" spans="1:36" x14ac:dyDescent="0.35">
      <c r="A492" s="1">
        <v>44172.714583333334</v>
      </c>
      <c r="B492">
        <v>1082.155</v>
      </c>
      <c r="C492">
        <v>0.74504999999999999</v>
      </c>
      <c r="D492">
        <v>14181.5</v>
      </c>
      <c r="E492">
        <v>48.25</v>
      </c>
      <c r="F492">
        <v>28.013000000000002</v>
      </c>
      <c r="G492">
        <v>6.5129000000000001</v>
      </c>
      <c r="I492">
        <f t="shared" si="159"/>
        <v>-3.7194058157145049E-3</v>
      </c>
      <c r="J492">
        <f t="shared" si="160"/>
        <v>7.3007503548976338E-3</v>
      </c>
      <c r="K492">
        <f t="shared" si="161"/>
        <v>-3.128075354983828E-3</v>
      </c>
      <c r="L492">
        <f t="shared" si="162"/>
        <v>9.3351312104550388E-4</v>
      </c>
      <c r="M492">
        <f t="shared" si="163"/>
        <v>-1.6061390202537495E-4</v>
      </c>
      <c r="N492">
        <f t="shared" si="164"/>
        <v>-2.4200836307380902E-3</v>
      </c>
      <c r="P492" s="2">
        <f t="shared" si="150"/>
        <v>-3.7194058157145049E-3</v>
      </c>
      <c r="Q492" s="2">
        <f t="shared" si="149"/>
        <v>-2.4915491962978465E-3</v>
      </c>
      <c r="R492" s="2">
        <f t="shared" si="151"/>
        <v>-1.2278566194166584E-3</v>
      </c>
      <c r="T492">
        <f t="shared" si="157"/>
        <v>1.7049313638064501E-3</v>
      </c>
      <c r="U492">
        <f t="shared" si="152"/>
        <v>-4.8990000671096379E-3</v>
      </c>
      <c r="V492">
        <f t="shared" si="153"/>
        <v>2.1154320770011559E-4</v>
      </c>
      <c r="W492">
        <f t="shared" si="154"/>
        <v>-1.3471502590672868E-3</v>
      </c>
      <c r="X492">
        <f t="shared" si="155"/>
        <v>2.14186270659944E-4</v>
      </c>
      <c r="Y492">
        <f t="shared" si="156"/>
        <v>1.6966328363710037E-3</v>
      </c>
      <c r="AA492">
        <f t="shared" si="147"/>
        <v>1.7049313638064501E-3</v>
      </c>
      <c r="AB492">
        <f t="shared" si="158"/>
        <v>1.436355973194885E-3</v>
      </c>
      <c r="AC492">
        <f t="shared" si="148"/>
        <v>2.6857539061156508E-4</v>
      </c>
    </row>
    <row r="493" spans="1:36" x14ac:dyDescent="0.35">
      <c r="A493" s="1">
        <v>44172.715277777781</v>
      </c>
      <c r="B493">
        <v>1082.1600000000001</v>
      </c>
      <c r="C493">
        <v>0.74524999999999997</v>
      </c>
      <c r="D493">
        <v>14181.5</v>
      </c>
      <c r="E493">
        <v>48.25</v>
      </c>
      <c r="F493">
        <v>28.013000000000002</v>
      </c>
      <c r="G493">
        <v>6.5123499999999996</v>
      </c>
      <c r="I493">
        <f t="shared" si="159"/>
        <v>-3.7148025906948989E-3</v>
      </c>
      <c r="J493">
        <f t="shared" si="160"/>
        <v>7.5711485161900072E-3</v>
      </c>
      <c r="K493">
        <f t="shared" si="161"/>
        <v>-3.128075354983828E-3</v>
      </c>
      <c r="L493">
        <f t="shared" si="162"/>
        <v>9.3351312104550388E-4</v>
      </c>
      <c r="M493">
        <f t="shared" si="163"/>
        <v>-1.6061390202537495E-4</v>
      </c>
      <c r="N493">
        <f t="shared" si="164"/>
        <v>-2.5043270482638658E-3</v>
      </c>
      <c r="P493" s="2">
        <f t="shared" si="150"/>
        <v>-3.7148025906948989E-3</v>
      </c>
      <c r="Q493" s="2">
        <f t="shared" si="149"/>
        <v>-2.5730734941399524E-3</v>
      </c>
      <c r="R493" s="2">
        <f t="shared" si="151"/>
        <v>-1.1417290965549465E-3</v>
      </c>
      <c r="T493">
        <f t="shared" si="157"/>
        <v>1.7003030975086819E-3</v>
      </c>
      <c r="U493">
        <f t="shared" si="152"/>
        <v>-5.1660516605166462E-3</v>
      </c>
      <c r="V493">
        <f t="shared" si="153"/>
        <v>2.1154320770011559E-4</v>
      </c>
      <c r="W493">
        <f t="shared" si="154"/>
        <v>-1.3471502590672868E-3</v>
      </c>
      <c r="X493">
        <f t="shared" si="155"/>
        <v>2.14186270659944E-4</v>
      </c>
      <c r="Y493">
        <f t="shared" si="156"/>
        <v>1.7812310456286617E-3</v>
      </c>
      <c r="AA493">
        <f t="shared" si="147"/>
        <v>1.7003030975086819E-3</v>
      </c>
      <c r="AB493">
        <f t="shared" si="158"/>
        <v>1.5174721429059668E-3</v>
      </c>
      <c r="AC493">
        <f t="shared" si="148"/>
        <v>1.8283095460271516E-4</v>
      </c>
    </row>
    <row r="494" spans="1:36" x14ac:dyDescent="0.35">
      <c r="A494" s="1">
        <v>44172.71597222222</v>
      </c>
      <c r="B494">
        <v>1082.1600000000001</v>
      </c>
      <c r="C494">
        <v>0.74529999999999996</v>
      </c>
      <c r="D494">
        <v>14181.5</v>
      </c>
      <c r="E494">
        <v>48.25</v>
      </c>
      <c r="F494">
        <v>28.009</v>
      </c>
      <c r="G494">
        <v>6.5128500000000003</v>
      </c>
      <c r="I494">
        <f t="shared" si="159"/>
        <v>-3.7148025906948989E-3</v>
      </c>
      <c r="J494">
        <f t="shared" si="160"/>
        <v>7.6387480565132115E-3</v>
      </c>
      <c r="K494">
        <f t="shared" si="161"/>
        <v>-3.128075354983828E-3</v>
      </c>
      <c r="L494">
        <f t="shared" si="162"/>
        <v>9.3351312104550388E-4</v>
      </c>
      <c r="M494">
        <f t="shared" si="163"/>
        <v>-3.0338181493705374E-4</v>
      </c>
      <c r="N494">
        <f t="shared" si="164"/>
        <v>-2.4277421232403729E-3</v>
      </c>
      <c r="P494" s="2">
        <f t="shared" si="150"/>
        <v>-3.7148025906948989E-3</v>
      </c>
      <c r="Q494" s="2">
        <f t="shared" si="149"/>
        <v>-2.5916041120960789E-3</v>
      </c>
      <c r="R494" s="2">
        <f t="shared" si="151"/>
        <v>-1.12319847859882E-3</v>
      </c>
      <c r="T494">
        <f t="shared" si="157"/>
        <v>1.7003030975086819E-3</v>
      </c>
      <c r="U494">
        <f t="shared" si="152"/>
        <v>-5.2327921642292274E-3</v>
      </c>
      <c r="V494">
        <f t="shared" si="153"/>
        <v>2.1154320770011559E-4</v>
      </c>
      <c r="W494">
        <f t="shared" si="154"/>
        <v>-1.3471502590672868E-3</v>
      </c>
      <c r="X494">
        <f t="shared" si="155"/>
        <v>3.5702809811133385E-4</v>
      </c>
      <c r="Y494">
        <f t="shared" si="156"/>
        <v>1.7043229922384384E-3</v>
      </c>
      <c r="AA494">
        <f t="shared" si="147"/>
        <v>1.7003030975086819E-3</v>
      </c>
      <c r="AB494">
        <f t="shared" si="158"/>
        <v>1.5357406820141442E-3</v>
      </c>
      <c r="AC494">
        <f t="shared" si="148"/>
        <v>1.6456241549453769E-4</v>
      </c>
    </row>
    <row r="495" spans="1:36" x14ac:dyDescent="0.35">
      <c r="A495" s="1">
        <v>44172.716666666667</v>
      </c>
      <c r="B495">
        <v>1082.145</v>
      </c>
      <c r="C495">
        <v>0.74534999999999996</v>
      </c>
      <c r="D495">
        <v>14181.5</v>
      </c>
      <c r="E495">
        <v>48.24</v>
      </c>
      <c r="F495">
        <v>28.004999999999999</v>
      </c>
      <c r="G495">
        <v>6.5127499999999996</v>
      </c>
      <c r="I495">
        <f t="shared" si="159"/>
        <v>-3.7286122657533838E-3</v>
      </c>
      <c r="J495">
        <f t="shared" si="160"/>
        <v>7.7063475968361939E-3</v>
      </c>
      <c r="K495">
        <f t="shared" si="161"/>
        <v>-3.128075354983828E-3</v>
      </c>
      <c r="L495">
        <f t="shared" si="162"/>
        <v>7.260657608132437E-4</v>
      </c>
      <c r="M495">
        <f t="shared" si="163"/>
        <v>-4.461497278486215E-4</v>
      </c>
      <c r="N495">
        <f t="shared" si="164"/>
        <v>-2.4430591082451603E-3</v>
      </c>
      <c r="P495" s="2">
        <f t="shared" si="150"/>
        <v>-3.7286122657533838E-3</v>
      </c>
      <c r="Q495" s="2">
        <f t="shared" si="149"/>
        <v>-2.6797782303708624E-3</v>
      </c>
      <c r="R495" s="2">
        <f t="shared" si="151"/>
        <v>-1.0488340353825214E-3</v>
      </c>
      <c r="T495">
        <f t="shared" si="157"/>
        <v>1.7141880247102392E-3</v>
      </c>
      <c r="U495">
        <f t="shared" si="152"/>
        <v>-5.2995237136915785E-3</v>
      </c>
      <c r="V495">
        <f t="shared" si="153"/>
        <v>2.1154320770011559E-4</v>
      </c>
      <c r="W495">
        <f t="shared" si="154"/>
        <v>-1.1401326699833625E-3</v>
      </c>
      <c r="X495">
        <f t="shared" si="155"/>
        <v>4.9991073022681576E-4</v>
      </c>
      <c r="Y495">
        <f t="shared" si="156"/>
        <v>1.7197036582090597E-3</v>
      </c>
      <c r="AA495">
        <f t="shared" si="147"/>
        <v>1.7141880247102392E-3</v>
      </c>
      <c r="AB495">
        <f t="shared" si="158"/>
        <v>1.6237665917957786E-3</v>
      </c>
      <c r="AC495">
        <f t="shared" si="148"/>
        <v>9.0421432914460607E-5</v>
      </c>
    </row>
    <row r="496" spans="1:36" x14ac:dyDescent="0.35">
      <c r="A496" s="1">
        <v>44172.717361111114</v>
      </c>
      <c r="B496">
        <v>1082.0450000000001</v>
      </c>
      <c r="C496">
        <v>0.74519999999999997</v>
      </c>
      <c r="D496">
        <v>14181.5</v>
      </c>
      <c r="E496">
        <v>48.24</v>
      </c>
      <c r="F496">
        <v>28.003</v>
      </c>
      <c r="G496">
        <v>6.51295</v>
      </c>
      <c r="I496">
        <f t="shared" si="159"/>
        <v>-3.8206767661422836E-3</v>
      </c>
      <c r="J496">
        <f t="shared" si="160"/>
        <v>7.5035489758668028E-3</v>
      </c>
      <c r="K496">
        <f t="shared" si="161"/>
        <v>-3.128075354983828E-3</v>
      </c>
      <c r="L496">
        <f t="shared" si="162"/>
        <v>7.260657608132437E-4</v>
      </c>
      <c r="M496">
        <f t="shared" si="163"/>
        <v>-5.1753368430440538E-4</v>
      </c>
      <c r="N496">
        <f t="shared" si="164"/>
        <v>-2.4124251382356965E-3</v>
      </c>
      <c r="P496" s="2">
        <f t="shared" si="150"/>
        <v>-3.8206767661422836E-3</v>
      </c>
      <c r="Q496" s="2">
        <f t="shared" si="149"/>
        <v>-2.6526971736721026E-3</v>
      </c>
      <c r="R496" s="2">
        <f t="shared" si="151"/>
        <v>-1.167979592470181E-3</v>
      </c>
      <c r="T496">
        <f t="shared" si="157"/>
        <v>1.8067640440091459E-3</v>
      </c>
      <c r="U496">
        <f t="shared" si="152"/>
        <v>-5.0993022007514988E-3</v>
      </c>
      <c r="V496">
        <f t="shared" si="153"/>
        <v>2.1154320770011559E-4</v>
      </c>
      <c r="W496">
        <f t="shared" si="154"/>
        <v>-1.1401326699833625E-3</v>
      </c>
      <c r="X496">
        <f t="shared" si="155"/>
        <v>5.7136735349772039E-4</v>
      </c>
      <c r="Y496">
        <f t="shared" si="156"/>
        <v>1.6889427985782302E-3</v>
      </c>
      <c r="AA496">
        <f t="shared" si="147"/>
        <v>1.8067640440091459E-3</v>
      </c>
      <c r="AB496">
        <f t="shared" si="158"/>
        <v>1.5970831684041331E-3</v>
      </c>
      <c r="AC496">
        <f t="shared" si="148"/>
        <v>2.0968087560501282E-4</v>
      </c>
    </row>
    <row r="497" spans="1:29" x14ac:dyDescent="0.35">
      <c r="A497" s="1">
        <v>44172.718055555553</v>
      </c>
      <c r="B497">
        <v>1081.97</v>
      </c>
      <c r="C497">
        <v>0.74529999999999996</v>
      </c>
      <c r="D497">
        <v>14181.5</v>
      </c>
      <c r="E497">
        <v>48.24</v>
      </c>
      <c r="F497">
        <v>28.003</v>
      </c>
      <c r="G497">
        <v>6.5128500000000003</v>
      </c>
      <c r="I497">
        <f t="shared" si="159"/>
        <v>-3.8897251414340417E-3</v>
      </c>
      <c r="J497">
        <f t="shared" si="160"/>
        <v>7.6387480565132115E-3</v>
      </c>
      <c r="K497">
        <f t="shared" si="161"/>
        <v>-3.128075354983828E-3</v>
      </c>
      <c r="L497">
        <f t="shared" si="162"/>
        <v>7.260657608132437E-4</v>
      </c>
      <c r="M497">
        <f t="shared" si="163"/>
        <v>-5.1753368430440538E-4</v>
      </c>
      <c r="N497">
        <f t="shared" si="164"/>
        <v>-2.4277421232403729E-3</v>
      </c>
      <c r="P497" s="2">
        <f t="shared" si="150"/>
        <v>-3.8897251414340417E-3</v>
      </c>
      <c r="Q497" s="2">
        <f t="shared" si="149"/>
        <v>-2.681934063085159E-3</v>
      </c>
      <c r="R497" s="2">
        <f t="shared" si="151"/>
        <v>-1.2077910783488827E-3</v>
      </c>
      <c r="T497">
        <f t="shared" si="157"/>
        <v>1.8762072885569747E-3</v>
      </c>
      <c r="U497">
        <f t="shared" si="152"/>
        <v>-5.2327921642292274E-3</v>
      </c>
      <c r="V497">
        <f t="shared" si="153"/>
        <v>2.1154320770011559E-4</v>
      </c>
      <c r="W497">
        <f t="shared" si="154"/>
        <v>-1.1401326699833625E-3</v>
      </c>
      <c r="X497">
        <f t="shared" si="155"/>
        <v>5.7136735349772039E-4</v>
      </c>
      <c r="Y497">
        <f t="shared" si="156"/>
        <v>1.7043229922384384E-3</v>
      </c>
      <c r="AA497">
        <f t="shared" si="147"/>
        <v>1.8762072885569747E-3</v>
      </c>
      <c r="AB497">
        <f t="shared" si="158"/>
        <v>1.6260608931001671E-3</v>
      </c>
      <c r="AC497">
        <f t="shared" si="148"/>
        <v>2.5014639545680763E-4</v>
      </c>
    </row>
    <row r="498" spans="1:29" x14ac:dyDescent="0.35">
      <c r="A498" s="1">
        <v>44172.71875</v>
      </c>
      <c r="B498">
        <v>1081.925</v>
      </c>
      <c r="C498">
        <v>0.74529999999999996</v>
      </c>
      <c r="D498">
        <v>14181.5</v>
      </c>
      <c r="E498">
        <v>48.24</v>
      </c>
      <c r="F498">
        <v>28.004000000000001</v>
      </c>
      <c r="G498">
        <v>6.5128500000000003</v>
      </c>
      <c r="I498">
        <f t="shared" si="159"/>
        <v>-3.9311541666091632E-3</v>
      </c>
      <c r="J498">
        <f t="shared" si="160"/>
        <v>7.6387480565132115E-3</v>
      </c>
      <c r="K498">
        <f t="shared" si="161"/>
        <v>-3.128075354983828E-3</v>
      </c>
      <c r="L498">
        <f t="shared" si="162"/>
        <v>7.260657608132437E-4</v>
      </c>
      <c r="M498">
        <f t="shared" si="163"/>
        <v>-4.8184170607645793E-4</v>
      </c>
      <c r="N498">
        <f t="shared" si="164"/>
        <v>-2.4277421232403729E-3</v>
      </c>
      <c r="P498" s="2">
        <f t="shared" si="150"/>
        <v>-3.9311541666091632E-3</v>
      </c>
      <c r="Q498" s="2">
        <f t="shared" si="149"/>
        <v>-2.6719004587307223E-3</v>
      </c>
      <c r="R498" s="2">
        <f t="shared" si="151"/>
        <v>-1.2592537078784409E-3</v>
      </c>
      <c r="T498">
        <f t="shared" si="157"/>
        <v>1.9178778565982491E-3</v>
      </c>
      <c r="U498">
        <f t="shared" si="152"/>
        <v>-5.2327921642292274E-3</v>
      </c>
      <c r="V498">
        <f t="shared" si="153"/>
        <v>2.1154320770011559E-4</v>
      </c>
      <c r="W498">
        <f t="shared" si="154"/>
        <v>-1.1401326699833625E-3</v>
      </c>
      <c r="X498">
        <f t="shared" si="155"/>
        <v>5.3563776603327007E-4</v>
      </c>
      <c r="Y498">
        <f t="shared" si="156"/>
        <v>1.7043229922384384E-3</v>
      </c>
      <c r="AA498">
        <f t="shared" si="147"/>
        <v>1.9178778565982491E-3</v>
      </c>
      <c r="AB498">
        <f t="shared" si="158"/>
        <v>1.6160167161684211E-3</v>
      </c>
      <c r="AC498">
        <f t="shared" si="148"/>
        <v>3.0186114042982798E-4</v>
      </c>
    </row>
    <row r="499" spans="1:29" x14ac:dyDescent="0.35">
      <c r="A499" s="1">
        <v>44172.719444444447</v>
      </c>
      <c r="B499">
        <v>1081.9449999999999</v>
      </c>
      <c r="C499">
        <v>0.74524999999999997</v>
      </c>
      <c r="D499">
        <v>14181.5</v>
      </c>
      <c r="E499">
        <v>48.24</v>
      </c>
      <c r="F499">
        <v>28.004999999999999</v>
      </c>
      <c r="G499">
        <v>6.5127499999999996</v>
      </c>
      <c r="I499">
        <f t="shared" si="159"/>
        <v>-3.9127412665312944E-3</v>
      </c>
      <c r="J499">
        <f t="shared" si="160"/>
        <v>7.5711485161900072E-3</v>
      </c>
      <c r="K499">
        <f t="shared" si="161"/>
        <v>-3.128075354983828E-3</v>
      </c>
      <c r="L499">
        <f t="shared" si="162"/>
        <v>7.260657608132437E-4</v>
      </c>
      <c r="M499">
        <f t="shared" si="163"/>
        <v>-4.461497278486215E-4</v>
      </c>
      <c r="N499">
        <f t="shared" si="164"/>
        <v>-2.4430591082451603E-3</v>
      </c>
      <c r="P499" s="2">
        <f t="shared" si="150"/>
        <v>-3.9127412665312944E-3</v>
      </c>
      <c r="Q499" s="2">
        <f t="shared" si="149"/>
        <v>-2.657127203533856E-3</v>
      </c>
      <c r="R499" s="2">
        <f t="shared" si="151"/>
        <v>-1.2556140629974384E-3</v>
      </c>
      <c r="T499">
        <f t="shared" si="157"/>
        <v>1.8993571761967143E-3</v>
      </c>
      <c r="U499">
        <f t="shared" si="152"/>
        <v>-5.1660516605166462E-3</v>
      </c>
      <c r="V499">
        <f t="shared" si="153"/>
        <v>2.1154320770011559E-4</v>
      </c>
      <c r="W499">
        <f t="shared" si="154"/>
        <v>-1.1401326699833625E-3</v>
      </c>
      <c r="X499">
        <f t="shared" si="155"/>
        <v>4.9991073022681576E-4</v>
      </c>
      <c r="Y499">
        <f t="shared" si="156"/>
        <v>1.7197036582090597E-3</v>
      </c>
      <c r="AA499">
        <f t="shared" si="147"/>
        <v>1.8993571761967143E-3</v>
      </c>
      <c r="AB499">
        <f t="shared" si="158"/>
        <v>1.6014049082398998E-3</v>
      </c>
      <c r="AC499">
        <f t="shared" si="148"/>
        <v>2.9795226795681449E-4</v>
      </c>
    </row>
    <row r="500" spans="1:29" x14ac:dyDescent="0.35">
      <c r="A500" s="1">
        <v>44172.720138888886</v>
      </c>
      <c r="B500">
        <v>1081.9449999999999</v>
      </c>
      <c r="C500">
        <v>0.74514999999999998</v>
      </c>
      <c r="D500">
        <v>14177.5</v>
      </c>
      <c r="E500">
        <v>48.24</v>
      </c>
      <c r="F500">
        <v>28.004999999999999</v>
      </c>
      <c r="G500">
        <v>6.5130499999999998</v>
      </c>
      <c r="I500">
        <f t="shared" si="159"/>
        <v>-3.9127412665312944E-3</v>
      </c>
      <c r="J500">
        <f t="shared" si="160"/>
        <v>7.4359494355438205E-3</v>
      </c>
      <c r="K500">
        <f t="shared" si="161"/>
        <v>-3.4092506677914081E-3</v>
      </c>
      <c r="L500">
        <f t="shared" si="162"/>
        <v>7.260657608132437E-4</v>
      </c>
      <c r="M500">
        <f t="shared" si="163"/>
        <v>-4.461497278486215E-4</v>
      </c>
      <c r="N500">
        <f t="shared" si="164"/>
        <v>-2.3971081532311311E-3</v>
      </c>
      <c r="P500" s="2">
        <f t="shared" si="150"/>
        <v>-3.9127412665312944E-3</v>
      </c>
      <c r="Q500" s="2">
        <f t="shared" si="149"/>
        <v>-2.6433256633396863E-3</v>
      </c>
      <c r="R500" s="2">
        <f t="shared" si="151"/>
        <v>-1.2694156031916081E-3</v>
      </c>
      <c r="T500">
        <f t="shared" si="157"/>
        <v>1.8993571761967143E-3</v>
      </c>
      <c r="U500">
        <f t="shared" si="152"/>
        <v>-5.0325437831310049E-3</v>
      </c>
      <c r="V500">
        <f t="shared" si="153"/>
        <v>4.9374008111446877E-4</v>
      </c>
      <c r="W500">
        <f t="shared" si="154"/>
        <v>-1.1401326699833625E-3</v>
      </c>
      <c r="X500">
        <f t="shared" si="155"/>
        <v>4.9991073022681576E-4</v>
      </c>
      <c r="Y500">
        <f t="shared" si="156"/>
        <v>1.6735630772066745E-3</v>
      </c>
      <c r="AA500">
        <f t="shared" si="147"/>
        <v>1.8993571761967143E-3</v>
      </c>
      <c r="AB500">
        <f t="shared" si="158"/>
        <v>1.5879091103421072E-3</v>
      </c>
      <c r="AC500">
        <f t="shared" si="148"/>
        <v>3.1144806585460712E-4</v>
      </c>
    </row>
    <row r="501" spans="1:29" x14ac:dyDescent="0.35">
      <c r="A501" s="1">
        <v>44172.720833333333</v>
      </c>
      <c r="B501">
        <v>1081.9449999999999</v>
      </c>
      <c r="C501">
        <v>0.74519999999999997</v>
      </c>
      <c r="D501">
        <v>14174.5</v>
      </c>
      <c r="E501">
        <v>48.24</v>
      </c>
      <c r="F501">
        <v>28.004999999999999</v>
      </c>
      <c r="G501">
        <v>6.5127499999999996</v>
      </c>
      <c r="I501">
        <f t="shared" si="159"/>
        <v>-3.9127412665312944E-3</v>
      </c>
      <c r="J501">
        <f t="shared" si="160"/>
        <v>7.5035489758668028E-3</v>
      </c>
      <c r="K501">
        <f t="shared" si="161"/>
        <v>-3.6201321523969821E-3</v>
      </c>
      <c r="L501">
        <f t="shared" si="162"/>
        <v>7.260657608132437E-4</v>
      </c>
      <c r="M501">
        <f t="shared" si="163"/>
        <v>-4.461497278486215E-4</v>
      </c>
      <c r="N501">
        <f t="shared" si="164"/>
        <v>-2.4430591082451603E-3</v>
      </c>
      <c r="P501" s="2">
        <f t="shared" si="150"/>
        <v>-3.9127412665312944E-3</v>
      </c>
      <c r="Q501" s="2">
        <f t="shared" si="149"/>
        <v>-2.6958640702643534E-3</v>
      </c>
      <c r="R501" s="2">
        <f t="shared" si="151"/>
        <v>-1.216877196266941E-3</v>
      </c>
      <c r="T501">
        <f t="shared" si="157"/>
        <v>1.8993571761967143E-3</v>
      </c>
      <c r="U501">
        <f t="shared" si="152"/>
        <v>-5.0993022007514988E-3</v>
      </c>
      <c r="V501">
        <f t="shared" si="153"/>
        <v>7.0549225722249531E-4</v>
      </c>
      <c r="W501">
        <f t="shared" si="154"/>
        <v>-1.1401326699833625E-3</v>
      </c>
      <c r="X501">
        <f t="shared" si="155"/>
        <v>4.9991073022681576E-4</v>
      </c>
      <c r="Y501">
        <f t="shared" si="156"/>
        <v>1.7197036582090597E-3</v>
      </c>
      <c r="AA501">
        <f t="shared" si="147"/>
        <v>1.8993571761967143E-3</v>
      </c>
      <c r="AB501">
        <f t="shared" si="158"/>
        <v>1.640476715774339E-3</v>
      </c>
      <c r="AC501">
        <f t="shared" si="148"/>
        <v>2.5888046042237532E-4</v>
      </c>
    </row>
    <row r="502" spans="1:29" x14ac:dyDescent="0.35">
      <c r="A502" s="1">
        <v>44172.72152777778</v>
      </c>
      <c r="B502">
        <v>1081.9449999999999</v>
      </c>
      <c r="C502">
        <v>0.74514999999999998</v>
      </c>
      <c r="D502">
        <v>14177.5</v>
      </c>
      <c r="E502">
        <v>48.225000000000001</v>
      </c>
      <c r="F502">
        <v>28.004999999999999</v>
      </c>
      <c r="G502">
        <v>6.51295</v>
      </c>
      <c r="I502">
        <f t="shared" si="159"/>
        <v>-3.9127412665312944E-3</v>
      </c>
      <c r="J502">
        <f t="shared" si="160"/>
        <v>7.4359494355438205E-3</v>
      </c>
      <c r="K502">
        <f t="shared" si="161"/>
        <v>-3.4092506677914081E-3</v>
      </c>
      <c r="L502">
        <f t="shared" si="162"/>
        <v>4.1489472046474241E-4</v>
      </c>
      <c r="M502">
        <f t="shared" si="163"/>
        <v>-4.461497278486215E-4</v>
      </c>
      <c r="N502">
        <f t="shared" si="164"/>
        <v>-2.4124251382356965E-3</v>
      </c>
      <c r="P502" s="2">
        <f t="shared" si="150"/>
        <v>-3.9127412665312944E-3</v>
      </c>
      <c r="Q502" s="2">
        <f t="shared" si="149"/>
        <v>-2.6951040132094988E-3</v>
      </c>
      <c r="R502" s="2">
        <f t="shared" si="151"/>
        <v>-1.2176372533217955E-3</v>
      </c>
      <c r="T502">
        <f t="shared" si="157"/>
        <v>1.8993571761967143E-3</v>
      </c>
      <c r="U502">
        <f t="shared" si="152"/>
        <v>-5.0325437831310049E-3</v>
      </c>
      <c r="V502">
        <f t="shared" si="153"/>
        <v>4.9374008111446877E-4</v>
      </c>
      <c r="W502">
        <f t="shared" si="154"/>
        <v>-8.29445308449972E-4</v>
      </c>
      <c r="X502">
        <f t="shared" si="155"/>
        <v>4.9991073022681576E-4</v>
      </c>
      <c r="Y502">
        <f t="shared" si="156"/>
        <v>1.6889427985782302E-3</v>
      </c>
      <c r="AA502">
        <f t="shared" si="147"/>
        <v>1.8993571761967143E-3</v>
      </c>
      <c r="AB502">
        <f t="shared" si="158"/>
        <v>1.6396441886328201E-3</v>
      </c>
      <c r="AC502">
        <f t="shared" si="148"/>
        <v>2.5971298756389421E-4</v>
      </c>
    </row>
    <row r="503" spans="1:29" x14ac:dyDescent="0.35">
      <c r="A503" s="1">
        <v>44172.722222222219</v>
      </c>
      <c r="B503">
        <v>1081.9449999999999</v>
      </c>
      <c r="C503">
        <v>0.74514999999999998</v>
      </c>
      <c r="D503">
        <v>14178.5</v>
      </c>
      <c r="E503">
        <v>48.225000000000001</v>
      </c>
      <c r="F503">
        <v>28.004999999999999</v>
      </c>
      <c r="G503">
        <v>6.5130499999999998</v>
      </c>
      <c r="I503">
        <f t="shared" si="159"/>
        <v>-3.9127412665312944E-3</v>
      </c>
      <c r="J503">
        <f t="shared" si="160"/>
        <v>7.4359494355438205E-3</v>
      </c>
      <c r="K503">
        <f t="shared" si="161"/>
        <v>-3.3389568395895131E-3</v>
      </c>
      <c r="L503">
        <f t="shared" si="162"/>
        <v>4.1489472046474241E-4</v>
      </c>
      <c r="M503">
        <f t="shared" si="163"/>
        <v>-4.461497278486215E-4</v>
      </c>
      <c r="N503">
        <f t="shared" si="164"/>
        <v>-2.3971081532311311E-3</v>
      </c>
      <c r="P503" s="2">
        <f t="shared" si="150"/>
        <v>-3.9127412665312944E-3</v>
      </c>
      <c r="Q503" s="2">
        <f t="shared" si="149"/>
        <v>-2.6813663820408153E-3</v>
      </c>
      <c r="R503" s="2">
        <f t="shared" si="151"/>
        <v>-1.231374884490479E-3</v>
      </c>
      <c r="T503">
        <f t="shared" si="157"/>
        <v>1.8993571761967143E-3</v>
      </c>
      <c r="U503">
        <f t="shared" si="152"/>
        <v>-5.0325437831310049E-3</v>
      </c>
      <c r="V503">
        <f t="shared" si="153"/>
        <v>4.231759353952036E-4</v>
      </c>
      <c r="W503">
        <f t="shared" si="154"/>
        <v>-8.29445308449972E-4</v>
      </c>
      <c r="X503">
        <f t="shared" si="155"/>
        <v>4.9991073022681576E-4</v>
      </c>
      <c r="Y503">
        <f t="shared" si="156"/>
        <v>1.6735630772066745E-3</v>
      </c>
      <c r="AA503">
        <f t="shared" si="147"/>
        <v>1.8993571761967143E-3</v>
      </c>
      <c r="AB503">
        <f t="shared" si="158"/>
        <v>1.6258520802417569E-3</v>
      </c>
      <c r="AC503">
        <f t="shared" si="148"/>
        <v>2.7350509595495736E-4</v>
      </c>
    </row>
    <row r="504" spans="1:29" x14ac:dyDescent="0.35">
      <c r="A504" s="1">
        <v>44172.722916666666</v>
      </c>
      <c r="B504">
        <v>1081.9449999999999</v>
      </c>
      <c r="C504">
        <v>0.74495</v>
      </c>
      <c r="D504">
        <v>14179</v>
      </c>
      <c r="E504">
        <v>48.225000000000001</v>
      </c>
      <c r="F504">
        <v>28.004999999999999</v>
      </c>
      <c r="G504">
        <v>6.5152999999999999</v>
      </c>
      <c r="I504">
        <f t="shared" si="159"/>
        <v>-3.9127412665312944E-3</v>
      </c>
      <c r="J504">
        <f t="shared" si="160"/>
        <v>7.1655512742512251E-3</v>
      </c>
      <c r="K504">
        <f t="shared" si="161"/>
        <v>-3.30380992548851E-3</v>
      </c>
      <c r="L504">
        <f t="shared" si="162"/>
        <v>4.1489472046474241E-4</v>
      </c>
      <c r="M504">
        <f t="shared" si="163"/>
        <v>-4.461497278486215E-4</v>
      </c>
      <c r="N504">
        <f t="shared" si="164"/>
        <v>-2.0524759906259682E-3</v>
      </c>
      <c r="P504" s="2">
        <f t="shared" si="150"/>
        <v>-3.9127412665312944E-3</v>
      </c>
      <c r="Q504" s="2">
        <f t="shared" si="149"/>
        <v>-2.484306536110141E-3</v>
      </c>
      <c r="R504" s="2">
        <f t="shared" si="151"/>
        <v>-1.4284347304211534E-3</v>
      </c>
      <c r="T504">
        <f t="shared" si="157"/>
        <v>1.8993571761967143E-3</v>
      </c>
      <c r="U504">
        <f t="shared" si="152"/>
        <v>-4.7654204980200898E-3</v>
      </c>
      <c r="V504">
        <f t="shared" si="153"/>
        <v>3.8789759503488064E-4</v>
      </c>
      <c r="W504">
        <f t="shared" si="154"/>
        <v>-8.29445308449972E-4</v>
      </c>
      <c r="X504">
        <f t="shared" si="155"/>
        <v>4.9991073022681576E-4</v>
      </c>
      <c r="Y504">
        <f t="shared" si="156"/>
        <v>1.3276441606679956E-3</v>
      </c>
      <c r="AA504">
        <f t="shared" si="147"/>
        <v>1.8993571761967143E-3</v>
      </c>
      <c r="AB504">
        <f t="shared" si="158"/>
        <v>1.428774262972068E-3</v>
      </c>
      <c r="AC504">
        <f t="shared" si="148"/>
        <v>4.7058291322464628E-4</v>
      </c>
    </row>
    <row r="505" spans="1:29" x14ac:dyDescent="0.35">
      <c r="A505" s="1">
        <v>44172.723611111112</v>
      </c>
      <c r="B505">
        <v>1081.9449999999999</v>
      </c>
      <c r="C505">
        <v>0.745</v>
      </c>
      <c r="D505">
        <v>14177.5</v>
      </c>
      <c r="E505">
        <v>48.225000000000001</v>
      </c>
      <c r="F505">
        <v>28.003</v>
      </c>
      <c r="G505">
        <v>6.5159000000000002</v>
      </c>
      <c r="I505">
        <f t="shared" si="159"/>
        <v>-3.9127412665312944E-3</v>
      </c>
      <c r="J505">
        <f t="shared" si="160"/>
        <v>7.2331508145744294E-3</v>
      </c>
      <c r="K505">
        <f t="shared" si="161"/>
        <v>-3.4092506677914081E-3</v>
      </c>
      <c r="L505">
        <f t="shared" si="162"/>
        <v>4.1489472046474241E-4</v>
      </c>
      <c r="M505">
        <f t="shared" si="163"/>
        <v>-5.1753368430440538E-4</v>
      </c>
      <c r="N505">
        <f t="shared" si="164"/>
        <v>-1.9605740805979099E-3</v>
      </c>
      <c r="P505" s="2">
        <f t="shared" si="150"/>
        <v>-3.9127412665312944E-3</v>
      </c>
      <c r="Q505" s="2">
        <f t="shared" si="149"/>
        <v>-2.4869117356705129E-3</v>
      </c>
      <c r="R505" s="2">
        <f t="shared" si="151"/>
        <v>-1.4258295308607815E-3</v>
      </c>
      <c r="T505">
        <f t="shared" si="157"/>
        <v>1.8993571761967143E-3</v>
      </c>
      <c r="U505">
        <f t="shared" si="152"/>
        <v>-4.8322147651007619E-3</v>
      </c>
      <c r="V505">
        <f t="shared" si="153"/>
        <v>4.9374008111446877E-4</v>
      </c>
      <c r="W505">
        <f t="shared" si="154"/>
        <v>-8.29445308449972E-4</v>
      </c>
      <c r="X505">
        <f t="shared" si="155"/>
        <v>5.7136735349772039E-4</v>
      </c>
      <c r="Y505">
        <f t="shared" si="156"/>
        <v>1.2354394634663812E-3</v>
      </c>
      <c r="AA505">
        <f t="shared" si="147"/>
        <v>1.8993571761967143E-3</v>
      </c>
      <c r="AB505">
        <f t="shared" si="158"/>
        <v>1.4311756603180078E-3</v>
      </c>
      <c r="AC505">
        <f t="shared" si="148"/>
        <v>4.6818151587870653E-4</v>
      </c>
    </row>
    <row r="506" spans="1:29" x14ac:dyDescent="0.35">
      <c r="A506" s="1">
        <v>44172.724305555559</v>
      </c>
      <c r="B506">
        <v>1082</v>
      </c>
      <c r="C506">
        <v>0.74495</v>
      </c>
      <c r="D506">
        <v>14177.5</v>
      </c>
      <c r="E506">
        <v>48.225000000000001</v>
      </c>
      <c r="F506">
        <v>28.003</v>
      </c>
      <c r="G506">
        <v>6.5162499999999897</v>
      </c>
      <c r="I506">
        <f t="shared" si="159"/>
        <v>-3.862105791317294E-3</v>
      </c>
      <c r="J506">
        <f t="shared" si="160"/>
        <v>7.1655512742512251E-3</v>
      </c>
      <c r="K506">
        <f t="shared" si="161"/>
        <v>-3.4092506677914081E-3</v>
      </c>
      <c r="L506">
        <f t="shared" si="162"/>
        <v>4.1489472046474241E-4</v>
      </c>
      <c r="M506">
        <f t="shared" si="163"/>
        <v>-5.1753368430440538E-4</v>
      </c>
      <c r="N506">
        <f t="shared" si="164"/>
        <v>-1.9069646330831524E-3</v>
      </c>
      <c r="P506" s="2">
        <f t="shared" si="150"/>
        <v>-3.862105791317294E-3</v>
      </c>
      <c r="Q506" s="2">
        <f t="shared" si="149"/>
        <v>-2.4525357032366391E-3</v>
      </c>
      <c r="R506" s="2">
        <f t="shared" si="151"/>
        <v>-1.4095700880806549E-3</v>
      </c>
      <c r="T506">
        <f t="shared" si="157"/>
        <v>1.848428835489857E-3</v>
      </c>
      <c r="U506">
        <f t="shared" si="152"/>
        <v>-4.7654204980200898E-3</v>
      </c>
      <c r="V506">
        <f t="shared" si="153"/>
        <v>4.9374008111446877E-4</v>
      </c>
      <c r="W506">
        <f t="shared" si="154"/>
        <v>-8.29445308449972E-4</v>
      </c>
      <c r="X506">
        <f t="shared" si="155"/>
        <v>5.7136735349772039E-4</v>
      </c>
      <c r="Y506">
        <f t="shared" si="156"/>
        <v>1.181661231538067E-3</v>
      </c>
      <c r="AA506">
        <f t="shared" si="147"/>
        <v>1.848428835489857E-3</v>
      </c>
      <c r="AB506">
        <f t="shared" si="158"/>
        <v>1.3968619695718027E-3</v>
      </c>
      <c r="AC506">
        <f t="shared" si="148"/>
        <v>4.5156686591805431E-4</v>
      </c>
    </row>
    <row r="507" spans="1:29" x14ac:dyDescent="0.35">
      <c r="A507" s="1">
        <v>44172.724999999999</v>
      </c>
      <c r="B507">
        <v>1082.07</v>
      </c>
      <c r="C507">
        <v>0.74485000000000001</v>
      </c>
      <c r="D507">
        <v>14177.5</v>
      </c>
      <c r="E507">
        <v>48.225000000000001</v>
      </c>
      <c r="F507">
        <v>28.004999999999999</v>
      </c>
      <c r="G507">
        <v>6.5166500000000003</v>
      </c>
      <c r="I507">
        <f t="shared" si="159"/>
        <v>-3.7976606410451419E-3</v>
      </c>
      <c r="J507">
        <f t="shared" si="160"/>
        <v>7.0303521936050384E-3</v>
      </c>
      <c r="K507">
        <f t="shared" si="161"/>
        <v>-3.4092506677914081E-3</v>
      </c>
      <c r="L507">
        <f t="shared" si="162"/>
        <v>4.1489472046474241E-4</v>
      </c>
      <c r="M507">
        <f t="shared" si="163"/>
        <v>-4.461497278486215E-4</v>
      </c>
      <c r="N507">
        <f t="shared" si="164"/>
        <v>-1.8456966930628926E-3</v>
      </c>
      <c r="P507" s="2">
        <f t="shared" si="150"/>
        <v>-3.7976606410451419E-3</v>
      </c>
      <c r="Q507" s="2">
        <f t="shared" si="149"/>
        <v>-2.3834740173860726E-3</v>
      </c>
      <c r="R507" s="2">
        <f t="shared" si="151"/>
        <v>-1.4141866236590693E-3</v>
      </c>
      <c r="T507">
        <f t="shared" si="157"/>
        <v>1.7836184350366047E-3</v>
      </c>
      <c r="U507">
        <f t="shared" si="152"/>
        <v>-4.6318050614218009E-3</v>
      </c>
      <c r="V507">
        <f t="shared" si="153"/>
        <v>4.9374008111446877E-4</v>
      </c>
      <c r="W507">
        <f t="shared" si="154"/>
        <v>-8.29445308449972E-4</v>
      </c>
      <c r="X507">
        <f t="shared" si="155"/>
        <v>4.9991073022681576E-4</v>
      </c>
      <c r="Y507">
        <f t="shared" si="156"/>
        <v>1.1202074685612295E-3</v>
      </c>
      <c r="AA507">
        <f t="shared" si="147"/>
        <v>1.7836184350366047E-3</v>
      </c>
      <c r="AB507">
        <f t="shared" si="158"/>
        <v>1.3279652784215536E-3</v>
      </c>
      <c r="AC507">
        <f t="shared" si="148"/>
        <v>4.556531566150511E-4</v>
      </c>
    </row>
    <row r="508" spans="1:29" x14ac:dyDescent="0.35">
      <c r="A508" s="1">
        <v>44172.725694444445</v>
      </c>
      <c r="B508">
        <v>1082.135</v>
      </c>
      <c r="C508">
        <v>0.74475000000000002</v>
      </c>
      <c r="D508">
        <v>14177.5</v>
      </c>
      <c r="E508">
        <v>48.225000000000001</v>
      </c>
      <c r="F508">
        <v>28.003</v>
      </c>
      <c r="G508">
        <v>6.5174000000000003</v>
      </c>
      <c r="I508">
        <f t="shared" si="159"/>
        <v>-3.7378187157922627E-3</v>
      </c>
      <c r="J508">
        <f t="shared" si="160"/>
        <v>6.8951531129588517E-3</v>
      </c>
      <c r="K508">
        <f t="shared" si="161"/>
        <v>-3.4092506677914081E-3</v>
      </c>
      <c r="L508">
        <f t="shared" si="162"/>
        <v>4.1489472046474241E-4</v>
      </c>
      <c r="M508">
        <f t="shared" si="163"/>
        <v>-5.1753368430440538E-4</v>
      </c>
      <c r="N508">
        <f t="shared" si="164"/>
        <v>-1.7308193055277643E-3</v>
      </c>
      <c r="P508" s="2">
        <f t="shared" si="150"/>
        <v>-3.7378187157922627E-3</v>
      </c>
      <c r="Q508" s="2">
        <f t="shared" si="149"/>
        <v>-2.3314962299377895E-3</v>
      </c>
      <c r="R508" s="2">
        <f t="shared" si="151"/>
        <v>-1.4063224858544732E-3</v>
      </c>
      <c r="T508">
        <f t="shared" si="157"/>
        <v>1.7234448566953997E-3</v>
      </c>
      <c r="U508">
        <f t="shared" si="152"/>
        <v>-4.4981537428668839E-3</v>
      </c>
      <c r="V508">
        <f t="shared" si="153"/>
        <v>4.9374008111446877E-4</v>
      </c>
      <c r="W508">
        <f t="shared" si="154"/>
        <v>-8.29445308449972E-4</v>
      </c>
      <c r="X508">
        <f t="shared" si="155"/>
        <v>5.7136735349772039E-4</v>
      </c>
      <c r="Y508">
        <f t="shared" si="156"/>
        <v>1.0050019946603594E-3</v>
      </c>
      <c r="AA508">
        <f t="shared" si="147"/>
        <v>1.7234448566953997E-3</v>
      </c>
      <c r="AB508">
        <f t="shared" si="158"/>
        <v>1.2761261605835988E-3</v>
      </c>
      <c r="AC508">
        <f t="shared" si="148"/>
        <v>4.4731869611180095E-4</v>
      </c>
    </row>
    <row r="509" spans="1:29" x14ac:dyDescent="0.35">
      <c r="A509" s="1">
        <v>44172.726388888892</v>
      </c>
      <c r="B509">
        <v>1082.2</v>
      </c>
      <c r="C509">
        <v>0.74475000000000002</v>
      </c>
      <c r="D509">
        <v>14177.5</v>
      </c>
      <c r="E509">
        <v>48.225000000000001</v>
      </c>
      <c r="F509">
        <v>28.004000000000001</v>
      </c>
      <c r="G509">
        <v>6.51675</v>
      </c>
      <c r="I509">
        <f t="shared" si="159"/>
        <v>-3.6779767905393834E-3</v>
      </c>
      <c r="J509">
        <f t="shared" si="160"/>
        <v>6.8951531129588517E-3</v>
      </c>
      <c r="K509">
        <f t="shared" si="161"/>
        <v>-3.4092506677914081E-3</v>
      </c>
      <c r="L509">
        <f t="shared" si="162"/>
        <v>4.1489472046474241E-4</v>
      </c>
      <c r="M509">
        <f t="shared" si="163"/>
        <v>-4.8184170607645793E-4</v>
      </c>
      <c r="N509">
        <f t="shared" si="164"/>
        <v>-1.8303797080582163E-3</v>
      </c>
      <c r="P509" s="2">
        <f t="shared" si="150"/>
        <v>-3.6779767905393834E-3</v>
      </c>
      <c r="Q509" s="2">
        <f t="shared" si="149"/>
        <v>-2.3642707323274581E-3</v>
      </c>
      <c r="R509" s="2">
        <f t="shared" si="151"/>
        <v>-1.3137060582119253E-3</v>
      </c>
      <c r="T509">
        <f t="shared" si="157"/>
        <v>1.6632785067454137E-3</v>
      </c>
      <c r="U509">
        <f t="shared" si="152"/>
        <v>-4.4981537428668839E-3</v>
      </c>
      <c r="V509">
        <f t="shared" si="153"/>
        <v>4.9374008111446877E-4</v>
      </c>
      <c r="W509">
        <f t="shared" si="154"/>
        <v>-8.29445308449972E-4</v>
      </c>
      <c r="X509">
        <f t="shared" si="155"/>
        <v>5.3563776603327007E-4</v>
      </c>
      <c r="Y509">
        <f t="shared" si="156"/>
        <v>1.1048452065831604E-3</v>
      </c>
      <c r="AA509">
        <f t="shared" si="147"/>
        <v>1.6632785067454137E-3</v>
      </c>
      <c r="AB509">
        <f t="shared" si="158"/>
        <v>1.3090116902925858E-3</v>
      </c>
      <c r="AC509">
        <f t="shared" si="148"/>
        <v>3.5426681645282787E-4</v>
      </c>
    </row>
    <row r="510" spans="1:29" x14ac:dyDescent="0.35">
      <c r="A510" s="1">
        <v>44172.727083333331</v>
      </c>
      <c r="B510">
        <v>1082.365</v>
      </c>
      <c r="C510">
        <v>0.74485000000000001</v>
      </c>
      <c r="D510">
        <v>14177.5</v>
      </c>
      <c r="E510">
        <v>48.225000000000001</v>
      </c>
      <c r="F510">
        <v>28.003</v>
      </c>
      <c r="G510">
        <v>6.5162000000000004</v>
      </c>
      <c r="I510">
        <f t="shared" si="159"/>
        <v>-3.5260703648976044E-3</v>
      </c>
      <c r="J510">
        <f t="shared" si="160"/>
        <v>7.0303521936050384E-3</v>
      </c>
      <c r="K510">
        <f t="shared" si="161"/>
        <v>-3.4092506677914081E-3</v>
      </c>
      <c r="L510">
        <f t="shared" si="162"/>
        <v>4.1489472046474241E-4</v>
      </c>
      <c r="M510">
        <f t="shared" si="163"/>
        <v>-5.1753368430440538E-4</v>
      </c>
      <c r="N510">
        <f t="shared" si="164"/>
        <v>-1.9146231255838808E-3</v>
      </c>
      <c r="P510" s="2">
        <f t="shared" si="150"/>
        <v>-3.5260703648976044E-3</v>
      </c>
      <c r="Q510" s="2">
        <f t="shared" si="149"/>
        <v>-2.4331776076869467E-3</v>
      </c>
      <c r="R510" s="2">
        <f t="shared" si="151"/>
        <v>-1.0928927572106577E-3</v>
      </c>
      <c r="T510">
        <f t="shared" si="157"/>
        <v>1.5105809962443484E-3</v>
      </c>
      <c r="U510">
        <f t="shared" si="152"/>
        <v>-4.6318050614218009E-3</v>
      </c>
      <c r="V510">
        <f t="shared" si="153"/>
        <v>4.9374008111446877E-4</v>
      </c>
      <c r="W510">
        <f t="shared" si="154"/>
        <v>-8.29445308449972E-4</v>
      </c>
      <c r="X510">
        <f t="shared" si="155"/>
        <v>5.7136735349772039E-4</v>
      </c>
      <c r="Y510">
        <f t="shared" si="156"/>
        <v>1.1893434823977422E-3</v>
      </c>
      <c r="AA510">
        <f t="shared" si="147"/>
        <v>1.5105809962443484E-3</v>
      </c>
      <c r="AB510">
        <f t="shared" si="158"/>
        <v>1.3777794104957168E-3</v>
      </c>
      <c r="AC510">
        <f t="shared" si="148"/>
        <v>1.3280158574863156E-4</v>
      </c>
    </row>
    <row r="511" spans="1:29" x14ac:dyDescent="0.35">
      <c r="A511" s="1">
        <v>44172.727777777778</v>
      </c>
      <c r="B511">
        <v>1082.4949999999999</v>
      </c>
      <c r="C511">
        <v>0.74465000000000003</v>
      </c>
      <c r="D511">
        <v>14177.5</v>
      </c>
      <c r="E511">
        <v>48.225000000000001</v>
      </c>
      <c r="F511">
        <v>28.004999999999999</v>
      </c>
      <c r="G511">
        <v>6.5165499999999996</v>
      </c>
      <c r="I511">
        <f t="shared" si="159"/>
        <v>-3.406386514392068E-3</v>
      </c>
      <c r="J511">
        <f t="shared" si="160"/>
        <v>6.759954032312665E-3</v>
      </c>
      <c r="K511">
        <f t="shared" si="161"/>
        <v>-3.4092506677914081E-3</v>
      </c>
      <c r="L511">
        <f t="shared" si="162"/>
        <v>4.1489472046474241E-4</v>
      </c>
      <c r="M511">
        <f t="shared" si="163"/>
        <v>-4.461497278486215E-4</v>
      </c>
      <c r="N511">
        <f t="shared" si="164"/>
        <v>-1.86101367806768E-3</v>
      </c>
      <c r="P511" s="2">
        <f t="shared" si="150"/>
        <v>-3.406386514392068E-3</v>
      </c>
      <c r="Q511" s="2">
        <f t="shared" si="149"/>
        <v>-2.3447578262881198E-3</v>
      </c>
      <c r="R511" s="2">
        <f t="shared" si="151"/>
        <v>-1.0616286881039482E-3</v>
      </c>
      <c r="T511">
        <f t="shared" si="157"/>
        <v>1.3903066526868013E-3</v>
      </c>
      <c r="U511">
        <f t="shared" si="152"/>
        <v>-4.3644665278991246E-3</v>
      </c>
      <c r="V511">
        <f t="shared" si="153"/>
        <v>4.9374008111446877E-4</v>
      </c>
      <c r="W511">
        <f t="shared" si="154"/>
        <v>-8.29445308449972E-4</v>
      </c>
      <c r="X511">
        <f t="shared" si="155"/>
        <v>4.9991073022681576E-4</v>
      </c>
      <c r="Y511">
        <f t="shared" si="156"/>
        <v>1.1355702020241498E-3</v>
      </c>
      <c r="AA511">
        <f t="shared" si="147"/>
        <v>1.3903066526868013E-3</v>
      </c>
      <c r="AB511">
        <f t="shared" si="158"/>
        <v>1.2897813627398597E-3</v>
      </c>
      <c r="AC511">
        <f t="shared" si="148"/>
        <v>1.0052528994694164E-4</v>
      </c>
    </row>
    <row r="512" spans="1:29" x14ac:dyDescent="0.35">
      <c r="A512" s="1">
        <v>44172.728472222225</v>
      </c>
      <c r="B512">
        <v>1082.5350000000001</v>
      </c>
      <c r="C512">
        <v>0.74465000000000003</v>
      </c>
      <c r="D512">
        <v>14177.5</v>
      </c>
      <c r="E512">
        <v>48.225000000000001</v>
      </c>
      <c r="F512">
        <v>28.004999999999999</v>
      </c>
      <c r="G512">
        <v>6.5162499999999897</v>
      </c>
      <c r="I512">
        <f t="shared" si="159"/>
        <v>-3.3695607142362194E-3</v>
      </c>
      <c r="J512">
        <f t="shared" si="160"/>
        <v>6.759954032312665E-3</v>
      </c>
      <c r="K512">
        <f t="shared" si="161"/>
        <v>-3.4092506677914081E-3</v>
      </c>
      <c r="L512">
        <f t="shared" si="162"/>
        <v>4.1489472046474241E-4</v>
      </c>
      <c r="M512">
        <f t="shared" si="163"/>
        <v>-4.461497278486215E-4</v>
      </c>
      <c r="N512">
        <f t="shared" si="164"/>
        <v>-1.9069646330831524E-3</v>
      </c>
      <c r="P512" s="2">
        <f t="shared" si="150"/>
        <v>-3.3695607142362194E-3</v>
      </c>
      <c r="Q512" s="2">
        <f t="shared" si="149"/>
        <v>-2.3645154140167777E-3</v>
      </c>
      <c r="R512" s="2">
        <f t="shared" si="151"/>
        <v>-1.0050453002194417E-3</v>
      </c>
      <c r="T512">
        <f t="shared" si="157"/>
        <v>1.353304973973124E-3</v>
      </c>
      <c r="U512">
        <f t="shared" si="152"/>
        <v>-4.3644665278991246E-3</v>
      </c>
      <c r="V512">
        <f t="shared" si="153"/>
        <v>4.9374008111446877E-4</v>
      </c>
      <c r="W512">
        <f t="shared" si="154"/>
        <v>-8.29445308449972E-4</v>
      </c>
      <c r="X512">
        <f t="shared" si="155"/>
        <v>4.9991073022681576E-4</v>
      </c>
      <c r="Y512">
        <f t="shared" si="156"/>
        <v>1.181661231538067E-3</v>
      </c>
      <c r="AA512">
        <f t="shared" si="147"/>
        <v>1.353304973973124E-3</v>
      </c>
      <c r="AB512">
        <f t="shared" si="158"/>
        <v>1.3095991784701044E-3</v>
      </c>
      <c r="AC512">
        <f t="shared" si="148"/>
        <v>4.370579550301958E-5</v>
      </c>
    </row>
    <row r="513" spans="1:29" x14ac:dyDescent="0.35">
      <c r="A513" s="1">
        <v>44172.729166666664</v>
      </c>
      <c r="B513">
        <v>1082.595</v>
      </c>
      <c r="C513">
        <v>0.74470000000000003</v>
      </c>
      <c r="D513">
        <v>14177.5</v>
      </c>
      <c r="E513">
        <v>48.225000000000001</v>
      </c>
      <c r="F513">
        <v>28.004999999999999</v>
      </c>
      <c r="G513">
        <v>6.5168499999999998</v>
      </c>
      <c r="I513">
        <f t="shared" si="159"/>
        <v>-3.3143220140029461E-3</v>
      </c>
      <c r="J513">
        <f t="shared" si="160"/>
        <v>6.8275535726356473E-3</v>
      </c>
      <c r="K513">
        <f t="shared" si="161"/>
        <v>-3.4092506677914081E-3</v>
      </c>
      <c r="L513">
        <f t="shared" si="162"/>
        <v>4.1489472046474241E-4</v>
      </c>
      <c r="M513">
        <f t="shared" si="163"/>
        <v>-4.461497278486215E-4</v>
      </c>
      <c r="N513">
        <f t="shared" si="164"/>
        <v>-1.8150627230535399E-3</v>
      </c>
      <c r="P513" s="2">
        <f t="shared" si="150"/>
        <v>-3.3143220140029461E-3</v>
      </c>
      <c r="Q513" s="2">
        <f t="shared" si="149"/>
        <v>-2.3363257519785187E-3</v>
      </c>
      <c r="R513" s="2">
        <f t="shared" si="151"/>
        <v>-9.779962620244274E-4</v>
      </c>
      <c r="T513">
        <f t="shared" si="157"/>
        <v>1.2978075827063673E-3</v>
      </c>
      <c r="U513">
        <f t="shared" si="152"/>
        <v>-4.4313146233383449E-3</v>
      </c>
      <c r="V513">
        <f t="shared" si="153"/>
        <v>4.9374008111446877E-4</v>
      </c>
      <c r="W513">
        <f t="shared" si="154"/>
        <v>-8.29445308449972E-4</v>
      </c>
      <c r="X513">
        <f t="shared" si="155"/>
        <v>4.9991073022681576E-4</v>
      </c>
      <c r="Y513">
        <f t="shared" si="156"/>
        <v>1.089483416067738E-3</v>
      </c>
      <c r="AA513">
        <f t="shared" si="147"/>
        <v>1.2978075827063673E-3</v>
      </c>
      <c r="AB513">
        <f t="shared" si="158"/>
        <v>1.2811649892222571E-3</v>
      </c>
      <c r="AC513">
        <f t="shared" si="148"/>
        <v>1.6642593484110253E-5</v>
      </c>
    </row>
    <row r="514" spans="1:29" x14ac:dyDescent="0.35">
      <c r="A514" s="1">
        <v>44172.729861111111</v>
      </c>
      <c r="B514">
        <v>1082.5999999999999</v>
      </c>
      <c r="C514">
        <v>0.74480000000000002</v>
      </c>
      <c r="D514">
        <v>14177.5</v>
      </c>
      <c r="E514">
        <v>48.225000000000001</v>
      </c>
      <c r="F514">
        <v>28.004999999999999</v>
      </c>
      <c r="G514">
        <v>6.5165499999999996</v>
      </c>
      <c r="I514">
        <f t="shared" si="159"/>
        <v>-3.3097187889835622E-3</v>
      </c>
      <c r="J514">
        <f t="shared" si="160"/>
        <v>6.962752653281834E-3</v>
      </c>
      <c r="K514">
        <f t="shared" si="161"/>
        <v>-3.4092506677914081E-3</v>
      </c>
      <c r="L514">
        <f t="shared" si="162"/>
        <v>4.1489472046474241E-4</v>
      </c>
      <c r="M514">
        <f t="shared" si="163"/>
        <v>-4.461497278486215E-4</v>
      </c>
      <c r="N514">
        <f t="shared" si="164"/>
        <v>-1.86101367806768E-3</v>
      </c>
      <c r="P514" s="2">
        <f t="shared" si="150"/>
        <v>-3.3097187889835622E-3</v>
      </c>
      <c r="Q514" s="2">
        <f t="shared" si="149"/>
        <v>-2.378734366543611E-3</v>
      </c>
      <c r="R514" s="2">
        <f t="shared" si="151"/>
        <v>-9.3098442243995123E-4</v>
      </c>
      <c r="T514">
        <f t="shared" si="157"/>
        <v>1.2931830777758169E-3</v>
      </c>
      <c r="U514">
        <f t="shared" si="152"/>
        <v>-4.5649838882922955E-3</v>
      </c>
      <c r="V514">
        <f t="shared" si="153"/>
        <v>4.9374008111446877E-4</v>
      </c>
      <c r="W514">
        <f t="shared" si="154"/>
        <v>-8.29445308449972E-4</v>
      </c>
      <c r="X514">
        <f t="shared" si="155"/>
        <v>4.9991073022681576E-4</v>
      </c>
      <c r="Y514">
        <f t="shared" si="156"/>
        <v>1.1355702020241498E-3</v>
      </c>
      <c r="AA514">
        <f t="shared" si="147"/>
        <v>1.2931830777758169E-3</v>
      </c>
      <c r="AB514">
        <f t="shared" si="158"/>
        <v>1.3233757044309661E-3</v>
      </c>
      <c r="AC514">
        <f t="shared" si="148"/>
        <v>-3.0192626655149279E-5</v>
      </c>
    </row>
    <row r="515" spans="1:29" x14ac:dyDescent="0.35">
      <c r="A515" s="1">
        <v>44172.730555555558</v>
      </c>
      <c r="B515">
        <v>1082.5999999999999</v>
      </c>
      <c r="C515">
        <v>0.74475000000000002</v>
      </c>
      <c r="D515">
        <v>14173.5</v>
      </c>
      <c r="E515">
        <v>48.225000000000001</v>
      </c>
      <c r="F515">
        <v>28.004999999999999</v>
      </c>
      <c r="G515">
        <v>6.5166500000000003</v>
      </c>
      <c r="I515">
        <f t="shared" si="159"/>
        <v>-3.3097187889835622E-3</v>
      </c>
      <c r="J515">
        <f t="shared" si="160"/>
        <v>6.8951531129588517E-3</v>
      </c>
      <c r="K515">
        <f t="shared" si="161"/>
        <v>-3.6904259805988771E-3</v>
      </c>
      <c r="L515">
        <f t="shared" si="162"/>
        <v>4.1489472046474241E-4</v>
      </c>
      <c r="M515">
        <f t="shared" si="163"/>
        <v>-4.461497278486215E-4</v>
      </c>
      <c r="N515">
        <f t="shared" si="164"/>
        <v>-1.8456966930628926E-3</v>
      </c>
      <c r="P515" s="2">
        <f t="shared" si="150"/>
        <v>-3.3097187889835622E-3</v>
      </c>
      <c r="Q515" s="2">
        <f t="shared" si="149"/>
        <v>-2.3894300649199294E-3</v>
      </c>
      <c r="R515" s="2">
        <f t="shared" si="151"/>
        <v>-9.2028872406363284E-4</v>
      </c>
      <c r="T515">
        <f t="shared" si="157"/>
        <v>1.2931830777758169E-3</v>
      </c>
      <c r="U515">
        <f t="shared" si="152"/>
        <v>-4.4981537428668839E-3</v>
      </c>
      <c r="V515">
        <f t="shared" si="153"/>
        <v>7.7609623593333232E-4</v>
      </c>
      <c r="W515">
        <f t="shared" si="154"/>
        <v>-8.29445308449972E-4</v>
      </c>
      <c r="X515">
        <f t="shared" si="155"/>
        <v>4.9991073022681576E-4</v>
      </c>
      <c r="Y515">
        <f t="shared" si="156"/>
        <v>1.1202074685612295E-3</v>
      </c>
      <c r="AA515">
        <f t="shared" ref="AA515:AA578" si="173">T515</f>
        <v>1.2931830777758169E-3</v>
      </c>
      <c r="AB515">
        <f t="shared" si="158"/>
        <v>1.3343007755338729E-3</v>
      </c>
      <c r="AC515">
        <f t="shared" ref="AC515:AC578" si="174">AA515-AB515</f>
        <v>-4.1117697758055998E-5</v>
      </c>
    </row>
    <row r="516" spans="1:29" x14ac:dyDescent="0.35">
      <c r="A516" s="1">
        <v>44172.731249999997</v>
      </c>
      <c r="B516">
        <v>1082.5650000000001</v>
      </c>
      <c r="C516">
        <v>0.74465000000000003</v>
      </c>
      <c r="D516">
        <v>14174</v>
      </c>
      <c r="E516">
        <v>48.225000000000001</v>
      </c>
      <c r="F516">
        <v>28.004999999999999</v>
      </c>
      <c r="G516">
        <v>6.5170499999999896</v>
      </c>
      <c r="I516">
        <f t="shared" si="159"/>
        <v>-3.3419413641195828E-3</v>
      </c>
      <c r="J516">
        <f t="shared" si="160"/>
        <v>6.759954032312665E-3</v>
      </c>
      <c r="K516">
        <f t="shared" si="161"/>
        <v>-3.6552790664979851E-3</v>
      </c>
      <c r="L516">
        <f t="shared" si="162"/>
        <v>4.1489472046474241E-4</v>
      </c>
      <c r="M516">
        <f t="shared" si="163"/>
        <v>-4.461497278486215E-4</v>
      </c>
      <c r="N516">
        <f t="shared" si="164"/>
        <v>-1.7844287530458525E-3</v>
      </c>
      <c r="P516" s="2">
        <f t="shared" si="150"/>
        <v>-3.3419413641195828E-3</v>
      </c>
      <c r="Q516" s="2">
        <f t="shared" ref="Q516:Q579" si="175">SUMPRODUCT($J$1:$N$1, J516:N516)</f>
        <v>-2.3368597034832345E-3</v>
      </c>
      <c r="R516" s="2">
        <f t="shared" si="151"/>
        <v>-1.0050816606363483E-3</v>
      </c>
      <c r="T516">
        <f t="shared" si="157"/>
        <v>1.3255555093689697E-3</v>
      </c>
      <c r="U516">
        <f t="shared" si="152"/>
        <v>-4.3644665278991246E-3</v>
      </c>
      <c r="V516">
        <f t="shared" si="153"/>
        <v>7.4079300126994596E-4</v>
      </c>
      <c r="W516">
        <f t="shared" si="154"/>
        <v>-8.29445308449972E-4</v>
      </c>
      <c r="X516">
        <f t="shared" si="155"/>
        <v>4.9991073022681576E-4</v>
      </c>
      <c r="Y516">
        <f t="shared" si="156"/>
        <v>1.0587612493397902E-3</v>
      </c>
      <c r="AA516">
        <f t="shared" si="173"/>
        <v>1.3255555093689697E-3</v>
      </c>
      <c r="AB516">
        <f t="shared" si="158"/>
        <v>1.2818911503880465E-3</v>
      </c>
      <c r="AC516">
        <f t="shared" si="174"/>
        <v>4.3664358980923228E-5</v>
      </c>
    </row>
    <row r="517" spans="1:29" x14ac:dyDescent="0.35">
      <c r="A517" s="1">
        <v>44172.731944444444</v>
      </c>
      <c r="B517">
        <v>1082.595</v>
      </c>
      <c r="C517">
        <v>0.74475000000000002</v>
      </c>
      <c r="D517">
        <v>14174</v>
      </c>
      <c r="E517">
        <v>48.225000000000001</v>
      </c>
      <c r="F517">
        <v>28.004999999999999</v>
      </c>
      <c r="G517">
        <v>6.5165499999999996</v>
      </c>
      <c r="I517">
        <f t="shared" si="159"/>
        <v>-3.3143220140029461E-3</v>
      </c>
      <c r="J517">
        <f t="shared" si="160"/>
        <v>6.8951531129588517E-3</v>
      </c>
      <c r="K517">
        <f t="shared" si="161"/>
        <v>-3.6552790664979851E-3</v>
      </c>
      <c r="L517">
        <f t="shared" si="162"/>
        <v>4.1489472046474241E-4</v>
      </c>
      <c r="M517">
        <f t="shared" si="163"/>
        <v>-4.461497278486215E-4</v>
      </c>
      <c r="N517">
        <f t="shared" si="164"/>
        <v>-1.86101367806768E-3</v>
      </c>
      <c r="P517" s="2">
        <f t="shared" ref="P517:P580" si="176">I517</f>
        <v>-3.3143220140029461E-3</v>
      </c>
      <c r="Q517" s="2">
        <f t="shared" si="175"/>
        <v>-2.3924400431996357E-3</v>
      </c>
      <c r="R517" s="2">
        <f t="shared" ref="R517:R580" si="177">P517-Q517</f>
        <v>-9.218819708033104E-4</v>
      </c>
      <c r="T517">
        <f t="shared" si="157"/>
        <v>1.2978075827063673E-3</v>
      </c>
      <c r="U517">
        <f t="shared" si="152"/>
        <v>-4.4981537428668839E-3</v>
      </c>
      <c r="V517">
        <f t="shared" si="153"/>
        <v>7.4079300126994596E-4</v>
      </c>
      <c r="W517">
        <f t="shared" si="154"/>
        <v>-8.29445308449972E-4</v>
      </c>
      <c r="X517">
        <f t="shared" si="155"/>
        <v>4.9991073022681576E-4</v>
      </c>
      <c r="Y517">
        <f t="shared" si="156"/>
        <v>1.1355702020241498E-3</v>
      </c>
      <c r="AA517">
        <f t="shared" si="173"/>
        <v>1.2978075827063673E-3</v>
      </c>
      <c r="AB517">
        <f t="shared" si="158"/>
        <v>1.3373145201137507E-3</v>
      </c>
      <c r="AC517">
        <f t="shared" si="174"/>
        <v>-3.9506937407383404E-5</v>
      </c>
    </row>
    <row r="518" spans="1:29" x14ac:dyDescent="0.35">
      <c r="A518" s="1">
        <v>44172.732638888891</v>
      </c>
      <c r="B518">
        <v>1082.595</v>
      </c>
      <c r="C518">
        <v>0.74470000000000003</v>
      </c>
      <c r="D518">
        <v>14174</v>
      </c>
      <c r="E518">
        <v>48.225000000000001</v>
      </c>
      <c r="F518">
        <v>28.004999999999999</v>
      </c>
      <c r="G518">
        <v>6.5166500000000003</v>
      </c>
      <c r="I518">
        <f t="shared" si="159"/>
        <v>-3.3143220140029461E-3</v>
      </c>
      <c r="J518">
        <f t="shared" si="160"/>
        <v>6.8275535726356473E-3</v>
      </c>
      <c r="K518">
        <f t="shared" si="161"/>
        <v>-3.6552790664979851E-3</v>
      </c>
      <c r="L518">
        <f t="shared" si="162"/>
        <v>4.1489472046474241E-4</v>
      </c>
      <c r="M518">
        <f t="shared" si="163"/>
        <v>-4.461497278486215E-4</v>
      </c>
      <c r="N518">
        <f t="shared" si="164"/>
        <v>-1.8456966930628926E-3</v>
      </c>
      <c r="P518" s="2">
        <f t="shared" si="176"/>
        <v>-3.3143220140029461E-3</v>
      </c>
      <c r="Q518" s="2">
        <f t="shared" si="175"/>
        <v>-2.3745286672050537E-3</v>
      </c>
      <c r="R518" s="2">
        <f t="shared" si="177"/>
        <v>-9.3979334679789245E-4</v>
      </c>
      <c r="T518">
        <f t="shared" si="157"/>
        <v>1.2978075827063673E-3</v>
      </c>
      <c r="U518">
        <f t="shared" si="152"/>
        <v>-4.4313146233383449E-3</v>
      </c>
      <c r="V518">
        <f t="shared" si="153"/>
        <v>7.4079300126994596E-4</v>
      </c>
      <c r="W518">
        <f t="shared" si="154"/>
        <v>-8.29445308449972E-4</v>
      </c>
      <c r="X518">
        <f t="shared" si="155"/>
        <v>4.9991073022681576E-4</v>
      </c>
      <c r="Y518">
        <f t="shared" si="156"/>
        <v>1.1202074685612295E-3</v>
      </c>
      <c r="AA518">
        <f t="shared" si="173"/>
        <v>1.2978075827063673E-3</v>
      </c>
      <c r="AB518">
        <f t="shared" si="158"/>
        <v>1.319510873221701E-3</v>
      </c>
      <c r="AC518">
        <f t="shared" si="174"/>
        <v>-2.1703290515333665E-5</v>
      </c>
    </row>
    <row r="519" spans="1:29" x14ac:dyDescent="0.35">
      <c r="A519" s="1">
        <v>44172.73333333333</v>
      </c>
      <c r="B519">
        <v>1082.595</v>
      </c>
      <c r="C519">
        <v>0.74475000000000002</v>
      </c>
      <c r="D519">
        <v>14174</v>
      </c>
      <c r="E519">
        <v>48.225000000000001</v>
      </c>
      <c r="F519">
        <v>28.004999999999999</v>
      </c>
      <c r="G519">
        <v>6.5163500000000001</v>
      </c>
      <c r="I519">
        <f t="shared" si="159"/>
        <v>-3.3143220140029461E-3</v>
      </c>
      <c r="J519">
        <f t="shared" si="160"/>
        <v>6.8951531129588517E-3</v>
      </c>
      <c r="K519">
        <f t="shared" si="161"/>
        <v>-3.6552790664979851E-3</v>
      </c>
      <c r="L519">
        <f t="shared" si="162"/>
        <v>4.1489472046474241E-4</v>
      </c>
      <c r="M519">
        <f t="shared" si="163"/>
        <v>-4.461497278486215E-4</v>
      </c>
      <c r="N519">
        <f t="shared" si="164"/>
        <v>-1.8916476480769218E-3</v>
      </c>
      <c r="P519" s="2">
        <f t="shared" si="176"/>
        <v>-3.3143220140029461E-3</v>
      </c>
      <c r="Q519" s="2">
        <f t="shared" si="175"/>
        <v>-2.4056117683516134E-3</v>
      </c>
      <c r="R519" s="2">
        <f t="shared" si="177"/>
        <v>-9.0871024565133268E-4</v>
      </c>
      <c r="T519">
        <f t="shared" si="157"/>
        <v>1.2978075827063673E-3</v>
      </c>
      <c r="U519">
        <f t="shared" si="152"/>
        <v>-4.4981537428668839E-3</v>
      </c>
      <c r="V519">
        <f t="shared" si="153"/>
        <v>7.4079300126994596E-4</v>
      </c>
      <c r="W519">
        <f t="shared" si="154"/>
        <v>-8.29445308449972E-4</v>
      </c>
      <c r="X519">
        <f t="shared" si="155"/>
        <v>4.9991073022681576E-4</v>
      </c>
      <c r="Y519">
        <f t="shared" si="156"/>
        <v>1.166297083490031E-3</v>
      </c>
      <c r="AA519">
        <f t="shared" si="173"/>
        <v>1.2978075827063673E-3</v>
      </c>
      <c r="AB519">
        <f t="shared" si="158"/>
        <v>1.3505261945171623E-3</v>
      </c>
      <c r="AC519">
        <f t="shared" si="174"/>
        <v>-5.2718611810794944E-5</v>
      </c>
    </row>
    <row r="520" spans="1:29" x14ac:dyDescent="0.35">
      <c r="A520" s="1">
        <v>44172.734027777777</v>
      </c>
      <c r="B520">
        <v>1082.595</v>
      </c>
      <c r="C520">
        <v>0.74475000000000002</v>
      </c>
      <c r="D520">
        <v>14174</v>
      </c>
      <c r="E520">
        <v>48.225000000000001</v>
      </c>
      <c r="F520">
        <v>28.004999999999999</v>
      </c>
      <c r="G520">
        <v>6.51675</v>
      </c>
      <c r="I520">
        <f t="shared" si="159"/>
        <v>-3.3143220140029461E-3</v>
      </c>
      <c r="J520">
        <f t="shared" si="160"/>
        <v>6.8951531129588517E-3</v>
      </c>
      <c r="K520">
        <f t="shared" si="161"/>
        <v>-3.6552790664979851E-3</v>
      </c>
      <c r="L520">
        <f t="shared" si="162"/>
        <v>4.1489472046474241E-4</v>
      </c>
      <c r="M520">
        <f t="shared" si="163"/>
        <v>-4.461497278486215E-4</v>
      </c>
      <c r="N520">
        <f t="shared" si="164"/>
        <v>-1.8303797080582163E-3</v>
      </c>
      <c r="P520" s="2">
        <f t="shared" si="176"/>
        <v>-3.3143220140029461E-3</v>
      </c>
      <c r="Q520" s="2">
        <f t="shared" si="175"/>
        <v>-2.379268318047563E-3</v>
      </c>
      <c r="R520" s="2">
        <f t="shared" si="177"/>
        <v>-9.3505369595538309E-4</v>
      </c>
      <c r="T520">
        <f t="shared" si="157"/>
        <v>1.2978075827063673E-3</v>
      </c>
      <c r="U520">
        <f t="shared" si="152"/>
        <v>-4.4981537428668839E-3</v>
      </c>
      <c r="V520">
        <f t="shared" si="153"/>
        <v>7.4079300126994596E-4</v>
      </c>
      <c r="W520">
        <f t="shared" si="154"/>
        <v>-8.29445308449972E-4</v>
      </c>
      <c r="X520">
        <f t="shared" si="155"/>
        <v>4.9991073022681576E-4</v>
      </c>
      <c r="Y520">
        <f t="shared" si="156"/>
        <v>1.1048452065831604E-3</v>
      </c>
      <c r="AA520">
        <f t="shared" si="173"/>
        <v>1.2978075827063673E-3</v>
      </c>
      <c r="AB520">
        <f t="shared" si="158"/>
        <v>1.324103656646744E-3</v>
      </c>
      <c r="AC520">
        <f t="shared" si="174"/>
        <v>-2.6296073940376696E-5</v>
      </c>
    </row>
    <row r="521" spans="1:29" x14ac:dyDescent="0.35">
      <c r="A521" s="1">
        <v>44172.734722222223</v>
      </c>
      <c r="B521">
        <v>1082.595</v>
      </c>
      <c r="C521">
        <v>0.74475000000000002</v>
      </c>
      <c r="D521">
        <v>14174</v>
      </c>
      <c r="E521">
        <v>48.225000000000001</v>
      </c>
      <c r="F521">
        <v>28.004999999999999</v>
      </c>
      <c r="G521">
        <v>6.51675</v>
      </c>
      <c r="I521">
        <f t="shared" si="159"/>
        <v>-3.3143220140029461E-3</v>
      </c>
      <c r="J521">
        <f t="shared" si="160"/>
        <v>6.8951531129588517E-3</v>
      </c>
      <c r="K521">
        <f t="shared" si="161"/>
        <v>-3.6552790664979851E-3</v>
      </c>
      <c r="L521">
        <f t="shared" si="162"/>
        <v>4.1489472046474241E-4</v>
      </c>
      <c r="M521">
        <f t="shared" si="163"/>
        <v>-4.461497278486215E-4</v>
      </c>
      <c r="N521">
        <f t="shared" si="164"/>
        <v>-1.8303797080582163E-3</v>
      </c>
      <c r="P521" s="2">
        <f t="shared" si="176"/>
        <v>-3.3143220140029461E-3</v>
      </c>
      <c r="Q521" s="2">
        <f t="shared" si="175"/>
        <v>-2.379268318047563E-3</v>
      </c>
      <c r="R521" s="2">
        <f t="shared" si="177"/>
        <v>-9.3505369595538309E-4</v>
      </c>
      <c r="T521">
        <f t="shared" si="157"/>
        <v>1.2978075827063673E-3</v>
      </c>
      <c r="U521">
        <f t="shared" si="152"/>
        <v>-4.4981537428668839E-3</v>
      </c>
      <c r="V521">
        <f t="shared" si="153"/>
        <v>7.4079300126994596E-4</v>
      </c>
      <c r="W521">
        <f t="shared" si="154"/>
        <v>-8.29445308449972E-4</v>
      </c>
      <c r="X521">
        <f t="shared" si="155"/>
        <v>4.9991073022681576E-4</v>
      </c>
      <c r="Y521">
        <f t="shared" si="156"/>
        <v>1.1048452065831604E-3</v>
      </c>
      <c r="AA521">
        <f t="shared" si="173"/>
        <v>1.2978075827063673E-3</v>
      </c>
      <c r="AB521">
        <f t="shared" si="158"/>
        <v>1.324103656646744E-3</v>
      </c>
      <c r="AC521">
        <f t="shared" si="174"/>
        <v>-2.6296073940376696E-5</v>
      </c>
    </row>
    <row r="522" spans="1:29" x14ac:dyDescent="0.35">
      <c r="A522" s="1">
        <v>44172.73541666667</v>
      </c>
      <c r="B522">
        <v>1082.595</v>
      </c>
      <c r="C522">
        <v>0.74475000000000002</v>
      </c>
      <c r="D522">
        <v>14174</v>
      </c>
      <c r="E522">
        <v>48.225000000000001</v>
      </c>
      <c r="F522">
        <v>28.004999999999999</v>
      </c>
      <c r="G522">
        <v>6.5165499999999996</v>
      </c>
      <c r="I522">
        <f t="shared" si="159"/>
        <v>-3.3143220140029461E-3</v>
      </c>
      <c r="J522">
        <f t="shared" si="160"/>
        <v>6.8951531129588517E-3</v>
      </c>
      <c r="K522">
        <f t="shared" si="161"/>
        <v>-3.6552790664979851E-3</v>
      </c>
      <c r="L522">
        <f t="shared" si="162"/>
        <v>4.1489472046474241E-4</v>
      </c>
      <c r="M522">
        <f t="shared" si="163"/>
        <v>-4.461497278486215E-4</v>
      </c>
      <c r="N522">
        <f t="shared" si="164"/>
        <v>-1.86101367806768E-3</v>
      </c>
      <c r="P522" s="2">
        <f t="shared" si="176"/>
        <v>-3.3143220140029461E-3</v>
      </c>
      <c r="Q522" s="2">
        <f t="shared" si="175"/>
        <v>-2.3924400431996357E-3</v>
      </c>
      <c r="R522" s="2">
        <f t="shared" si="177"/>
        <v>-9.218819708033104E-4</v>
      </c>
      <c r="T522">
        <f t="shared" si="157"/>
        <v>1.2978075827063673E-3</v>
      </c>
      <c r="U522">
        <f t="shared" si="152"/>
        <v>-4.4981537428668839E-3</v>
      </c>
      <c r="V522">
        <f t="shared" si="153"/>
        <v>7.4079300126994596E-4</v>
      </c>
      <c r="W522">
        <f t="shared" si="154"/>
        <v>-8.29445308449972E-4</v>
      </c>
      <c r="X522">
        <f t="shared" si="155"/>
        <v>4.9991073022681576E-4</v>
      </c>
      <c r="Y522">
        <f t="shared" si="156"/>
        <v>1.1355702020241498E-3</v>
      </c>
      <c r="AA522">
        <f t="shared" si="173"/>
        <v>1.2978075827063673E-3</v>
      </c>
      <c r="AB522">
        <f t="shared" si="158"/>
        <v>1.3373145201137507E-3</v>
      </c>
      <c r="AC522">
        <f t="shared" si="174"/>
        <v>-3.9506937407383404E-5</v>
      </c>
    </row>
    <row r="523" spans="1:29" x14ac:dyDescent="0.35">
      <c r="A523" s="1">
        <v>44172.736111111109</v>
      </c>
      <c r="B523">
        <v>1082.595</v>
      </c>
      <c r="C523">
        <v>0.74470000000000003</v>
      </c>
      <c r="D523">
        <v>14174</v>
      </c>
      <c r="E523">
        <v>48.225000000000001</v>
      </c>
      <c r="F523">
        <v>28.004999999999999</v>
      </c>
      <c r="G523">
        <v>6.5164499999999999</v>
      </c>
      <c r="I523">
        <f t="shared" si="159"/>
        <v>-3.3143220140029461E-3</v>
      </c>
      <c r="J523">
        <f t="shared" si="160"/>
        <v>6.8275535726356473E-3</v>
      </c>
      <c r="K523">
        <f t="shared" si="161"/>
        <v>-3.6552790664979851E-3</v>
      </c>
      <c r="L523">
        <f t="shared" si="162"/>
        <v>4.1489472046474241E-4</v>
      </c>
      <c r="M523">
        <f t="shared" si="163"/>
        <v>-4.461497278486215E-4</v>
      </c>
      <c r="N523">
        <f t="shared" si="164"/>
        <v>-1.8763306630722454E-3</v>
      </c>
      <c r="P523" s="2">
        <f t="shared" si="176"/>
        <v>-3.3143220140029461E-3</v>
      </c>
      <c r="Q523" s="2">
        <f t="shared" si="175"/>
        <v>-2.3877003923570787E-3</v>
      </c>
      <c r="R523" s="2">
        <f t="shared" si="177"/>
        <v>-9.2662162164586746E-4</v>
      </c>
      <c r="T523">
        <f t="shared" si="157"/>
        <v>1.2978075827063673E-3</v>
      </c>
      <c r="U523">
        <f t="shared" ref="U523:U586" si="178">U$1/C523-1</f>
        <v>-4.4313146233383449E-3</v>
      </c>
      <c r="V523">
        <f t="shared" ref="V523:V586" si="179">V$1/D523-1</f>
        <v>7.4079300126994596E-4</v>
      </c>
      <c r="W523">
        <f t="shared" ref="W523:W586" si="180">W$1/E523-1</f>
        <v>-8.29445308449972E-4</v>
      </c>
      <c r="X523">
        <f t="shared" ref="X523:X586" si="181">X$1/F523-1</f>
        <v>4.9991073022681576E-4</v>
      </c>
      <c r="Y523">
        <f t="shared" ref="Y523:Y586" si="182">Y$1/G523-1</f>
        <v>1.1509334069930155E-3</v>
      </c>
      <c r="AA523">
        <f t="shared" si="173"/>
        <v>1.2978075827063673E-3</v>
      </c>
      <c r="AB523">
        <f t="shared" si="158"/>
        <v>1.3327221421476014E-3</v>
      </c>
      <c r="AC523">
        <f t="shared" si="174"/>
        <v>-3.4914559441234045E-5</v>
      </c>
    </row>
    <row r="524" spans="1:29" x14ac:dyDescent="0.35">
      <c r="A524" s="1">
        <v>44172.736805555556</v>
      </c>
      <c r="B524">
        <v>1082.595</v>
      </c>
      <c r="C524">
        <v>0.74470000000000003</v>
      </c>
      <c r="D524">
        <v>14174</v>
      </c>
      <c r="E524">
        <v>48.225000000000001</v>
      </c>
      <c r="F524">
        <v>28.004999999999999</v>
      </c>
      <c r="G524">
        <v>6.51675</v>
      </c>
      <c r="I524">
        <f t="shared" si="159"/>
        <v>-3.3143220140029461E-3</v>
      </c>
      <c r="J524">
        <f t="shared" si="160"/>
        <v>6.8275535726356473E-3</v>
      </c>
      <c r="K524">
        <f t="shared" si="161"/>
        <v>-3.6552790664979851E-3</v>
      </c>
      <c r="L524">
        <f t="shared" si="162"/>
        <v>4.1489472046474241E-4</v>
      </c>
      <c r="M524">
        <f t="shared" si="163"/>
        <v>-4.461497278486215E-4</v>
      </c>
      <c r="N524">
        <f t="shared" si="164"/>
        <v>-1.8303797080582163E-3</v>
      </c>
      <c r="P524" s="2">
        <f t="shared" si="176"/>
        <v>-3.3143220140029461E-3</v>
      </c>
      <c r="Q524" s="2">
        <f t="shared" si="175"/>
        <v>-2.367942804629041E-3</v>
      </c>
      <c r="R524" s="2">
        <f t="shared" si="177"/>
        <v>-9.4637920937390516E-4</v>
      </c>
      <c r="T524">
        <f t="shared" ref="T524:T587" si="183">T$1/B524-1</f>
        <v>1.2978075827063673E-3</v>
      </c>
      <c r="U524">
        <f t="shared" si="178"/>
        <v>-4.4313146233383449E-3</v>
      </c>
      <c r="V524">
        <f t="shared" si="179"/>
        <v>7.4079300126994596E-4</v>
      </c>
      <c r="W524">
        <f t="shared" si="180"/>
        <v>-8.29445308449972E-4</v>
      </c>
      <c r="X524">
        <f t="shared" si="181"/>
        <v>4.9991073022681576E-4</v>
      </c>
      <c r="Y524">
        <f t="shared" si="182"/>
        <v>1.1048452065831604E-3</v>
      </c>
      <c r="AA524">
        <f t="shared" si="173"/>
        <v>1.2978075827063673E-3</v>
      </c>
      <c r="AB524">
        <f t="shared" si="158"/>
        <v>1.3129055428506534E-3</v>
      </c>
      <c r="AC524">
        <f t="shared" si="174"/>
        <v>-1.5097960144286066E-5</v>
      </c>
    </row>
    <row r="525" spans="1:29" x14ac:dyDescent="0.35">
      <c r="A525" s="1">
        <v>44172.737500000003</v>
      </c>
      <c r="B525">
        <v>1082.595</v>
      </c>
      <c r="C525">
        <v>0.74470000000000003</v>
      </c>
      <c r="D525">
        <v>14174</v>
      </c>
      <c r="E525">
        <v>48.225000000000001</v>
      </c>
      <c r="F525">
        <v>28.004999999999999</v>
      </c>
      <c r="G525">
        <v>6.51675</v>
      </c>
      <c r="I525">
        <f t="shared" si="159"/>
        <v>-3.3143220140029461E-3</v>
      </c>
      <c r="J525">
        <f t="shared" si="160"/>
        <v>6.8275535726356473E-3</v>
      </c>
      <c r="K525">
        <f t="shared" si="161"/>
        <v>-3.6552790664979851E-3</v>
      </c>
      <c r="L525">
        <f t="shared" si="162"/>
        <v>4.1489472046474241E-4</v>
      </c>
      <c r="M525">
        <f t="shared" si="163"/>
        <v>-4.461497278486215E-4</v>
      </c>
      <c r="N525">
        <f t="shared" si="164"/>
        <v>-1.8303797080582163E-3</v>
      </c>
      <c r="P525" s="2">
        <f t="shared" si="176"/>
        <v>-3.3143220140029461E-3</v>
      </c>
      <c r="Q525" s="2">
        <f t="shared" si="175"/>
        <v>-2.367942804629041E-3</v>
      </c>
      <c r="R525" s="2">
        <f t="shared" si="177"/>
        <v>-9.4637920937390516E-4</v>
      </c>
      <c r="T525">
        <f t="shared" si="183"/>
        <v>1.2978075827063673E-3</v>
      </c>
      <c r="U525">
        <f t="shared" si="178"/>
        <v>-4.4313146233383449E-3</v>
      </c>
      <c r="V525">
        <f t="shared" si="179"/>
        <v>7.4079300126994596E-4</v>
      </c>
      <c r="W525">
        <f t="shared" si="180"/>
        <v>-8.29445308449972E-4</v>
      </c>
      <c r="X525">
        <f t="shared" si="181"/>
        <v>4.9991073022681576E-4</v>
      </c>
      <c r="Y525">
        <f t="shared" si="182"/>
        <v>1.1048452065831604E-3</v>
      </c>
      <c r="AA525">
        <f t="shared" si="173"/>
        <v>1.2978075827063673E-3</v>
      </c>
      <c r="AB525">
        <f t="shared" si="158"/>
        <v>1.3129055428506534E-3</v>
      </c>
      <c r="AC525">
        <f t="shared" si="174"/>
        <v>-1.5097960144286066E-5</v>
      </c>
    </row>
    <row r="526" spans="1:29" x14ac:dyDescent="0.35">
      <c r="A526" s="1">
        <v>44172.738194444442</v>
      </c>
      <c r="B526">
        <v>1082.595</v>
      </c>
      <c r="C526">
        <v>0.74475000000000002</v>
      </c>
      <c r="D526">
        <v>14174</v>
      </c>
      <c r="E526">
        <v>48.225000000000001</v>
      </c>
      <c r="F526">
        <v>28.004999999999999</v>
      </c>
      <c r="G526">
        <v>6.5166000000000004</v>
      </c>
      <c r="I526">
        <f t="shared" si="159"/>
        <v>-3.3143220140029461E-3</v>
      </c>
      <c r="J526">
        <f t="shared" si="160"/>
        <v>6.8951531129588517E-3</v>
      </c>
      <c r="K526">
        <f t="shared" si="161"/>
        <v>-3.6552790664979851E-3</v>
      </c>
      <c r="L526">
        <f t="shared" si="162"/>
        <v>4.1489472046474241E-4</v>
      </c>
      <c r="M526">
        <f t="shared" si="163"/>
        <v>-4.461497278486215E-4</v>
      </c>
      <c r="N526">
        <f t="shared" si="164"/>
        <v>-1.8533551855651753E-3</v>
      </c>
      <c r="P526" s="2">
        <f t="shared" si="176"/>
        <v>-3.3143220140029461E-3</v>
      </c>
      <c r="Q526" s="2">
        <f t="shared" si="175"/>
        <v>-2.389147111911558E-3</v>
      </c>
      <c r="R526" s="2">
        <f t="shared" si="177"/>
        <v>-9.251749020913881E-4</v>
      </c>
      <c r="T526">
        <f t="shared" si="183"/>
        <v>1.2978075827063673E-3</v>
      </c>
      <c r="U526">
        <f t="shared" si="178"/>
        <v>-4.4981537428668839E-3</v>
      </c>
      <c r="V526">
        <f t="shared" si="179"/>
        <v>7.4079300126994596E-4</v>
      </c>
      <c r="W526">
        <f t="shared" si="180"/>
        <v>-8.29445308449972E-4</v>
      </c>
      <c r="X526">
        <f t="shared" si="181"/>
        <v>4.9991073022681576E-4</v>
      </c>
      <c r="Y526">
        <f t="shared" si="182"/>
        <v>1.1278887763557233E-3</v>
      </c>
      <c r="AA526">
        <f t="shared" si="173"/>
        <v>1.2978075827063673E-3</v>
      </c>
      <c r="AB526">
        <f t="shared" si="158"/>
        <v>1.3340117282245724E-3</v>
      </c>
      <c r="AC526">
        <f t="shared" si="174"/>
        <v>-3.6204145518205092E-5</v>
      </c>
    </row>
    <row r="527" spans="1:29" x14ac:dyDescent="0.35">
      <c r="A527" s="1">
        <v>44172.738888888889</v>
      </c>
      <c r="B527">
        <v>1082.595</v>
      </c>
      <c r="C527">
        <v>0.74480000000000002</v>
      </c>
      <c r="D527">
        <v>14174</v>
      </c>
      <c r="E527">
        <v>48.225000000000001</v>
      </c>
      <c r="F527">
        <v>28.004999999999999</v>
      </c>
      <c r="G527">
        <v>6.5163500000000001</v>
      </c>
      <c r="I527">
        <f t="shared" si="159"/>
        <v>-3.3143220140029461E-3</v>
      </c>
      <c r="J527">
        <f t="shared" si="160"/>
        <v>6.962752653281834E-3</v>
      </c>
      <c r="K527">
        <f t="shared" si="161"/>
        <v>-3.6552790664979851E-3</v>
      </c>
      <c r="L527">
        <f t="shared" si="162"/>
        <v>4.1489472046474241E-4</v>
      </c>
      <c r="M527">
        <f t="shared" si="163"/>
        <v>-4.461497278486215E-4</v>
      </c>
      <c r="N527">
        <f t="shared" si="164"/>
        <v>-1.8916476480769218E-3</v>
      </c>
      <c r="P527" s="2">
        <f t="shared" si="176"/>
        <v>-3.3143220140029461E-3</v>
      </c>
      <c r="Q527" s="2">
        <f t="shared" si="175"/>
        <v>-2.4169372817700982E-3</v>
      </c>
      <c r="R527" s="2">
        <f t="shared" si="177"/>
        <v>-8.9738473223284791E-4</v>
      </c>
      <c r="T527">
        <f t="shared" si="183"/>
        <v>1.2978075827063673E-3</v>
      </c>
      <c r="U527">
        <f t="shared" si="178"/>
        <v>-4.5649838882922955E-3</v>
      </c>
      <c r="V527">
        <f t="shared" si="179"/>
        <v>7.4079300126994596E-4</v>
      </c>
      <c r="W527">
        <f t="shared" si="180"/>
        <v>-8.29445308449972E-4</v>
      </c>
      <c r="X527">
        <f t="shared" si="181"/>
        <v>4.9991073022681576E-4</v>
      </c>
      <c r="Y527">
        <f t="shared" si="182"/>
        <v>1.166297083490031E-3</v>
      </c>
      <c r="AA527">
        <f t="shared" si="173"/>
        <v>1.2978075827063673E-3</v>
      </c>
      <c r="AB527">
        <f t="shared" si="158"/>
        <v>1.3617228048070913E-3</v>
      </c>
      <c r="AC527">
        <f t="shared" si="174"/>
        <v>-6.3915222100723989E-5</v>
      </c>
    </row>
    <row r="528" spans="1:29" x14ac:dyDescent="0.35">
      <c r="A528" s="1">
        <v>44172.739583333336</v>
      </c>
      <c r="B528">
        <v>1082.405</v>
      </c>
      <c r="C528">
        <v>0.74480000000000002</v>
      </c>
      <c r="D528">
        <v>14174</v>
      </c>
      <c r="E528">
        <v>48.225000000000001</v>
      </c>
      <c r="F528">
        <v>28.004999999999999</v>
      </c>
      <c r="G528">
        <v>6.5161499999999997</v>
      </c>
      <c r="I528">
        <f t="shared" si="159"/>
        <v>-3.4892445647419779E-3</v>
      </c>
      <c r="J528">
        <f t="shared" si="160"/>
        <v>6.962752653281834E-3</v>
      </c>
      <c r="K528">
        <f t="shared" si="161"/>
        <v>-3.6552790664979851E-3</v>
      </c>
      <c r="L528">
        <f t="shared" si="162"/>
        <v>4.1489472046474241E-4</v>
      </c>
      <c r="M528">
        <f t="shared" si="163"/>
        <v>-4.461497278486215E-4</v>
      </c>
      <c r="N528">
        <f t="shared" si="164"/>
        <v>-1.9222816180862745E-3</v>
      </c>
      <c r="P528" s="2">
        <f t="shared" si="176"/>
        <v>-3.4892445647419779E-3</v>
      </c>
      <c r="Q528" s="2">
        <f t="shared" si="175"/>
        <v>-2.4301090069221232E-3</v>
      </c>
      <c r="R528" s="2">
        <f t="shared" si="177"/>
        <v>-1.0591355578198547E-3</v>
      </c>
      <c r="T528">
        <f t="shared" si="183"/>
        <v>1.4735704288135754E-3</v>
      </c>
      <c r="U528">
        <f t="shared" si="178"/>
        <v>-4.5649838882922955E-3</v>
      </c>
      <c r="V528">
        <f t="shared" si="179"/>
        <v>7.4079300126994596E-4</v>
      </c>
      <c r="W528">
        <f t="shared" si="180"/>
        <v>-8.29445308449972E-4</v>
      </c>
      <c r="X528">
        <f t="shared" si="181"/>
        <v>4.9991073022681576E-4</v>
      </c>
      <c r="Y528">
        <f t="shared" si="182"/>
        <v>1.1970258511544429E-3</v>
      </c>
      <c r="AA528">
        <f t="shared" si="173"/>
        <v>1.4735704288135754E-3</v>
      </c>
      <c r="AB528">
        <f t="shared" si="158"/>
        <v>1.3749352902215676E-3</v>
      </c>
      <c r="AC528">
        <f t="shared" si="174"/>
        <v>9.8635138592007791E-5</v>
      </c>
    </row>
    <row r="529" spans="1:29" x14ac:dyDescent="0.35">
      <c r="A529" s="1">
        <v>44172.740277777775</v>
      </c>
      <c r="B529">
        <v>1082.395</v>
      </c>
      <c r="C529">
        <v>0.74480000000000002</v>
      </c>
      <c r="D529">
        <v>14174</v>
      </c>
      <c r="E529">
        <v>48.225000000000001</v>
      </c>
      <c r="F529">
        <v>28.004999999999999</v>
      </c>
      <c r="G529">
        <v>6.5164499999999999</v>
      </c>
      <c r="I529">
        <f t="shared" si="159"/>
        <v>-3.4984510147809678E-3</v>
      </c>
      <c r="J529">
        <f t="shared" si="160"/>
        <v>6.962752653281834E-3</v>
      </c>
      <c r="K529">
        <f t="shared" si="161"/>
        <v>-3.6552790664979851E-3</v>
      </c>
      <c r="L529">
        <f t="shared" si="162"/>
        <v>4.1489472046474241E-4</v>
      </c>
      <c r="M529">
        <f t="shared" si="163"/>
        <v>-4.461497278486215E-4</v>
      </c>
      <c r="N529">
        <f t="shared" si="164"/>
        <v>-1.8763306630722454E-3</v>
      </c>
      <c r="P529" s="2">
        <f t="shared" si="176"/>
        <v>-3.4984510147809678E-3</v>
      </c>
      <c r="Q529" s="2">
        <f t="shared" si="175"/>
        <v>-2.4103514191940855E-3</v>
      </c>
      <c r="R529" s="2">
        <f t="shared" si="177"/>
        <v>-1.0880995955868823E-3</v>
      </c>
      <c r="T529">
        <f t="shared" si="183"/>
        <v>1.4828228142220734E-3</v>
      </c>
      <c r="U529">
        <f t="shared" si="178"/>
        <v>-4.5649838882922955E-3</v>
      </c>
      <c r="V529">
        <f t="shared" si="179"/>
        <v>7.4079300126994596E-4</v>
      </c>
      <c r="W529">
        <f t="shared" si="180"/>
        <v>-8.29445308449972E-4</v>
      </c>
      <c r="X529">
        <f t="shared" si="181"/>
        <v>4.9991073022681576E-4</v>
      </c>
      <c r="Y529">
        <f t="shared" si="182"/>
        <v>1.1509334069930155E-3</v>
      </c>
      <c r="AA529">
        <f t="shared" si="173"/>
        <v>1.4828228142220734E-3</v>
      </c>
      <c r="AB529">
        <f t="shared" si="158"/>
        <v>1.355116866233621E-3</v>
      </c>
      <c r="AC529">
        <f t="shared" si="174"/>
        <v>1.2770594798845237E-4</v>
      </c>
    </row>
    <row r="530" spans="1:29" x14ac:dyDescent="0.35">
      <c r="A530" s="1">
        <v>44172.740972222222</v>
      </c>
      <c r="B530">
        <v>1082.395</v>
      </c>
      <c r="C530">
        <v>0.74480000000000002</v>
      </c>
      <c r="D530">
        <v>14174</v>
      </c>
      <c r="E530">
        <v>48.225000000000001</v>
      </c>
      <c r="F530">
        <v>28.004999999999999</v>
      </c>
      <c r="G530">
        <v>6.5164499999999999</v>
      </c>
      <c r="I530">
        <f t="shared" si="159"/>
        <v>-3.4984510147809678E-3</v>
      </c>
      <c r="J530">
        <f t="shared" si="160"/>
        <v>6.962752653281834E-3</v>
      </c>
      <c r="K530">
        <f t="shared" si="161"/>
        <v>-3.6552790664979851E-3</v>
      </c>
      <c r="L530">
        <f t="shared" si="162"/>
        <v>4.1489472046474241E-4</v>
      </c>
      <c r="M530">
        <f t="shared" si="163"/>
        <v>-4.461497278486215E-4</v>
      </c>
      <c r="N530">
        <f t="shared" si="164"/>
        <v>-1.8763306630722454E-3</v>
      </c>
      <c r="P530" s="2">
        <f t="shared" si="176"/>
        <v>-3.4984510147809678E-3</v>
      </c>
      <c r="Q530" s="2">
        <f t="shared" si="175"/>
        <v>-2.4103514191940855E-3</v>
      </c>
      <c r="R530" s="2">
        <f t="shared" si="177"/>
        <v>-1.0880995955868823E-3</v>
      </c>
      <c r="T530">
        <f t="shared" si="183"/>
        <v>1.4828228142220734E-3</v>
      </c>
      <c r="U530">
        <f t="shared" si="178"/>
        <v>-4.5649838882922955E-3</v>
      </c>
      <c r="V530">
        <f t="shared" si="179"/>
        <v>7.4079300126994596E-4</v>
      </c>
      <c r="W530">
        <f t="shared" si="180"/>
        <v>-8.29445308449972E-4</v>
      </c>
      <c r="X530">
        <f t="shared" si="181"/>
        <v>4.9991073022681576E-4</v>
      </c>
      <c r="Y530">
        <f t="shared" si="182"/>
        <v>1.1509334069930155E-3</v>
      </c>
      <c r="AA530">
        <f t="shared" si="173"/>
        <v>1.4828228142220734E-3</v>
      </c>
      <c r="AB530">
        <f t="shared" si="158"/>
        <v>1.355116866233621E-3</v>
      </c>
      <c r="AC530">
        <f t="shared" si="174"/>
        <v>1.2770594798845237E-4</v>
      </c>
    </row>
    <row r="531" spans="1:29" x14ac:dyDescent="0.35">
      <c r="A531" s="1">
        <v>44172.741666666669</v>
      </c>
      <c r="B531">
        <v>1082.395</v>
      </c>
      <c r="C531">
        <v>0.74485000000000001</v>
      </c>
      <c r="D531">
        <v>14174</v>
      </c>
      <c r="E531">
        <v>48.225000000000001</v>
      </c>
      <c r="F531">
        <v>28.004999999999999</v>
      </c>
      <c r="G531">
        <v>6.5160499999999999</v>
      </c>
      <c r="I531">
        <f t="shared" si="159"/>
        <v>-3.4984510147809678E-3</v>
      </c>
      <c r="J531">
        <f t="shared" si="160"/>
        <v>7.0303521936050384E-3</v>
      </c>
      <c r="K531">
        <f t="shared" si="161"/>
        <v>-3.6552790664979851E-3</v>
      </c>
      <c r="L531">
        <f t="shared" si="162"/>
        <v>4.1489472046474241E-4</v>
      </c>
      <c r="M531">
        <f t="shared" si="163"/>
        <v>-4.461497278486215E-4</v>
      </c>
      <c r="N531">
        <f t="shared" si="164"/>
        <v>-1.9375986030909509E-3</v>
      </c>
      <c r="P531" s="2">
        <f t="shared" si="176"/>
        <v>-3.4984510147809678E-3</v>
      </c>
      <c r="Q531" s="2">
        <f t="shared" si="175"/>
        <v>-2.4480203829166571E-3</v>
      </c>
      <c r="R531" s="2">
        <f t="shared" si="177"/>
        <v>-1.0504306318643106E-3</v>
      </c>
      <c r="T531">
        <f t="shared" si="183"/>
        <v>1.4828228142220734E-3</v>
      </c>
      <c r="U531">
        <f t="shared" si="178"/>
        <v>-4.6318050614218009E-3</v>
      </c>
      <c r="V531">
        <f t="shared" si="179"/>
        <v>7.4079300126994596E-4</v>
      </c>
      <c r="W531">
        <f t="shared" si="180"/>
        <v>-8.29445308449972E-4</v>
      </c>
      <c r="X531">
        <f t="shared" si="181"/>
        <v>4.9991073022681576E-4</v>
      </c>
      <c r="Y531">
        <f t="shared" si="182"/>
        <v>1.21239094236536E-3</v>
      </c>
      <c r="AA531">
        <f t="shared" si="173"/>
        <v>1.4828228142220734E-3</v>
      </c>
      <c r="AB531">
        <f t="shared" si="158"/>
        <v>1.3927369441678323E-3</v>
      </c>
      <c r="AC531">
        <f t="shared" si="174"/>
        <v>9.0085870054241058E-5</v>
      </c>
    </row>
    <row r="532" spans="1:29" x14ac:dyDescent="0.35">
      <c r="A532" s="1">
        <v>44172.742361111108</v>
      </c>
      <c r="B532">
        <v>1082.395</v>
      </c>
      <c r="C532">
        <v>0.74495</v>
      </c>
      <c r="D532">
        <v>14174</v>
      </c>
      <c r="E532">
        <v>48.225000000000001</v>
      </c>
      <c r="F532">
        <v>28.004999999999999</v>
      </c>
      <c r="G532">
        <v>6.5155999999999903</v>
      </c>
      <c r="I532">
        <f t="shared" si="159"/>
        <v>-3.4984510147809678E-3</v>
      </c>
      <c r="J532">
        <f t="shared" si="160"/>
        <v>7.1655512742512251E-3</v>
      </c>
      <c r="K532">
        <f t="shared" si="161"/>
        <v>-3.6552790664979851E-3</v>
      </c>
      <c r="L532">
        <f t="shared" si="162"/>
        <v>4.1489472046474241E-4</v>
      </c>
      <c r="M532">
        <f t="shared" si="163"/>
        <v>-4.461497278486215E-4</v>
      </c>
      <c r="N532">
        <f t="shared" si="164"/>
        <v>-2.0065250356133824E-3</v>
      </c>
      <c r="P532" s="2">
        <f t="shared" si="176"/>
        <v>-3.4984510147809678E-3</v>
      </c>
      <c r="Q532" s="2">
        <f t="shared" si="175"/>
        <v>-2.5003077913463177E-3</v>
      </c>
      <c r="R532" s="2">
        <f t="shared" si="177"/>
        <v>-9.9814322343465007E-4</v>
      </c>
      <c r="T532">
        <f t="shared" si="183"/>
        <v>1.4828228142220734E-3</v>
      </c>
      <c r="U532">
        <f t="shared" si="178"/>
        <v>-4.7654204980200898E-3</v>
      </c>
      <c r="V532">
        <f t="shared" si="179"/>
        <v>7.4079300126994596E-4</v>
      </c>
      <c r="W532">
        <f t="shared" si="180"/>
        <v>-8.29445308449972E-4</v>
      </c>
      <c r="X532">
        <f t="shared" si="181"/>
        <v>4.9991073022681576E-4</v>
      </c>
      <c r="Y532">
        <f t="shared" si="182"/>
        <v>1.2815396893623987E-3</v>
      </c>
      <c r="AA532">
        <f t="shared" si="173"/>
        <v>1.4828228142220734E-3</v>
      </c>
      <c r="AB532">
        <f t="shared" si="158"/>
        <v>1.4448546203578766E-3</v>
      </c>
      <c r="AC532">
        <f t="shared" si="174"/>
        <v>3.7968193864196817E-5</v>
      </c>
    </row>
    <row r="533" spans="1:29" x14ac:dyDescent="0.35">
      <c r="A533" s="1">
        <v>44172.743055555555</v>
      </c>
      <c r="B533">
        <v>1082.395</v>
      </c>
      <c r="C533">
        <v>0.74495</v>
      </c>
      <c r="D533">
        <v>14174</v>
      </c>
      <c r="E533">
        <v>48.225000000000001</v>
      </c>
      <c r="F533">
        <v>28.004999999999999</v>
      </c>
      <c r="G533">
        <v>6.5156499999999999</v>
      </c>
      <c r="I533">
        <f t="shared" si="159"/>
        <v>-3.4984510147809678E-3</v>
      </c>
      <c r="J533">
        <f t="shared" si="160"/>
        <v>7.1655512742512251E-3</v>
      </c>
      <c r="K533">
        <f t="shared" si="161"/>
        <v>-3.6552790664979851E-3</v>
      </c>
      <c r="L533">
        <f t="shared" si="162"/>
        <v>4.1489472046474241E-4</v>
      </c>
      <c r="M533">
        <f t="shared" si="163"/>
        <v>-4.461497278486215E-4</v>
      </c>
      <c r="N533">
        <f t="shared" si="164"/>
        <v>-1.9988665431096564E-3</v>
      </c>
      <c r="P533" s="2">
        <f t="shared" si="176"/>
        <v>-3.4984510147809678E-3</v>
      </c>
      <c r="Q533" s="2">
        <f t="shared" si="175"/>
        <v>-2.4970148600577144E-3</v>
      </c>
      <c r="R533" s="2">
        <f t="shared" si="177"/>
        <v>-1.0014361547232534E-3</v>
      </c>
      <c r="T533">
        <f t="shared" si="183"/>
        <v>1.4828228142220734E-3</v>
      </c>
      <c r="U533">
        <f t="shared" si="178"/>
        <v>-4.7654204980200898E-3</v>
      </c>
      <c r="V533">
        <f t="shared" si="179"/>
        <v>7.4079300126994596E-4</v>
      </c>
      <c r="W533">
        <f t="shared" si="180"/>
        <v>-8.29445308449972E-4</v>
      </c>
      <c r="X533">
        <f t="shared" si="181"/>
        <v>4.9991073022681576E-4</v>
      </c>
      <c r="Y533">
        <f t="shared" si="182"/>
        <v>1.2738560235741048E-3</v>
      </c>
      <c r="AA533">
        <f t="shared" si="173"/>
        <v>1.4828228142220734E-3</v>
      </c>
      <c r="AB533">
        <f t="shared" si="158"/>
        <v>1.4415508652816482E-3</v>
      </c>
      <c r="AC533">
        <f t="shared" si="174"/>
        <v>4.1271948940425213E-5</v>
      </c>
    </row>
    <row r="534" spans="1:29" x14ac:dyDescent="0.35">
      <c r="A534" s="1">
        <v>44172.743750000001</v>
      </c>
      <c r="B534">
        <v>1082.395</v>
      </c>
      <c r="C534">
        <v>0.74514999999999998</v>
      </c>
      <c r="D534">
        <v>14174</v>
      </c>
      <c r="E534">
        <v>48.225000000000001</v>
      </c>
      <c r="F534">
        <v>28.004999999999999</v>
      </c>
      <c r="G534">
        <v>6.5155499999999904</v>
      </c>
      <c r="I534">
        <f t="shared" si="159"/>
        <v>-3.4984510147809678E-3</v>
      </c>
      <c r="J534">
        <f t="shared" si="160"/>
        <v>7.4359494355438205E-3</v>
      </c>
      <c r="K534">
        <f t="shared" si="161"/>
        <v>-3.6552790664979851E-3</v>
      </c>
      <c r="L534">
        <f t="shared" si="162"/>
        <v>4.1489472046474241E-4</v>
      </c>
      <c r="M534">
        <f t="shared" si="163"/>
        <v>-4.461497278486215E-4</v>
      </c>
      <c r="N534">
        <f t="shared" si="164"/>
        <v>-2.0141835281157761E-3</v>
      </c>
      <c r="P534" s="2">
        <f t="shared" si="176"/>
        <v>-3.4984510147809678E-3</v>
      </c>
      <c r="Q534" s="2">
        <f t="shared" si="175"/>
        <v>-2.5489027763083982E-3</v>
      </c>
      <c r="R534" s="2">
        <f t="shared" si="177"/>
        <v>-9.4954823847256953E-4</v>
      </c>
      <c r="T534">
        <f t="shared" si="183"/>
        <v>1.4828228142220734E-3</v>
      </c>
      <c r="U534">
        <f t="shared" si="178"/>
        <v>-5.0325437831310049E-3</v>
      </c>
      <c r="V534">
        <f t="shared" si="179"/>
        <v>7.4079300126994596E-4</v>
      </c>
      <c r="W534">
        <f t="shared" si="180"/>
        <v>-8.29445308449972E-4</v>
      </c>
      <c r="X534">
        <f t="shared" si="181"/>
        <v>4.9991073022681576E-4</v>
      </c>
      <c r="Y534">
        <f t="shared" si="182"/>
        <v>1.2892234730774721E-3</v>
      </c>
      <c r="AA534">
        <f t="shared" si="173"/>
        <v>1.4828228142220734E-3</v>
      </c>
      <c r="AB534">
        <f t="shared" si="158"/>
        <v>1.4929118125595888E-3</v>
      </c>
      <c r="AC534">
        <f t="shared" si="174"/>
        <v>-1.0088998337515415E-5</v>
      </c>
    </row>
    <row r="535" spans="1:29" x14ac:dyDescent="0.35">
      <c r="A535" s="1">
        <v>44172.744444444441</v>
      </c>
      <c r="B535">
        <v>1082.395</v>
      </c>
      <c r="C535">
        <v>0.74514999999999998</v>
      </c>
      <c r="D535">
        <v>14174</v>
      </c>
      <c r="E535">
        <v>48.225000000000001</v>
      </c>
      <c r="F535">
        <v>28.004999999999999</v>
      </c>
      <c r="G535">
        <v>6.5154999999999896</v>
      </c>
      <c r="I535">
        <f t="shared" si="159"/>
        <v>-3.4984510147809678E-3</v>
      </c>
      <c r="J535">
        <f t="shared" si="160"/>
        <v>7.4359494355438205E-3</v>
      </c>
      <c r="K535">
        <f t="shared" si="161"/>
        <v>-3.6552790664979851E-3</v>
      </c>
      <c r="L535">
        <f t="shared" si="162"/>
        <v>4.1489472046474241E-4</v>
      </c>
      <c r="M535">
        <f t="shared" si="163"/>
        <v>-4.461497278486215E-4</v>
      </c>
      <c r="N535">
        <f t="shared" si="164"/>
        <v>-2.0218420206181698E-3</v>
      </c>
      <c r="P535" s="2">
        <f t="shared" si="176"/>
        <v>-3.4984510147809678E-3</v>
      </c>
      <c r="Q535" s="2">
        <f t="shared" si="175"/>
        <v>-2.5521957075964282E-3</v>
      </c>
      <c r="R535" s="2">
        <f t="shared" si="177"/>
        <v>-9.4625530718453954E-4</v>
      </c>
      <c r="T535">
        <f t="shared" si="183"/>
        <v>1.4828228142220734E-3</v>
      </c>
      <c r="U535">
        <f t="shared" si="178"/>
        <v>-5.0325437831310049E-3</v>
      </c>
      <c r="V535">
        <f t="shared" si="179"/>
        <v>7.4079300126994596E-4</v>
      </c>
      <c r="W535">
        <f t="shared" si="180"/>
        <v>-8.29445308449972E-4</v>
      </c>
      <c r="X535">
        <f t="shared" si="181"/>
        <v>4.9991073022681576E-4</v>
      </c>
      <c r="Y535">
        <f t="shared" si="182"/>
        <v>1.2969073747233217E-3</v>
      </c>
      <c r="AA535">
        <f t="shared" si="173"/>
        <v>1.4828228142220734E-3</v>
      </c>
      <c r="AB535">
        <f t="shared" si="158"/>
        <v>1.4962156690477759E-3</v>
      </c>
      <c r="AC535">
        <f t="shared" si="174"/>
        <v>-1.3392854825702502E-5</v>
      </c>
    </row>
    <row r="536" spans="1:29" x14ac:dyDescent="0.35">
      <c r="A536" s="1">
        <v>44172.745138888888</v>
      </c>
      <c r="B536">
        <v>1082.4949999999999</v>
      </c>
      <c r="C536">
        <v>0.74504999999999999</v>
      </c>
      <c r="D536">
        <v>14174</v>
      </c>
      <c r="E536">
        <v>48.225000000000001</v>
      </c>
      <c r="F536">
        <v>28.004999999999999</v>
      </c>
      <c r="G536">
        <v>6.5156999999999998</v>
      </c>
      <c r="I536">
        <f t="shared" si="159"/>
        <v>-3.406386514392068E-3</v>
      </c>
      <c r="J536">
        <f t="shared" si="160"/>
        <v>7.3007503548976338E-3</v>
      </c>
      <c r="K536">
        <f t="shared" si="161"/>
        <v>-3.6552790664979851E-3</v>
      </c>
      <c r="L536">
        <f t="shared" si="162"/>
        <v>4.1489472046474241E-4</v>
      </c>
      <c r="M536">
        <f t="shared" si="163"/>
        <v>-4.461497278486215E-4</v>
      </c>
      <c r="N536">
        <f t="shared" si="164"/>
        <v>-1.9912080506072627E-3</v>
      </c>
      <c r="P536" s="2">
        <f t="shared" si="176"/>
        <v>-3.406386514392068E-3</v>
      </c>
      <c r="Q536" s="2">
        <f t="shared" si="175"/>
        <v>-2.5163729556067281E-3</v>
      </c>
      <c r="R536" s="2">
        <f t="shared" si="177"/>
        <v>-8.9001355878533988E-4</v>
      </c>
      <c r="T536">
        <f t="shared" si="183"/>
        <v>1.3903066526868013E-3</v>
      </c>
      <c r="U536">
        <f t="shared" si="178"/>
        <v>-4.8990000671096379E-3</v>
      </c>
      <c r="V536">
        <f t="shared" si="179"/>
        <v>7.4079300126994596E-4</v>
      </c>
      <c r="W536">
        <f t="shared" si="180"/>
        <v>-8.29445308449972E-4</v>
      </c>
      <c r="X536">
        <f t="shared" si="181"/>
        <v>4.9991073022681576E-4</v>
      </c>
      <c r="Y536">
        <f t="shared" si="182"/>
        <v>1.2661724757125903E-3</v>
      </c>
      <c r="AA536">
        <f t="shared" si="173"/>
        <v>1.3903066526868013E-3</v>
      </c>
      <c r="AB536">
        <f t="shared" si="158"/>
        <v>1.4606268575021268E-3</v>
      </c>
      <c r="AC536">
        <f t="shared" si="174"/>
        <v>-7.0320204815325525E-5</v>
      </c>
    </row>
    <row r="537" spans="1:29" x14ac:dyDescent="0.35">
      <c r="A537" s="1">
        <v>44172.745833333334</v>
      </c>
      <c r="B537">
        <v>1082.4649999999999</v>
      </c>
      <c r="C537">
        <v>0.74504999999999999</v>
      </c>
      <c r="D537">
        <v>14174</v>
      </c>
      <c r="E537">
        <v>48.225000000000001</v>
      </c>
      <c r="F537">
        <v>28.004999999999999</v>
      </c>
      <c r="G537">
        <v>6.5156999999999998</v>
      </c>
      <c r="I537">
        <f t="shared" si="159"/>
        <v>-3.4340058645087046E-3</v>
      </c>
      <c r="J537">
        <f t="shared" si="160"/>
        <v>7.3007503548976338E-3</v>
      </c>
      <c r="K537">
        <f t="shared" si="161"/>
        <v>-3.6552790664979851E-3</v>
      </c>
      <c r="L537">
        <f t="shared" si="162"/>
        <v>4.1489472046474241E-4</v>
      </c>
      <c r="M537">
        <f t="shared" si="163"/>
        <v>-4.461497278486215E-4</v>
      </c>
      <c r="N537">
        <f t="shared" si="164"/>
        <v>-1.9912080506072627E-3</v>
      </c>
      <c r="P537" s="2">
        <f t="shared" si="176"/>
        <v>-3.4340058645087046E-3</v>
      </c>
      <c r="Q537" s="2">
        <f t="shared" si="175"/>
        <v>-2.5163729556067281E-3</v>
      </c>
      <c r="R537" s="2">
        <f t="shared" si="177"/>
        <v>-9.1763290890197651E-4</v>
      </c>
      <c r="T537">
        <f t="shared" si="183"/>
        <v>1.4180597063184752E-3</v>
      </c>
      <c r="U537">
        <f t="shared" si="178"/>
        <v>-4.8990000671096379E-3</v>
      </c>
      <c r="V537">
        <f t="shared" si="179"/>
        <v>7.4079300126994596E-4</v>
      </c>
      <c r="W537">
        <f t="shared" si="180"/>
        <v>-8.29445308449972E-4</v>
      </c>
      <c r="X537">
        <f t="shared" si="181"/>
        <v>4.9991073022681576E-4</v>
      </c>
      <c r="Y537">
        <f t="shared" si="182"/>
        <v>1.2661724757125903E-3</v>
      </c>
      <c r="AA537">
        <f t="shared" si="173"/>
        <v>1.4180597063184752E-3</v>
      </c>
      <c r="AB537">
        <f t="shared" si="158"/>
        <v>1.4606268575021268E-3</v>
      </c>
      <c r="AC537">
        <f t="shared" si="174"/>
        <v>-4.2567151183651617E-5</v>
      </c>
    </row>
    <row r="538" spans="1:29" x14ac:dyDescent="0.35">
      <c r="A538" s="1">
        <v>44172.746527777781</v>
      </c>
      <c r="B538">
        <v>1082.44999999999</v>
      </c>
      <c r="C538">
        <v>0.745</v>
      </c>
      <c r="D538">
        <v>14174</v>
      </c>
      <c r="E538">
        <v>48.225000000000001</v>
      </c>
      <c r="F538">
        <v>28.004999999999999</v>
      </c>
      <c r="G538">
        <v>6.5157499999999997</v>
      </c>
      <c r="I538">
        <f t="shared" si="159"/>
        <v>-3.4478155395761823E-3</v>
      </c>
      <c r="J538">
        <f t="shared" si="160"/>
        <v>7.2331508145744294E-3</v>
      </c>
      <c r="K538">
        <f t="shared" si="161"/>
        <v>-3.6552790664979851E-3</v>
      </c>
      <c r="L538">
        <f t="shared" si="162"/>
        <v>4.1489472046474241E-4</v>
      </c>
      <c r="M538">
        <f t="shared" si="163"/>
        <v>-4.461497278486215E-4</v>
      </c>
      <c r="N538">
        <f t="shared" si="164"/>
        <v>-1.98354955810498E-3</v>
      </c>
      <c r="P538" s="2">
        <f t="shared" si="176"/>
        <v>-3.4478155395761823E-3</v>
      </c>
      <c r="Q538" s="2">
        <f t="shared" si="175"/>
        <v>-2.5017545109002242E-3</v>
      </c>
      <c r="R538" s="2">
        <f t="shared" si="177"/>
        <v>-9.4606102867595809E-4</v>
      </c>
      <c r="T538">
        <f t="shared" si="183"/>
        <v>1.4319368100235152E-3</v>
      </c>
      <c r="U538">
        <f t="shared" si="178"/>
        <v>-4.8322147651007619E-3</v>
      </c>
      <c r="V538">
        <f t="shared" si="179"/>
        <v>7.4079300126994596E-4</v>
      </c>
      <c r="W538">
        <f t="shared" si="180"/>
        <v>-8.29445308449972E-4</v>
      </c>
      <c r="X538">
        <f t="shared" si="181"/>
        <v>4.9991073022681576E-4</v>
      </c>
      <c r="Y538">
        <f t="shared" si="182"/>
        <v>1.2584890457738585E-3</v>
      </c>
      <c r="AA538">
        <f t="shared" si="173"/>
        <v>1.4319368100235152E-3</v>
      </c>
      <c r="AB538">
        <f t="shared" si="158"/>
        <v>1.4461341065351604E-3</v>
      </c>
      <c r="AC538">
        <f t="shared" si="174"/>
        <v>-1.4197296511645179E-5</v>
      </c>
    </row>
    <row r="539" spans="1:29" x14ac:dyDescent="0.35">
      <c r="A539" s="1">
        <v>44172.74722222222</v>
      </c>
      <c r="B539">
        <v>1082.44999999999</v>
      </c>
      <c r="C539">
        <v>0.74504999999999999</v>
      </c>
      <c r="D539">
        <v>14176</v>
      </c>
      <c r="E539">
        <v>48.225000000000001</v>
      </c>
      <c r="F539">
        <v>28.004999999999999</v>
      </c>
      <c r="G539">
        <v>6.5156499999999999</v>
      </c>
      <c r="I539">
        <f t="shared" si="159"/>
        <v>-3.4478155395761823E-3</v>
      </c>
      <c r="J539">
        <f t="shared" si="160"/>
        <v>7.3007503548976338E-3</v>
      </c>
      <c r="K539">
        <f t="shared" si="161"/>
        <v>-3.5146914100941951E-3</v>
      </c>
      <c r="L539">
        <f t="shared" si="162"/>
        <v>4.1489472046474241E-4</v>
      </c>
      <c r="M539">
        <f t="shared" si="163"/>
        <v>-4.461497278486215E-4</v>
      </c>
      <c r="N539">
        <f t="shared" si="164"/>
        <v>-1.9988665431096564E-3</v>
      </c>
      <c r="P539" s="2">
        <f t="shared" si="176"/>
        <v>-3.4478155395761823E-3</v>
      </c>
      <c r="Q539" s="2">
        <f t="shared" si="175"/>
        <v>-2.5053623497093211E-3</v>
      </c>
      <c r="R539" s="2">
        <f t="shared" si="177"/>
        <v>-9.4245318986686116E-4</v>
      </c>
      <c r="T539">
        <f t="shared" si="183"/>
        <v>1.4319368100235152E-3</v>
      </c>
      <c r="U539">
        <f t="shared" si="178"/>
        <v>-4.8990000671096379E-3</v>
      </c>
      <c r="V539">
        <f t="shared" si="179"/>
        <v>5.9960496613986614E-4</v>
      </c>
      <c r="W539">
        <f t="shared" si="180"/>
        <v>-8.29445308449972E-4</v>
      </c>
      <c r="X539">
        <f t="shared" si="181"/>
        <v>4.9991073022681576E-4</v>
      </c>
      <c r="Y539">
        <f t="shared" si="182"/>
        <v>1.2738560235741048E-3</v>
      </c>
      <c r="AA539">
        <f t="shared" si="173"/>
        <v>1.4319368100235152E-3</v>
      </c>
      <c r="AB539">
        <f t="shared" si="158"/>
        <v>1.4495659415197835E-3</v>
      </c>
      <c r="AC539">
        <f t="shared" si="174"/>
        <v>-1.762913149626821E-5</v>
      </c>
    </row>
    <row r="540" spans="1:29" x14ac:dyDescent="0.35">
      <c r="A540" s="1">
        <v>44172.747916666667</v>
      </c>
      <c r="B540">
        <v>1082.44999999999</v>
      </c>
      <c r="C540">
        <v>0.74495</v>
      </c>
      <c r="D540">
        <v>14176.5</v>
      </c>
      <c r="E540">
        <v>48.225000000000001</v>
      </c>
      <c r="F540">
        <v>28.004999999999999</v>
      </c>
      <c r="G540">
        <v>6.5155499999999904</v>
      </c>
      <c r="I540">
        <f t="shared" si="159"/>
        <v>-3.4478155395761823E-3</v>
      </c>
      <c r="J540">
        <f t="shared" si="160"/>
        <v>7.1655512742512251E-3</v>
      </c>
      <c r="K540">
        <f t="shared" si="161"/>
        <v>-3.4795444959933031E-3</v>
      </c>
      <c r="L540">
        <f t="shared" si="162"/>
        <v>4.1489472046474241E-4</v>
      </c>
      <c r="M540">
        <f t="shared" si="163"/>
        <v>-4.461497278486215E-4</v>
      </c>
      <c r="N540">
        <f t="shared" si="164"/>
        <v>-2.0141835281157761E-3</v>
      </c>
      <c r="P540" s="2">
        <f t="shared" si="176"/>
        <v>-3.4478155395761823E-3</v>
      </c>
      <c r="Q540" s="2">
        <f t="shared" si="175"/>
        <v>-2.4857213011525562E-3</v>
      </c>
      <c r="R540" s="2">
        <f t="shared" si="177"/>
        <v>-9.6209423842362604E-4</v>
      </c>
      <c r="T540">
        <f t="shared" si="183"/>
        <v>1.4319368100235152E-3</v>
      </c>
      <c r="U540">
        <f t="shared" si="178"/>
        <v>-4.7654204980200898E-3</v>
      </c>
      <c r="V540">
        <f t="shared" si="179"/>
        <v>5.6431418192071092E-4</v>
      </c>
      <c r="W540">
        <f t="shared" si="180"/>
        <v>-8.29445308449972E-4</v>
      </c>
      <c r="X540">
        <f t="shared" si="181"/>
        <v>4.9991073022681576E-4</v>
      </c>
      <c r="Y540">
        <f t="shared" si="182"/>
        <v>1.2892234730774721E-3</v>
      </c>
      <c r="AA540">
        <f t="shared" si="173"/>
        <v>1.4319368100235152E-3</v>
      </c>
      <c r="AB540">
        <f t="shared" si="158"/>
        <v>1.4302032839910853E-3</v>
      </c>
      <c r="AC540">
        <f t="shared" si="174"/>
        <v>1.7335260324299277E-6</v>
      </c>
    </row>
    <row r="541" spans="1:29" x14ac:dyDescent="0.35">
      <c r="A541" s="1">
        <v>44172.748611111114</v>
      </c>
      <c r="B541">
        <v>1082.4949999999999</v>
      </c>
      <c r="C541">
        <v>0.74490000000000001</v>
      </c>
      <c r="D541">
        <v>14176.5</v>
      </c>
      <c r="E541">
        <v>48.225000000000001</v>
      </c>
      <c r="F541">
        <v>28.004999999999999</v>
      </c>
      <c r="G541">
        <v>6.5157499999999997</v>
      </c>
      <c r="I541">
        <f t="shared" si="159"/>
        <v>-3.406386514392068E-3</v>
      </c>
      <c r="J541">
        <f t="shared" si="160"/>
        <v>7.0979517339282427E-3</v>
      </c>
      <c r="K541">
        <f t="shared" si="161"/>
        <v>-3.4795444959933031E-3</v>
      </c>
      <c r="L541">
        <f t="shared" si="162"/>
        <v>4.1489472046474241E-4</v>
      </c>
      <c r="M541">
        <f t="shared" si="163"/>
        <v>-4.461497278486215E-4</v>
      </c>
      <c r="N541">
        <f t="shared" si="164"/>
        <v>-1.98354955810498E-3</v>
      </c>
      <c r="P541" s="2">
        <f t="shared" si="176"/>
        <v>-3.406386514392068E-3</v>
      </c>
      <c r="Q541" s="2">
        <f t="shared" si="175"/>
        <v>-2.4612240625814259E-3</v>
      </c>
      <c r="R541" s="2">
        <f t="shared" si="177"/>
        <v>-9.4516245181064211E-4</v>
      </c>
      <c r="T541">
        <f t="shared" si="183"/>
        <v>1.3903066526868013E-3</v>
      </c>
      <c r="U541">
        <f t="shared" si="178"/>
        <v>-4.6986172640623991E-3</v>
      </c>
      <c r="V541">
        <f t="shared" si="179"/>
        <v>5.6431418192071092E-4</v>
      </c>
      <c r="W541">
        <f t="shared" si="180"/>
        <v>-8.29445308449972E-4</v>
      </c>
      <c r="X541">
        <f t="shared" si="181"/>
        <v>4.9991073022681576E-4</v>
      </c>
      <c r="Y541">
        <f t="shared" si="182"/>
        <v>1.2584890457738585E-3</v>
      </c>
      <c r="AA541">
        <f t="shared" si="173"/>
        <v>1.3903066526868013E-3</v>
      </c>
      <c r="AB541">
        <f t="shared" si="158"/>
        <v>1.4057962635068552E-3</v>
      </c>
      <c r="AC541">
        <f t="shared" si="174"/>
        <v>-1.5489610820053866E-5</v>
      </c>
    </row>
    <row r="542" spans="1:29" x14ac:dyDescent="0.35">
      <c r="A542" s="1">
        <v>44172.749305555553</v>
      </c>
      <c r="B542">
        <v>1082.55</v>
      </c>
      <c r="C542">
        <v>0.74490000000000001</v>
      </c>
      <c r="D542">
        <v>14176.5</v>
      </c>
      <c r="E542">
        <v>48.225000000000001</v>
      </c>
      <c r="F542">
        <v>28.004999999999999</v>
      </c>
      <c r="G542">
        <v>6.5156499999999999</v>
      </c>
      <c r="I542">
        <f t="shared" si="159"/>
        <v>-3.3557510391780676E-3</v>
      </c>
      <c r="J542">
        <f t="shared" si="160"/>
        <v>7.0979517339282427E-3</v>
      </c>
      <c r="K542">
        <f t="shared" si="161"/>
        <v>-3.4795444959933031E-3</v>
      </c>
      <c r="L542">
        <f t="shared" si="162"/>
        <v>4.1489472046474241E-4</v>
      </c>
      <c r="M542">
        <f t="shared" si="163"/>
        <v>-4.461497278486215E-4</v>
      </c>
      <c r="N542">
        <f t="shared" si="164"/>
        <v>-1.9988665431096564E-3</v>
      </c>
      <c r="P542" s="2">
        <f t="shared" si="176"/>
        <v>-3.3557510391780676E-3</v>
      </c>
      <c r="Q542" s="2">
        <f t="shared" si="175"/>
        <v>-2.4678099251574386E-3</v>
      </c>
      <c r="R542" s="2">
        <f t="shared" si="177"/>
        <v>-8.8794111402062904E-4</v>
      </c>
      <c r="T542">
        <f t="shared" si="183"/>
        <v>1.339430049420498E-3</v>
      </c>
      <c r="U542">
        <f t="shared" si="178"/>
        <v>-4.6986172640623991E-3</v>
      </c>
      <c r="V542">
        <f t="shared" si="179"/>
        <v>5.6431418192071092E-4</v>
      </c>
      <c r="W542">
        <f t="shared" si="180"/>
        <v>-8.29445308449972E-4</v>
      </c>
      <c r="X542">
        <f t="shared" si="181"/>
        <v>4.9991073022681576E-4</v>
      </c>
      <c r="Y542">
        <f t="shared" si="182"/>
        <v>1.2738560235741048E-3</v>
      </c>
      <c r="AA542">
        <f t="shared" si="173"/>
        <v>1.339430049420498E-3</v>
      </c>
      <c r="AB542">
        <f t="shared" ref="AB542:AB605" si="184">SUMPRODUCT($J$1:$N$1,U542:Y542)</f>
        <v>1.41240362154567E-3</v>
      </c>
      <c r="AC542">
        <f t="shared" si="174"/>
        <v>-7.2973572125171939E-5</v>
      </c>
    </row>
    <row r="543" spans="1:29" x14ac:dyDescent="0.35">
      <c r="A543" s="1">
        <v>44172.75</v>
      </c>
      <c r="B543">
        <v>1082.55</v>
      </c>
      <c r="C543">
        <v>0.74485000000000001</v>
      </c>
      <c r="D543">
        <v>14176.5</v>
      </c>
      <c r="E543">
        <v>48.225000000000001</v>
      </c>
      <c r="F543">
        <v>28.005500000000001</v>
      </c>
      <c r="G543">
        <v>6.5156499999999999</v>
      </c>
      <c r="I543">
        <f t="shared" ref="I543:I606" si="185">B543/$B$3 -1</f>
        <v>-3.3557510391780676E-3</v>
      </c>
      <c r="J543">
        <f t="shared" ref="J543:J606" si="186">C543/$C$3 - 1</f>
        <v>7.0303521936050384E-3</v>
      </c>
      <c r="K543">
        <f t="shared" ref="K543:K606" si="187">D543/$D$3 -1</f>
        <v>-3.4795444959933031E-3</v>
      </c>
      <c r="L543">
        <f t="shared" ref="L543:L606" si="188">E543/$E$3 - 1</f>
        <v>4.1489472046474241E-4</v>
      </c>
      <c r="M543">
        <f t="shared" ref="M543:M606" si="189">F543/$F$3 -1</f>
        <v>-4.2830373873459227E-4</v>
      </c>
      <c r="N543">
        <f t="shared" ref="N543:N606" si="190">G543/$G$3 -1</f>
        <v>-1.9988665431096564E-3</v>
      </c>
      <c r="P543" s="2">
        <f t="shared" si="176"/>
        <v>-3.3557510391780676E-3</v>
      </c>
      <c r="Q543" s="2">
        <f t="shared" si="175"/>
        <v>-2.4514676095616825E-3</v>
      </c>
      <c r="R543" s="2">
        <f t="shared" si="177"/>
        <v>-9.0428342961638509E-4</v>
      </c>
      <c r="T543">
        <f t="shared" si="183"/>
        <v>1.339430049420498E-3</v>
      </c>
      <c r="U543">
        <f t="shared" si="178"/>
        <v>-4.6318050614218009E-3</v>
      </c>
      <c r="V543">
        <f t="shared" si="179"/>
        <v>5.6431418192071092E-4</v>
      </c>
      <c r="W543">
        <f t="shared" si="180"/>
        <v>-8.29445308449972E-4</v>
      </c>
      <c r="X543">
        <f t="shared" si="181"/>
        <v>4.8204816910946136E-4</v>
      </c>
      <c r="Y543">
        <f t="shared" si="182"/>
        <v>1.2738560235741048E-3</v>
      </c>
      <c r="AA543">
        <f t="shared" si="173"/>
        <v>1.339430049420498E-3</v>
      </c>
      <c r="AB543">
        <f t="shared" si="184"/>
        <v>1.3961885565187925E-3</v>
      </c>
      <c r="AC543">
        <f t="shared" si="174"/>
        <v>-5.6758507098294414E-5</v>
      </c>
    </row>
    <row r="544" spans="1:29" x14ac:dyDescent="0.35">
      <c r="A544" s="1">
        <v>44172.750694444447</v>
      </c>
      <c r="B544">
        <v>1082.55</v>
      </c>
      <c r="C544">
        <v>0.74485000000000001</v>
      </c>
      <c r="D544">
        <v>14171</v>
      </c>
      <c r="E544">
        <v>48.225000000000001</v>
      </c>
      <c r="F544">
        <v>28.007000000000001</v>
      </c>
      <c r="G544">
        <v>6.5157499999999997</v>
      </c>
      <c r="I544">
        <f t="shared" si="185"/>
        <v>-3.3557510391780676E-3</v>
      </c>
      <c r="J544">
        <f t="shared" si="186"/>
        <v>7.0303521936050384E-3</v>
      </c>
      <c r="K544">
        <f t="shared" si="187"/>
        <v>-3.8661605511035591E-3</v>
      </c>
      <c r="L544">
        <f t="shared" si="188"/>
        <v>4.1489472046474241E-4</v>
      </c>
      <c r="M544">
        <f t="shared" si="189"/>
        <v>-3.747657713927266E-4</v>
      </c>
      <c r="N544">
        <f t="shared" si="190"/>
        <v>-1.98354955810498E-3</v>
      </c>
      <c r="P544" s="2">
        <f t="shared" si="176"/>
        <v>-3.3557510391780676E-3</v>
      </c>
      <c r="Q544" s="2">
        <f t="shared" si="175"/>
        <v>-2.4691660677139664E-3</v>
      </c>
      <c r="R544" s="2">
        <f t="shared" si="177"/>
        <v>-8.8658497146410116E-4</v>
      </c>
      <c r="T544">
        <f t="shared" si="183"/>
        <v>1.339430049420498E-3</v>
      </c>
      <c r="U544">
        <f t="shared" si="178"/>
        <v>-4.6318050614218009E-3</v>
      </c>
      <c r="V544">
        <f t="shared" si="179"/>
        <v>9.5264977771503112E-4</v>
      </c>
      <c r="W544">
        <f t="shared" si="180"/>
        <v>-8.29445308449972E-4</v>
      </c>
      <c r="X544">
        <f t="shared" si="181"/>
        <v>4.2846431249321526E-4</v>
      </c>
      <c r="Y544">
        <f t="shared" si="182"/>
        <v>1.2584890457738585E-3</v>
      </c>
      <c r="AA544">
        <f t="shared" si="173"/>
        <v>1.339430049420498E-3</v>
      </c>
      <c r="AB544">
        <f t="shared" si="184"/>
        <v>1.4140275668675236E-3</v>
      </c>
      <c r="AC544">
        <f t="shared" si="174"/>
        <v>-7.459751744702558E-5</v>
      </c>
    </row>
    <row r="545" spans="1:29" x14ac:dyDescent="0.35">
      <c r="A545" s="1">
        <v>44172.751388888886</v>
      </c>
      <c r="B545">
        <v>1082.55</v>
      </c>
      <c r="C545">
        <v>0.74470000000000003</v>
      </c>
      <c r="D545">
        <v>14171</v>
      </c>
      <c r="E545">
        <v>48.225000000000001</v>
      </c>
      <c r="F545">
        <v>28.007000000000001</v>
      </c>
      <c r="G545">
        <v>6.5164499999999999</v>
      </c>
      <c r="I545">
        <f t="shared" si="185"/>
        <v>-3.3557510391780676E-3</v>
      </c>
      <c r="J545">
        <f t="shared" si="186"/>
        <v>6.8275535726356473E-3</v>
      </c>
      <c r="K545">
        <f t="shared" si="187"/>
        <v>-3.8661605511035591E-3</v>
      </c>
      <c r="L545">
        <f t="shared" si="188"/>
        <v>4.1489472046474241E-4</v>
      </c>
      <c r="M545">
        <f t="shared" si="189"/>
        <v>-3.747657713927266E-4</v>
      </c>
      <c r="N545">
        <f t="shared" si="190"/>
        <v>-1.8763306630722454E-3</v>
      </c>
      <c r="P545" s="2">
        <f t="shared" si="176"/>
        <v>-3.3557510391780676E-3</v>
      </c>
      <c r="Q545" s="2">
        <f t="shared" si="175"/>
        <v>-2.3890884894263503E-3</v>
      </c>
      <c r="R545" s="2">
        <f t="shared" si="177"/>
        <v>-9.6666254975171732E-4</v>
      </c>
      <c r="T545">
        <f t="shared" si="183"/>
        <v>1.339430049420498E-3</v>
      </c>
      <c r="U545">
        <f t="shared" si="178"/>
        <v>-4.4313146233383449E-3</v>
      </c>
      <c r="V545">
        <f t="shared" si="179"/>
        <v>9.5264977771503112E-4</v>
      </c>
      <c r="W545">
        <f t="shared" si="180"/>
        <v>-8.29445308449972E-4</v>
      </c>
      <c r="X545">
        <f t="shared" si="181"/>
        <v>4.2846431249321526E-4</v>
      </c>
      <c r="Y545">
        <f t="shared" si="182"/>
        <v>1.1509334069930155E-3</v>
      </c>
      <c r="AA545">
        <f t="shared" si="173"/>
        <v>1.339430049420498E-3</v>
      </c>
      <c r="AB545">
        <f t="shared" si="184"/>
        <v>1.3341919075460355E-3</v>
      </c>
      <c r="AC545">
        <f t="shared" si="174"/>
        <v>5.2381418744625562E-6</v>
      </c>
    </row>
    <row r="546" spans="1:29" x14ac:dyDescent="0.35">
      <c r="A546" s="1">
        <v>44172.752083333333</v>
      </c>
      <c r="B546">
        <v>1082.7</v>
      </c>
      <c r="C546">
        <v>0.74460000000000004</v>
      </c>
      <c r="D546">
        <v>14172</v>
      </c>
      <c r="E546">
        <v>48.225000000000001</v>
      </c>
      <c r="F546">
        <v>28.007000000000001</v>
      </c>
      <c r="G546">
        <v>6.5167999999999999</v>
      </c>
      <c r="I546">
        <f t="shared" si="185"/>
        <v>-3.2176542885944404E-3</v>
      </c>
      <c r="J546">
        <f t="shared" si="186"/>
        <v>6.6923544919894606E-3</v>
      </c>
      <c r="K546">
        <f t="shared" si="187"/>
        <v>-3.7958667229017751E-3</v>
      </c>
      <c r="L546">
        <f t="shared" si="188"/>
        <v>4.1489472046474241E-4</v>
      </c>
      <c r="M546">
        <f t="shared" si="189"/>
        <v>-3.747657713927266E-4</v>
      </c>
      <c r="N546">
        <f t="shared" si="190"/>
        <v>-1.8227212155559336E-3</v>
      </c>
      <c r="P546" s="2">
        <f t="shared" si="176"/>
        <v>-3.2176542885944404E-3</v>
      </c>
      <c r="Q546" s="2">
        <f t="shared" si="175"/>
        <v>-2.3362351749806162E-3</v>
      </c>
      <c r="R546" s="2">
        <f t="shared" si="177"/>
        <v>-8.8141911361382412E-4</v>
      </c>
      <c r="T546">
        <f t="shared" si="183"/>
        <v>1.2007019488315951E-3</v>
      </c>
      <c r="U546">
        <f t="shared" si="178"/>
        <v>-4.2976094547408916E-3</v>
      </c>
      <c r="V546">
        <f t="shared" si="179"/>
        <v>8.820208862545531E-4</v>
      </c>
      <c r="W546">
        <f t="shared" si="180"/>
        <v>-8.29445308449972E-4</v>
      </c>
      <c r="X546">
        <f t="shared" si="181"/>
        <v>4.2846431249321526E-4</v>
      </c>
      <c r="Y546">
        <f t="shared" si="182"/>
        <v>1.0971642523938119E-3</v>
      </c>
      <c r="AA546">
        <f t="shared" si="173"/>
        <v>1.2007019488315951E-3</v>
      </c>
      <c r="AB546">
        <f t="shared" si="184"/>
        <v>1.2814861214763907E-3</v>
      </c>
      <c r="AC546">
        <f t="shared" si="174"/>
        <v>-8.0784172644795572E-5</v>
      </c>
    </row>
    <row r="547" spans="1:29" x14ac:dyDescent="0.35">
      <c r="A547" s="1">
        <v>44172.75277777778</v>
      </c>
      <c r="B547">
        <v>1082.7</v>
      </c>
      <c r="C547">
        <v>0.74460000000000004</v>
      </c>
      <c r="D547">
        <v>14179</v>
      </c>
      <c r="E547">
        <v>48.225000000000001</v>
      </c>
      <c r="F547">
        <v>28.012</v>
      </c>
      <c r="G547">
        <v>6.5168999999999997</v>
      </c>
      <c r="I547">
        <f t="shared" si="185"/>
        <v>-3.2176542885944404E-3</v>
      </c>
      <c r="J547">
        <f t="shared" si="186"/>
        <v>6.6923544919894606E-3</v>
      </c>
      <c r="K547">
        <f t="shared" si="187"/>
        <v>-3.30380992548851E-3</v>
      </c>
      <c r="L547">
        <f t="shared" si="188"/>
        <v>4.1489472046474241E-4</v>
      </c>
      <c r="M547">
        <f t="shared" si="189"/>
        <v>-1.9630588025332241E-4</v>
      </c>
      <c r="N547">
        <f t="shared" si="190"/>
        <v>-1.8074042305512572E-3</v>
      </c>
      <c r="P547" s="2">
        <f t="shared" si="176"/>
        <v>-3.2176542885944404E-3</v>
      </c>
      <c r="Q547" s="2">
        <f t="shared" si="175"/>
        <v>-2.2294189104834837E-3</v>
      </c>
      <c r="R547" s="2">
        <f t="shared" si="177"/>
        <v>-9.8823537811095668E-4</v>
      </c>
      <c r="T547">
        <f t="shared" si="183"/>
        <v>1.2007019488315951E-3</v>
      </c>
      <c r="U547">
        <f t="shared" si="178"/>
        <v>-4.2976094547408916E-3</v>
      </c>
      <c r="V547">
        <f t="shared" si="179"/>
        <v>3.8789759503488064E-4</v>
      </c>
      <c r="W547">
        <f t="shared" si="180"/>
        <v>-8.29445308449972E-4</v>
      </c>
      <c r="X547">
        <f t="shared" si="181"/>
        <v>2.4989290304144873E-4</v>
      </c>
      <c r="Y547">
        <f t="shared" si="182"/>
        <v>1.0818026976016082E-3</v>
      </c>
      <c r="AA547">
        <f t="shared" si="173"/>
        <v>1.2007019488315951E-3</v>
      </c>
      <c r="AB547">
        <f t="shared" si="184"/>
        <v>1.1744090963446657E-3</v>
      </c>
      <c r="AC547">
        <f t="shared" si="174"/>
        <v>2.6292852486929381E-5</v>
      </c>
    </row>
    <row r="548" spans="1:29" x14ac:dyDescent="0.35">
      <c r="A548" s="1">
        <v>44172.753472222219</v>
      </c>
      <c r="B548">
        <v>1082.7</v>
      </c>
      <c r="C548">
        <v>0.74460000000000004</v>
      </c>
      <c r="D548">
        <v>14179.5</v>
      </c>
      <c r="E548">
        <v>48.225000000000001</v>
      </c>
      <c r="F548">
        <v>28.012</v>
      </c>
      <c r="G548">
        <v>6.5172499999999998</v>
      </c>
      <c r="I548">
        <f t="shared" si="185"/>
        <v>-3.2176542885944404E-3</v>
      </c>
      <c r="J548">
        <f t="shared" si="186"/>
        <v>6.6923544919894606E-3</v>
      </c>
      <c r="K548">
        <f t="shared" si="187"/>
        <v>-3.2686630113876181E-3</v>
      </c>
      <c r="L548">
        <f t="shared" si="188"/>
        <v>4.1489472046474241E-4</v>
      </c>
      <c r="M548">
        <f t="shared" si="189"/>
        <v>-1.9630588025332241E-4</v>
      </c>
      <c r="N548">
        <f t="shared" si="190"/>
        <v>-1.7537947830349454E-3</v>
      </c>
      <c r="P548" s="2">
        <f t="shared" si="176"/>
        <v>-3.2176542885944404E-3</v>
      </c>
      <c r="Q548" s="2">
        <f t="shared" si="175"/>
        <v>-2.2027925071711101E-3</v>
      </c>
      <c r="R548" s="2">
        <f t="shared" si="177"/>
        <v>-1.0148617814233303E-3</v>
      </c>
      <c r="T548">
        <f t="shared" si="183"/>
        <v>1.2007019488315951E-3</v>
      </c>
      <c r="U548">
        <f t="shared" si="178"/>
        <v>-4.2976094547408916E-3</v>
      </c>
      <c r="V548">
        <f t="shared" si="179"/>
        <v>3.5262174265660029E-4</v>
      </c>
      <c r="W548">
        <f t="shared" si="180"/>
        <v>-8.29445308449972E-4</v>
      </c>
      <c r="X548">
        <f t="shared" si="181"/>
        <v>2.4989290304144873E-4</v>
      </c>
      <c r="Y548">
        <f t="shared" si="182"/>
        <v>1.0280409681997504E-3</v>
      </c>
      <c r="AA548">
        <f t="shared" si="173"/>
        <v>1.2007019488315951E-3</v>
      </c>
      <c r="AB548">
        <f t="shared" si="184"/>
        <v>1.1477040978886866E-3</v>
      </c>
      <c r="AC548">
        <f t="shared" si="174"/>
        <v>5.2997850942908525E-5</v>
      </c>
    </row>
    <row r="549" spans="1:29" x14ac:dyDescent="0.35">
      <c r="A549" s="1">
        <v>44172.754166666666</v>
      </c>
      <c r="B549">
        <v>1082.7</v>
      </c>
      <c r="C549">
        <v>0.74455000000000005</v>
      </c>
      <c r="D549">
        <v>14179.5</v>
      </c>
      <c r="E549">
        <v>48.225000000000001</v>
      </c>
      <c r="F549">
        <v>28.012</v>
      </c>
      <c r="G549">
        <v>6.5175999999999998</v>
      </c>
      <c r="I549">
        <f t="shared" si="185"/>
        <v>-3.2176542885944404E-3</v>
      </c>
      <c r="J549">
        <f t="shared" si="186"/>
        <v>6.6247549516662563E-3</v>
      </c>
      <c r="K549">
        <f t="shared" si="187"/>
        <v>-3.2686630113876181E-3</v>
      </c>
      <c r="L549">
        <f t="shared" si="188"/>
        <v>4.1489472046474241E-4</v>
      </c>
      <c r="M549">
        <f t="shared" si="189"/>
        <v>-1.9630588025332241E-4</v>
      </c>
      <c r="N549">
        <f t="shared" si="190"/>
        <v>-1.7001853355185226E-3</v>
      </c>
      <c r="P549" s="2">
        <f t="shared" si="176"/>
        <v>-3.2176542885944404E-3</v>
      </c>
      <c r="Q549" s="2">
        <f t="shared" si="175"/>
        <v>-2.1684164747365203E-3</v>
      </c>
      <c r="R549" s="2">
        <f t="shared" si="177"/>
        <v>-1.04923781385792E-3</v>
      </c>
      <c r="T549">
        <f t="shared" si="183"/>
        <v>1.2007019488315951E-3</v>
      </c>
      <c r="U549">
        <f t="shared" si="178"/>
        <v>-4.2307434020550927E-3</v>
      </c>
      <c r="V549">
        <f t="shared" si="179"/>
        <v>3.5262174265660029E-4</v>
      </c>
      <c r="W549">
        <f t="shared" si="180"/>
        <v>-8.29445308449972E-4</v>
      </c>
      <c r="X549">
        <f t="shared" si="181"/>
        <v>2.4989290304144873E-4</v>
      </c>
      <c r="Y549">
        <f t="shared" si="182"/>
        <v>9.7428501288820968E-4</v>
      </c>
      <c r="AA549">
        <f t="shared" si="173"/>
        <v>1.2007019488315951E-3</v>
      </c>
      <c r="AB549">
        <f t="shared" si="184"/>
        <v>1.1133879586066673E-3</v>
      </c>
      <c r="AC549">
        <f t="shared" si="174"/>
        <v>8.7313990224927767E-5</v>
      </c>
    </row>
    <row r="550" spans="1:29" x14ac:dyDescent="0.35">
      <c r="A550" s="1">
        <v>44172.754861111112</v>
      </c>
      <c r="B550">
        <v>1082.7</v>
      </c>
      <c r="C550">
        <v>0.74444999999999995</v>
      </c>
      <c r="D550">
        <v>14179.5</v>
      </c>
      <c r="E550">
        <v>48.225000000000001</v>
      </c>
      <c r="F550">
        <v>28.012</v>
      </c>
      <c r="G550">
        <v>6.5178499999999904</v>
      </c>
      <c r="I550">
        <f t="shared" si="185"/>
        <v>-3.2176542885944404E-3</v>
      </c>
      <c r="J550">
        <f t="shared" si="186"/>
        <v>6.4895558710200696E-3</v>
      </c>
      <c r="K550">
        <f t="shared" si="187"/>
        <v>-3.2686630113876181E-3</v>
      </c>
      <c r="L550">
        <f t="shared" si="188"/>
        <v>4.1489472046474241E-4</v>
      </c>
      <c r="M550">
        <f t="shared" si="189"/>
        <v>-1.9630588025332241E-4</v>
      </c>
      <c r="N550">
        <f t="shared" si="190"/>
        <v>-1.6618928730083304E-3</v>
      </c>
      <c r="P550" s="2">
        <f t="shared" si="176"/>
        <v>-3.2176542885944404E-3</v>
      </c>
      <c r="Q550" s="2">
        <f t="shared" si="175"/>
        <v>-2.1293007914601264E-3</v>
      </c>
      <c r="R550" s="2">
        <f t="shared" si="177"/>
        <v>-1.088353497134314E-3</v>
      </c>
      <c r="T550">
        <f t="shared" si="183"/>
        <v>1.2007019488315951E-3</v>
      </c>
      <c r="U550">
        <f t="shared" si="178"/>
        <v>-4.096984350863031E-3</v>
      </c>
      <c r="V550">
        <f t="shared" si="179"/>
        <v>3.5262174265660029E-4</v>
      </c>
      <c r="W550">
        <f t="shared" si="180"/>
        <v>-8.29445308449972E-4</v>
      </c>
      <c r="X550">
        <f t="shared" si="181"/>
        <v>2.4989290304144873E-4</v>
      </c>
      <c r="Y550">
        <f t="shared" si="182"/>
        <v>9.3589143659489338E-4</v>
      </c>
      <c r="AA550">
        <f t="shared" si="173"/>
        <v>1.2007019488315951E-3</v>
      </c>
      <c r="AB550">
        <f t="shared" si="184"/>
        <v>1.0744700594300907E-3</v>
      </c>
      <c r="AC550">
        <f t="shared" si="174"/>
        <v>1.2623188940150435E-4</v>
      </c>
    </row>
    <row r="551" spans="1:29" x14ac:dyDescent="0.35">
      <c r="A551" s="1">
        <v>44172.755555555559</v>
      </c>
      <c r="B551">
        <v>1083.05</v>
      </c>
      <c r="C551">
        <v>0.74439999999999995</v>
      </c>
      <c r="D551">
        <v>14179.5</v>
      </c>
      <c r="E551">
        <v>48.225000000000001</v>
      </c>
      <c r="F551">
        <v>28.012</v>
      </c>
      <c r="G551">
        <v>6.5177999999999896</v>
      </c>
      <c r="I551">
        <f t="shared" si="185"/>
        <v>-2.8954285372331245E-3</v>
      </c>
      <c r="J551">
        <f t="shared" si="186"/>
        <v>6.4219563306968652E-3</v>
      </c>
      <c r="K551">
        <f t="shared" si="187"/>
        <v>-3.2686630113876181E-3</v>
      </c>
      <c r="L551">
        <f t="shared" si="188"/>
        <v>4.1489472046474241E-4</v>
      </c>
      <c r="M551">
        <f t="shared" si="189"/>
        <v>-1.9630588025332241E-4</v>
      </c>
      <c r="N551">
        <f t="shared" si="190"/>
        <v>-1.6695513655107241E-3</v>
      </c>
      <c r="P551" s="2">
        <f t="shared" si="176"/>
        <v>-2.8954285372331245E-3</v>
      </c>
      <c r="Q551" s="2">
        <f t="shared" si="175"/>
        <v>-2.1212682093296347E-3</v>
      </c>
      <c r="R551" s="2">
        <f t="shared" si="177"/>
        <v>-7.7416032790348982E-4</v>
      </c>
      <c r="T551">
        <f t="shared" si="183"/>
        <v>8.7715248603492668E-4</v>
      </c>
      <c r="U551">
        <f t="shared" si="178"/>
        <v>-4.0300913487372192E-3</v>
      </c>
      <c r="V551">
        <f t="shared" si="179"/>
        <v>3.5262174265660029E-4</v>
      </c>
      <c r="W551">
        <f t="shared" si="180"/>
        <v>-8.29445308449972E-4</v>
      </c>
      <c r="X551">
        <f t="shared" si="181"/>
        <v>2.4989290304144873E-4</v>
      </c>
      <c r="Y551">
        <f t="shared" si="182"/>
        <v>9.4356991623101294E-4</v>
      </c>
      <c r="AA551">
        <f t="shared" si="173"/>
        <v>8.7715248603492668E-4</v>
      </c>
      <c r="AB551">
        <f t="shared" si="184"/>
        <v>1.0665644434142785E-3</v>
      </c>
      <c r="AC551">
        <f t="shared" si="174"/>
        <v>-1.894119573793518E-4</v>
      </c>
    </row>
    <row r="552" spans="1:29" x14ac:dyDescent="0.35">
      <c r="A552" s="1">
        <v>44172.756249999999</v>
      </c>
      <c r="B552">
        <v>1083.3049999999901</v>
      </c>
      <c r="C552">
        <v>0.74444999999999995</v>
      </c>
      <c r="D552">
        <v>14179.5</v>
      </c>
      <c r="E552">
        <v>48.225000000000001</v>
      </c>
      <c r="F552">
        <v>28.012</v>
      </c>
      <c r="G552">
        <v>6.51755</v>
      </c>
      <c r="I552">
        <f t="shared" si="185"/>
        <v>-2.6606640612504284E-3</v>
      </c>
      <c r="J552">
        <f t="shared" si="186"/>
        <v>6.4895558710200696E-3</v>
      </c>
      <c r="K552">
        <f t="shared" si="187"/>
        <v>-3.2686630113876181E-3</v>
      </c>
      <c r="L552">
        <f t="shared" si="188"/>
        <v>4.1489472046474241E-4</v>
      </c>
      <c r="M552">
        <f t="shared" si="189"/>
        <v>-1.9630588025332241E-4</v>
      </c>
      <c r="N552">
        <f t="shared" si="190"/>
        <v>-1.7078438280208053E-3</v>
      </c>
      <c r="P552" s="2">
        <f t="shared" si="176"/>
        <v>-2.6606640612504284E-3</v>
      </c>
      <c r="Q552" s="2">
        <f t="shared" si="175"/>
        <v>-2.1490583791874962E-3</v>
      </c>
      <c r="R552" s="2">
        <f t="shared" si="177"/>
        <v>-5.1160568206293222E-4</v>
      </c>
      <c r="T552">
        <f t="shared" si="183"/>
        <v>6.4155524068465475E-4</v>
      </c>
      <c r="U552">
        <f t="shared" si="178"/>
        <v>-4.096984350863031E-3</v>
      </c>
      <c r="V552">
        <f t="shared" si="179"/>
        <v>3.5262174265660029E-4</v>
      </c>
      <c r="W552">
        <f t="shared" si="180"/>
        <v>-8.29445308449972E-4</v>
      </c>
      <c r="X552">
        <f t="shared" si="181"/>
        <v>2.4989290304144873E-4</v>
      </c>
      <c r="Y552">
        <f t="shared" si="182"/>
        <v>9.8196408159512139E-4</v>
      </c>
      <c r="AA552">
        <f t="shared" si="173"/>
        <v>6.4155524068465475E-4</v>
      </c>
      <c r="AB552">
        <f t="shared" si="184"/>
        <v>1.0942799703487394E-3</v>
      </c>
      <c r="AC552">
        <f t="shared" si="174"/>
        <v>-4.5272472966408463E-4</v>
      </c>
    </row>
    <row r="553" spans="1:29" x14ac:dyDescent="0.35">
      <c r="A553" s="1">
        <v>44172.756944444445</v>
      </c>
      <c r="B553">
        <v>1083.5</v>
      </c>
      <c r="C553">
        <v>0.74439999999999995</v>
      </c>
      <c r="D553">
        <v>14179.5</v>
      </c>
      <c r="E553">
        <v>48.225000000000001</v>
      </c>
      <c r="F553">
        <v>28.012</v>
      </c>
      <c r="G553">
        <v>6.51755</v>
      </c>
      <c r="I553">
        <f t="shared" si="185"/>
        <v>-2.4811382854827979E-3</v>
      </c>
      <c r="J553">
        <f t="shared" si="186"/>
        <v>6.4219563306968652E-3</v>
      </c>
      <c r="K553">
        <f t="shared" si="187"/>
        <v>-3.2686630113876181E-3</v>
      </c>
      <c r="L553">
        <f t="shared" si="188"/>
        <v>4.1489472046474241E-4</v>
      </c>
      <c r="M553">
        <f t="shared" si="189"/>
        <v>-1.9630588025332241E-4</v>
      </c>
      <c r="N553">
        <f t="shared" si="190"/>
        <v>-1.7078438280208053E-3</v>
      </c>
      <c r="P553" s="2">
        <f t="shared" si="176"/>
        <v>-2.4811382854827979E-3</v>
      </c>
      <c r="Q553" s="2">
        <f t="shared" si="175"/>
        <v>-2.1377328657689737E-3</v>
      </c>
      <c r="R553" s="2">
        <f t="shared" si="177"/>
        <v>-3.4340541971382421E-4</v>
      </c>
      <c r="T553">
        <f t="shared" si="183"/>
        <v>4.6146746654351922E-4</v>
      </c>
      <c r="U553">
        <f t="shared" si="178"/>
        <v>-4.0300913487372192E-3</v>
      </c>
      <c r="V553">
        <f t="shared" si="179"/>
        <v>3.5262174265660029E-4</v>
      </c>
      <c r="W553">
        <f t="shared" si="180"/>
        <v>-8.29445308449972E-4</v>
      </c>
      <c r="X553">
        <f t="shared" si="181"/>
        <v>2.4989290304144873E-4</v>
      </c>
      <c r="Y553">
        <f t="shared" si="182"/>
        <v>9.8196408159512139E-4</v>
      </c>
      <c r="AA553">
        <f t="shared" si="173"/>
        <v>4.6146746654351922E-4</v>
      </c>
      <c r="AB553">
        <f t="shared" si="184"/>
        <v>1.0830728291528243E-3</v>
      </c>
      <c r="AC553">
        <f t="shared" si="174"/>
        <v>-6.2160536260930511E-4</v>
      </c>
    </row>
    <row r="554" spans="1:29" x14ac:dyDescent="0.35">
      <c r="A554" s="1">
        <v>44172.757638888892</v>
      </c>
      <c r="B554">
        <v>1083.4949999999999</v>
      </c>
      <c r="C554">
        <v>0.74424999999999997</v>
      </c>
      <c r="D554">
        <v>14181.5</v>
      </c>
      <c r="E554">
        <v>48.225000000000001</v>
      </c>
      <c r="F554">
        <v>28.012</v>
      </c>
      <c r="G554">
        <v>6.5180499999999997</v>
      </c>
      <c r="I554">
        <f t="shared" si="185"/>
        <v>-2.4857415105022929E-3</v>
      </c>
      <c r="J554">
        <f t="shared" si="186"/>
        <v>6.2191577097274742E-3</v>
      </c>
      <c r="K554">
        <f t="shared" si="187"/>
        <v>-3.128075354983828E-3</v>
      </c>
      <c r="L554">
        <f t="shared" si="188"/>
        <v>4.1489472046474241E-4</v>
      </c>
      <c r="M554">
        <f t="shared" si="189"/>
        <v>-1.9630588025332241E-4</v>
      </c>
      <c r="N554">
        <f t="shared" si="190"/>
        <v>-1.6312589029975344E-3</v>
      </c>
      <c r="P554" s="2">
        <f t="shared" si="176"/>
        <v>-2.4857415105022929E-3</v>
      </c>
      <c r="Q554" s="2">
        <f t="shared" si="175"/>
        <v>-2.0565234754479928E-3</v>
      </c>
      <c r="R554" s="2">
        <f t="shared" si="177"/>
        <v>-4.2921803505430005E-4</v>
      </c>
      <c r="T554">
        <f t="shared" si="183"/>
        <v>4.6608429203653934E-4</v>
      </c>
      <c r="U554">
        <f t="shared" si="178"/>
        <v>-3.8293584145112636E-3</v>
      </c>
      <c r="V554">
        <f t="shared" si="179"/>
        <v>2.1154320770011559E-4</v>
      </c>
      <c r="W554">
        <f t="shared" si="180"/>
        <v>-8.29445308449972E-4</v>
      </c>
      <c r="X554">
        <f t="shared" si="181"/>
        <v>2.4989290304144873E-4</v>
      </c>
      <c r="Y554">
        <f t="shared" si="182"/>
        <v>9.0517869608253143E-4</v>
      </c>
      <c r="AA554">
        <f t="shared" si="173"/>
        <v>4.6608429203653934E-4</v>
      </c>
      <c r="AB554">
        <f t="shared" si="184"/>
        <v>1.0020733857750526E-3</v>
      </c>
      <c r="AC554">
        <f t="shared" si="174"/>
        <v>-5.3598909373851322E-4</v>
      </c>
    </row>
    <row r="555" spans="1:29" x14ac:dyDescent="0.35">
      <c r="A555" s="1">
        <v>44172.758333333331</v>
      </c>
      <c r="B555">
        <v>1083.4949999999999</v>
      </c>
      <c r="C555">
        <v>0.74424999999999997</v>
      </c>
      <c r="D555">
        <v>14181.5</v>
      </c>
      <c r="E555">
        <v>48.225000000000001</v>
      </c>
      <c r="F555">
        <v>28.013000000000002</v>
      </c>
      <c r="G555">
        <v>6.5181500000000003</v>
      </c>
      <c r="I555">
        <f t="shared" si="185"/>
        <v>-2.4857415105022929E-3</v>
      </c>
      <c r="J555">
        <f t="shared" si="186"/>
        <v>6.2191577097274742E-3</v>
      </c>
      <c r="K555">
        <f t="shared" si="187"/>
        <v>-3.128075354983828E-3</v>
      </c>
      <c r="L555">
        <f t="shared" si="188"/>
        <v>4.1489472046474241E-4</v>
      </c>
      <c r="M555">
        <f t="shared" si="189"/>
        <v>-1.6061390202537495E-4</v>
      </c>
      <c r="N555">
        <f t="shared" si="190"/>
        <v>-1.615941917992747E-3</v>
      </c>
      <c r="P555" s="2">
        <f t="shared" si="176"/>
        <v>-2.4857415105022929E-3</v>
      </c>
      <c r="Q555" s="2">
        <f t="shared" si="175"/>
        <v>-2.0399040085174961E-3</v>
      </c>
      <c r="R555" s="2">
        <f t="shared" si="177"/>
        <v>-4.4583750198479676E-4</v>
      </c>
      <c r="T555">
        <f t="shared" si="183"/>
        <v>4.6608429203653934E-4</v>
      </c>
      <c r="U555">
        <f t="shared" si="178"/>
        <v>-3.8293584145112636E-3</v>
      </c>
      <c r="V555">
        <f t="shared" si="179"/>
        <v>2.1154320770011559E-4</v>
      </c>
      <c r="W555">
        <f t="shared" si="180"/>
        <v>-8.29445308449972E-4</v>
      </c>
      <c r="X555">
        <f t="shared" si="181"/>
        <v>2.14186270659944E-4</v>
      </c>
      <c r="Y555">
        <f t="shared" si="182"/>
        <v>8.8982303260887186E-4</v>
      </c>
      <c r="AA555">
        <f t="shared" si="173"/>
        <v>4.6608429203653934E-4</v>
      </c>
      <c r="AB555">
        <f t="shared" si="184"/>
        <v>9.8543316869198873E-4</v>
      </c>
      <c r="AC555">
        <f t="shared" si="174"/>
        <v>-5.1934887665544939E-4</v>
      </c>
    </row>
    <row r="556" spans="1:29" x14ac:dyDescent="0.35">
      <c r="A556" s="1">
        <v>44172.759027777778</v>
      </c>
      <c r="B556">
        <v>1083.4949999999999</v>
      </c>
      <c r="C556">
        <v>0.74424999999999997</v>
      </c>
      <c r="D556">
        <v>14181.5</v>
      </c>
      <c r="E556">
        <v>48.225000000000001</v>
      </c>
      <c r="F556">
        <v>28.013000000000002</v>
      </c>
      <c r="G556">
        <v>6.5185499999999896</v>
      </c>
      <c r="I556">
        <f t="shared" si="185"/>
        <v>-2.4857415105022929E-3</v>
      </c>
      <c r="J556">
        <f t="shared" si="186"/>
        <v>6.2191577097274742E-3</v>
      </c>
      <c r="K556">
        <f t="shared" si="187"/>
        <v>-3.128075354983828E-3</v>
      </c>
      <c r="L556">
        <f t="shared" si="188"/>
        <v>4.1489472046474241E-4</v>
      </c>
      <c r="M556">
        <f t="shared" si="189"/>
        <v>-1.6061390202537495E-4</v>
      </c>
      <c r="N556">
        <f t="shared" si="190"/>
        <v>-1.5546739779757068E-3</v>
      </c>
      <c r="P556" s="2">
        <f t="shared" si="176"/>
        <v>-2.4857415105022929E-3</v>
      </c>
      <c r="Q556" s="2">
        <f t="shared" si="175"/>
        <v>-2.0135605582141617E-3</v>
      </c>
      <c r="R556" s="2">
        <f t="shared" si="177"/>
        <v>-4.7218095228813116E-4</v>
      </c>
      <c r="T556">
        <f t="shared" si="183"/>
        <v>4.6608429203653934E-4</v>
      </c>
      <c r="U556">
        <f t="shared" si="178"/>
        <v>-3.8293584145112636E-3</v>
      </c>
      <c r="V556">
        <f t="shared" si="179"/>
        <v>2.1154320770011559E-4</v>
      </c>
      <c r="W556">
        <f t="shared" si="180"/>
        <v>-8.29445308449972E-4</v>
      </c>
      <c r="X556">
        <f t="shared" si="181"/>
        <v>2.14186270659944E-4</v>
      </c>
      <c r="Y556">
        <f t="shared" si="182"/>
        <v>8.2840509009063368E-4</v>
      </c>
      <c r="AA556">
        <f t="shared" si="173"/>
        <v>4.6608429203653934E-4</v>
      </c>
      <c r="AB556">
        <f t="shared" si="184"/>
        <v>9.5902522163171153E-4</v>
      </c>
      <c r="AC556">
        <f t="shared" si="174"/>
        <v>-4.9294092959517219E-4</v>
      </c>
    </row>
    <row r="557" spans="1:29" x14ac:dyDescent="0.35">
      <c r="A557" s="1">
        <v>44172.759722222225</v>
      </c>
      <c r="B557">
        <v>1083.4949999999999</v>
      </c>
      <c r="C557">
        <v>0.74414999999999998</v>
      </c>
      <c r="D557">
        <v>14185.5</v>
      </c>
      <c r="E557">
        <v>48.23</v>
      </c>
      <c r="F557">
        <v>28.013000000000002</v>
      </c>
      <c r="G557">
        <v>6.5186500000000001</v>
      </c>
      <c r="I557">
        <f t="shared" si="185"/>
        <v>-2.4857415105022929E-3</v>
      </c>
      <c r="J557">
        <f t="shared" si="186"/>
        <v>6.0839586290812875E-3</v>
      </c>
      <c r="K557">
        <f t="shared" si="187"/>
        <v>-2.846900042176248E-3</v>
      </c>
      <c r="L557">
        <f t="shared" si="188"/>
        <v>5.1861840058076147E-4</v>
      </c>
      <c r="M557">
        <f t="shared" si="189"/>
        <v>-1.6061390202537495E-4</v>
      </c>
      <c r="N557">
        <f t="shared" si="190"/>
        <v>-1.5393569929694761E-3</v>
      </c>
      <c r="P557" s="2">
        <f t="shared" si="176"/>
        <v>-2.4857415105022929E-3</v>
      </c>
      <c r="Q557" s="2">
        <f t="shared" si="175"/>
        <v>-1.9406524319983385E-3</v>
      </c>
      <c r="R557" s="2">
        <f t="shared" si="177"/>
        <v>-5.4508907850395433E-4</v>
      </c>
      <c r="T557">
        <f t="shared" si="183"/>
        <v>4.6608429203653934E-4</v>
      </c>
      <c r="U557">
        <f t="shared" si="178"/>
        <v>-3.6954915003696298E-3</v>
      </c>
      <c r="V557">
        <f t="shared" si="179"/>
        <v>-7.0494519051167437E-5</v>
      </c>
      <c r="W557">
        <f t="shared" si="180"/>
        <v>-9.3302923491589418E-4</v>
      </c>
      <c r="X557">
        <f t="shared" si="181"/>
        <v>2.14186270659944E-4</v>
      </c>
      <c r="Y557">
        <f t="shared" si="182"/>
        <v>8.1305178219426288E-4</v>
      </c>
      <c r="AA557">
        <f t="shared" si="173"/>
        <v>4.6608429203653934E-4</v>
      </c>
      <c r="AB557">
        <f t="shared" si="184"/>
        <v>8.8625722057252508E-4</v>
      </c>
      <c r="AC557">
        <f t="shared" si="174"/>
        <v>-4.2017292853598575E-4</v>
      </c>
    </row>
    <row r="558" spans="1:29" x14ac:dyDescent="0.35">
      <c r="A558" s="1">
        <v>44172.760416666664</v>
      </c>
      <c r="B558">
        <v>1083.72</v>
      </c>
      <c r="C558">
        <v>0.74395</v>
      </c>
      <c r="D558">
        <v>14188</v>
      </c>
      <c r="E558">
        <v>48.23</v>
      </c>
      <c r="F558">
        <v>28.015000000000001</v>
      </c>
      <c r="G558">
        <v>6.5194000000000001</v>
      </c>
      <c r="I558">
        <f t="shared" si="185"/>
        <v>-2.2785963846270185E-3</v>
      </c>
      <c r="J558">
        <f t="shared" si="186"/>
        <v>5.8135604677886921E-3</v>
      </c>
      <c r="K558">
        <f t="shared" si="187"/>
        <v>-2.671165471671566E-3</v>
      </c>
      <c r="L558">
        <f t="shared" si="188"/>
        <v>5.1861840058076147E-4</v>
      </c>
      <c r="M558">
        <f t="shared" si="189"/>
        <v>-8.9229945569702096E-5</v>
      </c>
      <c r="N558">
        <f t="shared" si="190"/>
        <v>-1.4244796054344588E-3</v>
      </c>
      <c r="P558" s="2">
        <f t="shared" si="176"/>
        <v>-2.2785963846270185E-3</v>
      </c>
      <c r="Q558" s="2">
        <f t="shared" si="175"/>
        <v>-1.8080097788136158E-3</v>
      </c>
      <c r="R558" s="2">
        <f t="shared" si="177"/>
        <v>-4.7058660581340275E-4</v>
      </c>
      <c r="T558">
        <f t="shared" si="183"/>
        <v>2.5836932048872718E-4</v>
      </c>
      <c r="U558">
        <f t="shared" si="178"/>
        <v>-3.4276497076417556E-3</v>
      </c>
      <c r="V558">
        <f t="shared" si="179"/>
        <v>-2.4668734141530813E-4</v>
      </c>
      <c r="W558">
        <f t="shared" si="180"/>
        <v>-9.3302923491589418E-4</v>
      </c>
      <c r="X558">
        <f t="shared" si="181"/>
        <v>1.4278065322148592E-4</v>
      </c>
      <c r="Y558">
        <f t="shared" si="182"/>
        <v>6.9791698622578835E-4</v>
      </c>
      <c r="AA558">
        <f t="shared" si="173"/>
        <v>2.5836932048872718E-4</v>
      </c>
      <c r="AB558">
        <f t="shared" si="184"/>
        <v>7.5387946657702674E-4</v>
      </c>
      <c r="AC558">
        <f t="shared" si="174"/>
        <v>-4.9551014608829956E-4</v>
      </c>
    </row>
    <row r="559" spans="1:29" x14ac:dyDescent="0.35">
      <c r="A559" s="1">
        <v>44172.761111111111</v>
      </c>
      <c r="B559">
        <v>1083.75</v>
      </c>
      <c r="C559">
        <v>0.74395</v>
      </c>
      <c r="D559">
        <v>14189.5</v>
      </c>
      <c r="E559">
        <v>48.23</v>
      </c>
      <c r="F559">
        <v>28.015000000000001</v>
      </c>
      <c r="G559">
        <v>6.5193499999999904</v>
      </c>
      <c r="I559">
        <f t="shared" si="185"/>
        <v>-2.2509770345102709E-3</v>
      </c>
      <c r="J559">
        <f t="shared" si="186"/>
        <v>5.8135604677886921E-3</v>
      </c>
      <c r="K559">
        <f t="shared" si="187"/>
        <v>-2.565724729368779E-3</v>
      </c>
      <c r="L559">
        <f t="shared" si="188"/>
        <v>5.1861840058076147E-4</v>
      </c>
      <c r="M559">
        <f t="shared" si="189"/>
        <v>-8.9229945569702096E-5</v>
      </c>
      <c r="N559">
        <f t="shared" si="190"/>
        <v>-1.4321380979381848E-3</v>
      </c>
      <c r="P559" s="2">
        <f t="shared" si="176"/>
        <v>-2.2509770345102709E-3</v>
      </c>
      <c r="Q559" s="2">
        <f t="shared" si="175"/>
        <v>-1.8005750572131466E-3</v>
      </c>
      <c r="R559" s="2">
        <f t="shared" si="177"/>
        <v>-4.5040197729712432E-4</v>
      </c>
      <c r="T559">
        <f t="shared" si="183"/>
        <v>2.3068050749719404E-4</v>
      </c>
      <c r="U559">
        <f t="shared" si="178"/>
        <v>-3.4276497076417556E-3</v>
      </c>
      <c r="V559">
        <f t="shared" si="179"/>
        <v>-3.5237323372916407E-4</v>
      </c>
      <c r="W559">
        <f t="shared" si="180"/>
        <v>-9.3302923491589418E-4</v>
      </c>
      <c r="X559">
        <f t="shared" si="181"/>
        <v>1.4278065322148592E-4</v>
      </c>
      <c r="Y559">
        <f t="shared" si="182"/>
        <v>7.0559181513640823E-4</v>
      </c>
      <c r="AA559">
        <f t="shared" si="173"/>
        <v>2.3068050749719404E-4</v>
      </c>
      <c r="AB559">
        <f t="shared" si="184"/>
        <v>7.4642682733921137E-4</v>
      </c>
      <c r="AC559">
        <f t="shared" si="174"/>
        <v>-5.1574631984201732E-4</v>
      </c>
    </row>
    <row r="560" spans="1:29" x14ac:dyDescent="0.35">
      <c r="A560" s="1">
        <v>44172.761805555558</v>
      </c>
      <c r="B560">
        <v>1083.75</v>
      </c>
      <c r="C560">
        <v>0.74404999999999999</v>
      </c>
      <c r="D560">
        <v>14192.5</v>
      </c>
      <c r="E560">
        <v>48.23</v>
      </c>
      <c r="F560">
        <v>28.015000000000001</v>
      </c>
      <c r="G560">
        <v>6.5193499999999904</v>
      </c>
      <c r="I560">
        <f t="shared" si="185"/>
        <v>-2.2509770345102709E-3</v>
      </c>
      <c r="J560">
        <f t="shared" si="186"/>
        <v>5.9487595484351008E-3</v>
      </c>
      <c r="K560">
        <f t="shared" si="187"/>
        <v>-2.354843244763094E-3</v>
      </c>
      <c r="L560">
        <f t="shared" si="188"/>
        <v>5.1861840058076147E-4</v>
      </c>
      <c r="M560">
        <f t="shared" si="189"/>
        <v>-8.9229945569702096E-5</v>
      </c>
      <c r="N560">
        <f t="shared" si="190"/>
        <v>-1.4321380979381848E-3</v>
      </c>
      <c r="P560" s="2">
        <f t="shared" si="176"/>
        <v>-2.2509770345102709E-3</v>
      </c>
      <c r="Q560" s="2">
        <f t="shared" si="175"/>
        <v>-1.8017707782720343E-3</v>
      </c>
      <c r="R560" s="2">
        <f t="shared" si="177"/>
        <v>-4.4920625623823653E-4</v>
      </c>
      <c r="T560">
        <f t="shared" si="183"/>
        <v>2.3068050749719404E-4</v>
      </c>
      <c r="U560">
        <f t="shared" si="178"/>
        <v>-3.5615886029165544E-3</v>
      </c>
      <c r="V560">
        <f t="shared" si="179"/>
        <v>-5.6367799894307957E-4</v>
      </c>
      <c r="W560">
        <f t="shared" si="180"/>
        <v>-9.3302923491589418E-4</v>
      </c>
      <c r="X560">
        <f t="shared" si="181"/>
        <v>1.4278065322148592E-4</v>
      </c>
      <c r="Y560">
        <f t="shared" si="182"/>
        <v>7.0559181513640823E-4</v>
      </c>
      <c r="AA560">
        <f t="shared" si="173"/>
        <v>2.3068050749719404E-4</v>
      </c>
      <c r="AB560">
        <f t="shared" si="184"/>
        <v>7.473683540402923E-4</v>
      </c>
      <c r="AC560">
        <f t="shared" si="174"/>
        <v>-5.1668784654309826E-4</v>
      </c>
    </row>
    <row r="561" spans="1:36" x14ac:dyDescent="0.35">
      <c r="A561" s="1">
        <v>44172.762499999997</v>
      </c>
      <c r="B561">
        <v>1083.75</v>
      </c>
      <c r="C561">
        <v>0.74375000000000002</v>
      </c>
      <c r="D561">
        <v>14193</v>
      </c>
      <c r="E561">
        <v>48.23</v>
      </c>
      <c r="F561">
        <v>28.015000000000001</v>
      </c>
      <c r="G561">
        <v>6.5194000000000001</v>
      </c>
      <c r="I561">
        <f t="shared" si="185"/>
        <v>-2.2509770345102709E-3</v>
      </c>
      <c r="J561">
        <f t="shared" si="186"/>
        <v>5.5431623064963187E-3</v>
      </c>
      <c r="K561">
        <f t="shared" si="187"/>
        <v>-2.319696330662202E-3</v>
      </c>
      <c r="L561">
        <f t="shared" si="188"/>
        <v>5.1861840058076147E-4</v>
      </c>
      <c r="M561">
        <f t="shared" si="189"/>
        <v>-8.9229945569702096E-5</v>
      </c>
      <c r="N561">
        <f t="shared" si="190"/>
        <v>-1.4244796054344588E-3</v>
      </c>
      <c r="P561" s="2">
        <f t="shared" si="176"/>
        <v>-2.2509770345102709E-3</v>
      </c>
      <c r="Q561" s="2">
        <f t="shared" si="175"/>
        <v>-1.7269488821760205E-3</v>
      </c>
      <c r="R561" s="2">
        <f t="shared" si="177"/>
        <v>-5.2402815233425042E-4</v>
      </c>
      <c r="T561">
        <f t="shared" si="183"/>
        <v>2.3068050749719404E-4</v>
      </c>
      <c r="U561">
        <f t="shared" si="178"/>
        <v>-3.159663865546336E-3</v>
      </c>
      <c r="V561">
        <f t="shared" si="179"/>
        <v>-5.988867751708371E-4</v>
      </c>
      <c r="W561">
        <f t="shared" si="180"/>
        <v>-9.3302923491589418E-4</v>
      </c>
      <c r="X561">
        <f t="shared" si="181"/>
        <v>1.4278065322148592E-4</v>
      </c>
      <c r="Y561">
        <f t="shared" si="182"/>
        <v>6.9791698622578835E-4</v>
      </c>
      <c r="AA561">
        <f t="shared" si="173"/>
        <v>2.3068050749719404E-4</v>
      </c>
      <c r="AB561">
        <f t="shared" si="184"/>
        <v>6.7314842508688761E-4</v>
      </c>
      <c r="AC561">
        <f t="shared" si="174"/>
        <v>-4.4246791758969356E-4</v>
      </c>
    </row>
    <row r="562" spans="1:36" x14ac:dyDescent="0.35">
      <c r="A562" s="1">
        <v>44172.763194444444</v>
      </c>
      <c r="B562">
        <v>1084.09499999999</v>
      </c>
      <c r="C562">
        <v>0.74375000000000002</v>
      </c>
      <c r="D562">
        <v>14191</v>
      </c>
      <c r="E562">
        <v>48.23</v>
      </c>
      <c r="F562">
        <v>28.015000000000001</v>
      </c>
      <c r="G562">
        <v>6.5192999999999897</v>
      </c>
      <c r="I562">
        <f t="shared" si="185"/>
        <v>-1.9333545081775538E-3</v>
      </c>
      <c r="J562">
        <f t="shared" si="186"/>
        <v>5.5431623064963187E-3</v>
      </c>
      <c r="K562">
        <f t="shared" si="187"/>
        <v>-2.460283987065881E-3</v>
      </c>
      <c r="L562">
        <f t="shared" si="188"/>
        <v>5.1861840058076147E-4</v>
      </c>
      <c r="M562">
        <f t="shared" si="189"/>
        <v>-8.9229945569702096E-5</v>
      </c>
      <c r="N562">
        <f t="shared" si="190"/>
        <v>-1.4397965904406895E-3</v>
      </c>
      <c r="P562" s="2">
        <f t="shared" si="176"/>
        <v>-1.9333545081775538E-3</v>
      </c>
      <c r="Q562" s="2">
        <f t="shared" si="175"/>
        <v>-1.7478382819381276E-3</v>
      </c>
      <c r="R562" s="2">
        <f t="shared" si="177"/>
        <v>-1.8551622623942622E-4</v>
      </c>
      <c r="T562">
        <f t="shared" si="183"/>
        <v>-8.7630696562590593E-5</v>
      </c>
      <c r="U562">
        <f t="shared" si="178"/>
        <v>-3.159663865546336E-3</v>
      </c>
      <c r="V562">
        <f t="shared" si="179"/>
        <v>-4.5803678387712488E-4</v>
      </c>
      <c r="W562">
        <f t="shared" si="180"/>
        <v>-9.3302923491589418E-4</v>
      </c>
      <c r="X562">
        <f t="shared" si="181"/>
        <v>1.4278065322148592E-4</v>
      </c>
      <c r="Y562">
        <f t="shared" si="182"/>
        <v>7.132667617704147E-4</v>
      </c>
      <c r="AA562">
        <f t="shared" si="173"/>
        <v>-8.7630696562590593E-5</v>
      </c>
      <c r="AB562">
        <f t="shared" si="184"/>
        <v>6.9407861406625216E-4</v>
      </c>
      <c r="AC562">
        <f t="shared" si="174"/>
        <v>-7.8170931062884275E-4</v>
      </c>
    </row>
    <row r="563" spans="1:36" s="3" customFormat="1" x14ac:dyDescent="0.35">
      <c r="A563" s="6">
        <v>44172.763888888891</v>
      </c>
      <c r="B563" s="3">
        <v>1084.385</v>
      </c>
      <c r="C563" s="3">
        <v>0.74370000000000003</v>
      </c>
      <c r="D563" s="3">
        <v>14190.5</v>
      </c>
      <c r="E563" s="3">
        <v>48.23</v>
      </c>
      <c r="F563" s="3">
        <v>28.015000000000001</v>
      </c>
      <c r="G563" s="3">
        <v>6.5195499999999997</v>
      </c>
      <c r="I563" s="3">
        <f t="shared" si="185"/>
        <v>-1.6663674570404075E-3</v>
      </c>
      <c r="J563" s="3">
        <f t="shared" si="186"/>
        <v>5.4755627661731143E-3</v>
      </c>
      <c r="K563" s="3">
        <f t="shared" si="187"/>
        <v>-2.495430901166884E-3</v>
      </c>
      <c r="L563" s="3">
        <f t="shared" si="188"/>
        <v>5.1861840058076147E-4</v>
      </c>
      <c r="M563" s="3">
        <f t="shared" si="189"/>
        <v>-8.9229945569702096E-5</v>
      </c>
      <c r="N563" s="3">
        <f t="shared" si="190"/>
        <v>-1.4015041279274998E-3</v>
      </c>
      <c r="P563" s="7">
        <f t="shared" si="176"/>
        <v>-1.6663674570404075E-3</v>
      </c>
      <c r="Q563" s="7">
        <f t="shared" si="175"/>
        <v>-1.7236239963752949E-3</v>
      </c>
      <c r="R563" s="10">
        <f t="shared" si="177"/>
        <v>5.7256539334887401E-5</v>
      </c>
      <c r="T563" s="3">
        <f t="shared" si="183"/>
        <v>-3.5503995352204054E-4</v>
      </c>
      <c r="U563" s="3">
        <f t="shared" si="178"/>
        <v>-3.0926448836897658E-3</v>
      </c>
      <c r="V563" s="3">
        <f t="shared" si="179"/>
        <v>-4.2281808251998232E-4</v>
      </c>
      <c r="W563" s="3">
        <f t="shared" si="180"/>
        <v>-9.3302923491589418E-4</v>
      </c>
      <c r="X563" s="3">
        <f t="shared" si="181"/>
        <v>1.4278065322148592E-4</v>
      </c>
      <c r="Y563" s="3">
        <f t="shared" si="182"/>
        <v>6.7489320581937129E-4</v>
      </c>
      <c r="AA563" s="3">
        <f t="shared" si="173"/>
        <v>-3.5503995352204054E-4</v>
      </c>
      <c r="AB563" s="3">
        <f t="shared" si="184"/>
        <v>6.699340301615181E-4</v>
      </c>
      <c r="AC563" s="3">
        <f t="shared" si="174"/>
        <v>-1.0249739836835586E-3</v>
      </c>
      <c r="AD563" s="3">
        <f>T563*1</f>
        <v>-3.5503995352204054E-4</v>
      </c>
      <c r="AE563" s="3">
        <f>U563*J$1</f>
        <v>5.1813652816997877E-4</v>
      </c>
      <c r="AF563" s="3">
        <f t="shared" ref="AF563" si="191">V563*K$1</f>
        <v>-4.3017959902750471E-5</v>
      </c>
      <c r="AG563" s="3">
        <f t="shared" ref="AG563" si="192">W563*L$1</f>
        <v>-1.3550718536178865E-4</v>
      </c>
      <c r="AH563" s="3">
        <f t="shared" ref="AH563" si="193">X563*M$1</f>
        <v>4.0137998929144378E-5</v>
      </c>
      <c r="AI563" s="3">
        <f t="shared" ref="AI563" si="194">Y563*N$1</f>
        <v>2.901846483269341E-4</v>
      </c>
    </row>
    <row r="564" spans="1:36" x14ac:dyDescent="0.35">
      <c r="A564" s="1">
        <v>44172.76458333333</v>
      </c>
      <c r="B564">
        <v>1084.34499999999</v>
      </c>
      <c r="C564">
        <v>0.74350000000000005</v>
      </c>
      <c r="D564">
        <v>14192.5</v>
      </c>
      <c r="E564">
        <v>48.23</v>
      </c>
      <c r="F564">
        <v>28.015000000000001</v>
      </c>
      <c r="G564">
        <v>6.5201500000000001</v>
      </c>
      <c r="I564">
        <f t="shared" si="185"/>
        <v>-1.7031932572051378E-3</v>
      </c>
      <c r="J564">
        <f t="shared" si="186"/>
        <v>5.205164604880741E-3</v>
      </c>
      <c r="K564">
        <f t="shared" si="187"/>
        <v>-2.354843244763094E-3</v>
      </c>
      <c r="L564">
        <f t="shared" si="188"/>
        <v>5.1861840058076147E-4</v>
      </c>
      <c r="M564">
        <f t="shared" si="189"/>
        <v>-8.9229945569702096E-5</v>
      </c>
      <c r="N564">
        <f t="shared" si="190"/>
        <v>-1.3096022178993305E-3</v>
      </c>
      <c r="P564" s="2">
        <f t="shared" si="176"/>
        <v>-1.7031932572051378E-3</v>
      </c>
      <c r="Q564" s="2">
        <f t="shared" si="175"/>
        <v>-1.6245032300597211E-3</v>
      </c>
      <c r="R564" s="2">
        <f t="shared" si="177"/>
        <v>-7.869002714541674E-5</v>
      </c>
      <c r="T564">
        <f t="shared" si="183"/>
        <v>-3.1816442183074667E-4</v>
      </c>
      <c r="U564">
        <f t="shared" si="178"/>
        <v>-2.8244788164090151E-3</v>
      </c>
      <c r="V564">
        <f t="shared" si="179"/>
        <v>-5.6367799894307957E-4</v>
      </c>
      <c r="W564">
        <f t="shared" si="180"/>
        <v>-9.3302923491589418E-4</v>
      </c>
      <c r="X564">
        <f t="shared" si="181"/>
        <v>1.4278065322148592E-4</v>
      </c>
      <c r="Y564">
        <f t="shared" si="182"/>
        <v>5.8280867771443035E-4</v>
      </c>
      <c r="AA564">
        <f t="shared" si="173"/>
        <v>-3.1816442183074667E-4</v>
      </c>
      <c r="AB564">
        <f t="shared" si="184"/>
        <v>5.7108100458833641E-4</v>
      </c>
      <c r="AC564">
        <f t="shared" si="174"/>
        <v>-8.8924542641908308E-4</v>
      </c>
      <c r="AD564">
        <f>-AD563*1000000</f>
        <v>355.03995352204055</v>
      </c>
      <c r="AE564">
        <f>AE563*1000000</f>
        <v>518.13652816997876</v>
      </c>
      <c r="AF564">
        <f t="shared" ref="AF564" si="195">AF563*1000000</f>
        <v>-43.017959902750469</v>
      </c>
      <c r="AG564">
        <f t="shared" ref="AG564" si="196">AG563*1000000</f>
        <v>-135.50718536178866</v>
      </c>
      <c r="AH564">
        <f t="shared" ref="AH564" si="197">AH563*1000000</f>
        <v>40.137998929144381</v>
      </c>
      <c r="AI564">
        <f t="shared" ref="AI564" si="198">AI563*1000000</f>
        <v>290.18464832693411</v>
      </c>
      <c r="AJ564">
        <f>SUM(AD564:AI564)</f>
        <v>1024.9739836835586</v>
      </c>
    </row>
    <row r="565" spans="1:36" x14ac:dyDescent="0.35">
      <c r="A565" s="1">
        <v>44172.765277777777</v>
      </c>
      <c r="B565">
        <v>1084.3599999999999</v>
      </c>
      <c r="C565">
        <v>0.74360000000000004</v>
      </c>
      <c r="D565">
        <v>14192</v>
      </c>
      <c r="E565">
        <v>48.23</v>
      </c>
      <c r="F565">
        <v>28.016999999999999</v>
      </c>
      <c r="G565">
        <v>6.5202999999999998</v>
      </c>
      <c r="I565">
        <f t="shared" si="185"/>
        <v>-1.6893835821376602E-3</v>
      </c>
      <c r="J565">
        <f t="shared" si="186"/>
        <v>5.3403636855269276E-3</v>
      </c>
      <c r="K565">
        <f t="shared" si="187"/>
        <v>-2.389990158864097E-3</v>
      </c>
      <c r="L565">
        <f t="shared" si="188"/>
        <v>5.1861840058076147E-4</v>
      </c>
      <c r="M565">
        <f t="shared" si="189"/>
        <v>-1.7845989113918215E-5</v>
      </c>
      <c r="N565">
        <f t="shared" si="190"/>
        <v>-1.2866267403923715E-3</v>
      </c>
      <c r="P565" s="2">
        <f t="shared" si="176"/>
        <v>-1.6893835821376602E-3</v>
      </c>
      <c r="Q565" s="2">
        <f t="shared" si="175"/>
        <v>-1.6207841386202556E-3</v>
      </c>
      <c r="R565" s="2">
        <f t="shared" si="177"/>
        <v>-6.8599443517404577E-5</v>
      </c>
      <c r="T565">
        <f t="shared" si="183"/>
        <v>-3.3199306503362003E-4</v>
      </c>
      <c r="U565">
        <f t="shared" si="178"/>
        <v>-2.9585798816569309E-3</v>
      </c>
      <c r="V565">
        <f t="shared" si="179"/>
        <v>-5.2846674182638331E-4</v>
      </c>
      <c r="W565">
        <f t="shared" si="180"/>
        <v>-9.3302923491589418E-4</v>
      </c>
      <c r="X565">
        <f t="shared" si="181"/>
        <v>7.1385230395737409E-5</v>
      </c>
      <c r="Y565">
        <f t="shared" si="182"/>
        <v>5.5979019370289151E-4</v>
      </c>
      <c r="AA565">
        <f t="shared" si="173"/>
        <v>-3.3199306503362003E-4</v>
      </c>
      <c r="AB565">
        <f t="shared" si="184"/>
        <v>5.6716278487561206E-4</v>
      </c>
      <c r="AC565">
        <f t="shared" si="174"/>
        <v>-8.9915584990923208E-4</v>
      </c>
    </row>
    <row r="566" spans="1:36" x14ac:dyDescent="0.35">
      <c r="A566" s="1">
        <v>44172.765972222223</v>
      </c>
      <c r="B566">
        <v>1084.3699999999999</v>
      </c>
      <c r="C566">
        <v>0.74360000000000004</v>
      </c>
      <c r="D566">
        <v>14192</v>
      </c>
      <c r="E566">
        <v>48.23</v>
      </c>
      <c r="F566">
        <v>28.016999999999999</v>
      </c>
      <c r="G566">
        <v>6.5198499999999999</v>
      </c>
      <c r="I566">
        <f t="shared" si="185"/>
        <v>-1.6801771320987813E-3</v>
      </c>
      <c r="J566">
        <f t="shared" si="186"/>
        <v>5.3403636855269276E-3</v>
      </c>
      <c r="K566">
        <f t="shared" si="187"/>
        <v>-2.389990158864097E-3</v>
      </c>
      <c r="L566">
        <f t="shared" si="188"/>
        <v>5.1861840058076147E-4</v>
      </c>
      <c r="M566">
        <f t="shared" si="189"/>
        <v>-1.7845989113918215E-5</v>
      </c>
      <c r="N566">
        <f t="shared" si="190"/>
        <v>-1.3555531729133596E-3</v>
      </c>
      <c r="P566" s="2">
        <f t="shared" si="176"/>
        <v>-1.6801771320987813E-3</v>
      </c>
      <c r="Q566" s="2">
        <f t="shared" si="175"/>
        <v>-1.6504205202122883E-3</v>
      </c>
      <c r="R566" s="2">
        <f t="shared" si="177"/>
        <v>-2.9756611886493003E-5</v>
      </c>
      <c r="T566">
        <f t="shared" si="183"/>
        <v>-3.4121194795122545E-4</v>
      </c>
      <c r="U566">
        <f t="shared" si="178"/>
        <v>-2.9585798816569309E-3</v>
      </c>
      <c r="V566">
        <f t="shared" si="179"/>
        <v>-5.2846674182638331E-4</v>
      </c>
      <c r="W566">
        <f t="shared" si="180"/>
        <v>-9.3302923491589418E-4</v>
      </c>
      <c r="X566">
        <f t="shared" si="181"/>
        <v>7.1385230395737409E-5</v>
      </c>
      <c r="Y566">
        <f t="shared" si="182"/>
        <v>6.2884882320912716E-4</v>
      </c>
      <c r="AA566">
        <f t="shared" si="173"/>
        <v>-3.4121194795122545E-4</v>
      </c>
      <c r="AB566">
        <f t="shared" si="184"/>
        <v>5.9685600736534986E-4</v>
      </c>
      <c r="AC566">
        <f t="shared" si="174"/>
        <v>-9.3806795531657531E-4</v>
      </c>
    </row>
    <row r="567" spans="1:36" x14ac:dyDescent="0.35">
      <c r="A567" s="1">
        <v>44172.76666666667</v>
      </c>
      <c r="B567">
        <v>1084.3699999999999</v>
      </c>
      <c r="C567">
        <v>0.74324999999999997</v>
      </c>
      <c r="D567">
        <v>14189</v>
      </c>
      <c r="E567">
        <v>48.23</v>
      </c>
      <c r="F567">
        <v>28.018000000000001</v>
      </c>
      <c r="G567">
        <v>6.5202499999999999</v>
      </c>
      <c r="I567">
        <f t="shared" si="185"/>
        <v>-1.6801771320987813E-3</v>
      </c>
      <c r="J567">
        <f t="shared" si="186"/>
        <v>4.8671669032649412E-3</v>
      </c>
      <c r="K567">
        <f t="shared" si="187"/>
        <v>-2.600871643469671E-3</v>
      </c>
      <c r="L567">
        <f t="shared" si="188"/>
        <v>5.1861840058076147E-4</v>
      </c>
      <c r="M567">
        <f t="shared" si="189"/>
        <v>1.7845989114029237E-5</v>
      </c>
      <c r="N567">
        <f t="shared" si="190"/>
        <v>-1.2942852328947652E-3</v>
      </c>
      <c r="P567" s="2">
        <f t="shared" si="176"/>
        <v>-1.6801771320987813E-3</v>
      </c>
      <c r="Q567" s="2">
        <f t="shared" si="175"/>
        <v>-1.5562201774024153E-3</v>
      </c>
      <c r="R567" s="2">
        <f t="shared" si="177"/>
        <v>-1.2395695469636595E-4</v>
      </c>
      <c r="T567">
        <f t="shared" si="183"/>
        <v>-3.4121194795122545E-4</v>
      </c>
      <c r="U567">
        <f t="shared" si="178"/>
        <v>-2.4890682811974374E-3</v>
      </c>
      <c r="V567">
        <f t="shared" si="179"/>
        <v>-3.1714708577068595E-4</v>
      </c>
      <c r="W567">
        <f t="shared" si="180"/>
        <v>-9.3302923491589418E-4</v>
      </c>
      <c r="X567">
        <f t="shared" si="181"/>
        <v>3.5691341280452704E-5</v>
      </c>
      <c r="Y567">
        <f t="shared" si="182"/>
        <v>5.6746290402975852E-4</v>
      </c>
      <c r="AA567">
        <f t="shared" si="173"/>
        <v>-3.4121194795122545E-4</v>
      </c>
      <c r="AB567">
        <f t="shared" si="184"/>
        <v>5.0326638892686602E-4</v>
      </c>
      <c r="AC567">
        <f t="shared" si="174"/>
        <v>-8.4447833687809146E-4</v>
      </c>
    </row>
    <row r="568" spans="1:36" x14ac:dyDescent="0.35">
      <c r="A568" s="1">
        <v>44172.767361111109</v>
      </c>
      <c r="B568">
        <v>1084.42</v>
      </c>
      <c r="C568">
        <v>0.74334999999999996</v>
      </c>
      <c r="D568">
        <v>14193.5</v>
      </c>
      <c r="E568">
        <v>48.23</v>
      </c>
      <c r="F568">
        <v>28.018000000000001</v>
      </c>
      <c r="G568">
        <v>6.5192999999999897</v>
      </c>
      <c r="I568">
        <f t="shared" si="185"/>
        <v>-1.6341448819041648E-3</v>
      </c>
      <c r="J568">
        <f t="shared" si="186"/>
        <v>5.0023659839111279E-3</v>
      </c>
      <c r="K568">
        <f t="shared" si="187"/>
        <v>-2.284549416561199E-3</v>
      </c>
      <c r="L568">
        <f t="shared" si="188"/>
        <v>5.1861840058076147E-4</v>
      </c>
      <c r="M568">
        <f t="shared" si="189"/>
        <v>1.7845989114029237E-5</v>
      </c>
      <c r="N568">
        <f t="shared" si="190"/>
        <v>-1.4397965904406895E-3</v>
      </c>
      <c r="P568" s="2">
        <f t="shared" si="176"/>
        <v>-1.6341448819041648E-3</v>
      </c>
      <c r="Q568" s="2">
        <f t="shared" si="175"/>
        <v>-1.609253940044957E-3</v>
      </c>
      <c r="R568" s="2">
        <f t="shared" si="177"/>
        <v>-2.4890941859207882E-5</v>
      </c>
      <c r="T568">
        <f t="shared" si="183"/>
        <v>-3.8730381217610965E-4</v>
      </c>
      <c r="U568">
        <f t="shared" si="178"/>
        <v>-2.6232595681711102E-3</v>
      </c>
      <c r="V568">
        <f t="shared" si="179"/>
        <v>-6.3409307077177957E-4</v>
      </c>
      <c r="W568">
        <f t="shared" si="180"/>
        <v>-9.3302923491589418E-4</v>
      </c>
      <c r="X568">
        <f t="shared" si="181"/>
        <v>3.5691341280452704E-5</v>
      </c>
      <c r="Y568">
        <f t="shared" si="182"/>
        <v>7.132667617704147E-4</v>
      </c>
      <c r="AA568">
        <f t="shared" si="173"/>
        <v>-3.8730381217610965E-4</v>
      </c>
      <c r="AB568">
        <f t="shared" si="184"/>
        <v>5.5619361236373542E-4</v>
      </c>
      <c r="AC568">
        <f t="shared" si="174"/>
        <v>-9.4349742453984507E-4</v>
      </c>
    </row>
    <row r="569" spans="1:36" x14ac:dyDescent="0.35">
      <c r="A569" s="1">
        <v>44172.768055555556</v>
      </c>
      <c r="B569">
        <v>1084.3699999999999</v>
      </c>
      <c r="C569">
        <v>0.74334999999999996</v>
      </c>
      <c r="D569">
        <v>14193.5</v>
      </c>
      <c r="E569">
        <v>48.23</v>
      </c>
      <c r="F569">
        <v>28.018000000000001</v>
      </c>
      <c r="G569">
        <v>6.5191499999999998</v>
      </c>
      <c r="I569">
        <f t="shared" si="185"/>
        <v>-1.6801771320987813E-3</v>
      </c>
      <c r="J569">
        <f t="shared" si="186"/>
        <v>5.0023659839111279E-3</v>
      </c>
      <c r="K569">
        <f t="shared" si="187"/>
        <v>-2.284549416561199E-3</v>
      </c>
      <c r="L569">
        <f t="shared" si="188"/>
        <v>5.1861840058076147E-4</v>
      </c>
      <c r="M569">
        <f t="shared" si="189"/>
        <v>1.7845989114029237E-5</v>
      </c>
      <c r="N569">
        <f t="shared" si="190"/>
        <v>-1.4627720679460943E-3</v>
      </c>
      <c r="P569" s="2">
        <f t="shared" si="176"/>
        <v>-1.6801771320987813E-3</v>
      </c>
      <c r="Q569" s="2">
        <f t="shared" si="175"/>
        <v>-1.6191327339082837E-3</v>
      </c>
      <c r="R569" s="2">
        <f t="shared" si="177"/>
        <v>-6.1044398190497617E-5</v>
      </c>
      <c r="T569">
        <f t="shared" si="183"/>
        <v>-3.4121194795122545E-4</v>
      </c>
      <c r="U569">
        <f t="shared" si="178"/>
        <v>-2.6232595681711102E-3</v>
      </c>
      <c r="V569">
        <f t="shared" si="179"/>
        <v>-6.3409307077177957E-4</v>
      </c>
      <c r="W569">
        <f t="shared" si="180"/>
        <v>-9.3302923491589418E-4</v>
      </c>
      <c r="X569">
        <f t="shared" si="181"/>
        <v>3.5691341280452704E-5</v>
      </c>
      <c r="Y569">
        <f t="shared" si="182"/>
        <v>7.3629230804628243E-4</v>
      </c>
      <c r="AA569">
        <f t="shared" si="173"/>
        <v>-3.4121194795122545E-4</v>
      </c>
      <c r="AB569">
        <f t="shared" si="184"/>
        <v>5.660939343568813E-4</v>
      </c>
      <c r="AC569">
        <f t="shared" si="174"/>
        <v>-9.0730588230810674E-4</v>
      </c>
    </row>
    <row r="570" spans="1:36" x14ac:dyDescent="0.35">
      <c r="A570" s="1">
        <v>44172.768750000003</v>
      </c>
      <c r="B570">
        <v>1084.45</v>
      </c>
      <c r="C570">
        <v>0.74334999999999996</v>
      </c>
      <c r="D570">
        <v>14193.5</v>
      </c>
      <c r="E570">
        <v>48.23</v>
      </c>
      <c r="F570">
        <v>28.018000000000001</v>
      </c>
      <c r="G570">
        <v>6.5193499999999904</v>
      </c>
      <c r="I570">
        <f t="shared" si="185"/>
        <v>-1.6065255317874172E-3</v>
      </c>
      <c r="J570">
        <f t="shared" si="186"/>
        <v>5.0023659839111279E-3</v>
      </c>
      <c r="K570">
        <f t="shared" si="187"/>
        <v>-2.284549416561199E-3</v>
      </c>
      <c r="L570">
        <f t="shared" si="188"/>
        <v>5.1861840058076147E-4</v>
      </c>
      <c r="M570">
        <f t="shared" si="189"/>
        <v>1.7845989114029237E-5</v>
      </c>
      <c r="N570">
        <f t="shared" si="190"/>
        <v>-1.4321380979381848E-3</v>
      </c>
      <c r="P570" s="2">
        <f t="shared" si="176"/>
        <v>-1.6065255317874172E-3</v>
      </c>
      <c r="Q570" s="2">
        <f t="shared" si="175"/>
        <v>-1.6059610087568793E-3</v>
      </c>
      <c r="R570" s="2">
        <f t="shared" si="177"/>
        <v>-5.6452303053792369E-7</v>
      </c>
      <c r="T570">
        <f t="shared" si="183"/>
        <v>-4.1495689058979046E-4</v>
      </c>
      <c r="U570">
        <f t="shared" si="178"/>
        <v>-2.6232595681711102E-3</v>
      </c>
      <c r="V570">
        <f t="shared" si="179"/>
        <v>-6.3409307077177957E-4</v>
      </c>
      <c r="W570">
        <f t="shared" si="180"/>
        <v>-9.3302923491589418E-4</v>
      </c>
      <c r="X570">
        <f t="shared" si="181"/>
        <v>3.5691341280452704E-5</v>
      </c>
      <c r="Y570">
        <f t="shared" si="182"/>
        <v>7.0559181513640823E-4</v>
      </c>
      <c r="AA570">
        <f t="shared" si="173"/>
        <v>-4.1495689058979046E-4</v>
      </c>
      <c r="AB570">
        <f t="shared" si="184"/>
        <v>5.5289360627282626E-4</v>
      </c>
      <c r="AC570">
        <f t="shared" si="174"/>
        <v>-9.6785049686261672E-4</v>
      </c>
    </row>
    <row r="571" spans="1:36" x14ac:dyDescent="0.35">
      <c r="A571" s="1">
        <v>44172.769444444442</v>
      </c>
      <c r="B571">
        <v>1084.45</v>
      </c>
      <c r="C571">
        <v>0.74324999999999997</v>
      </c>
      <c r="D571">
        <v>14195</v>
      </c>
      <c r="E571">
        <v>48.234999999999999</v>
      </c>
      <c r="F571">
        <v>28.018000000000001</v>
      </c>
      <c r="G571">
        <v>6.5192999999999897</v>
      </c>
      <c r="I571">
        <f t="shared" si="185"/>
        <v>-1.6065255317874172E-3</v>
      </c>
      <c r="J571">
        <f t="shared" si="186"/>
        <v>4.8671669032649412E-3</v>
      </c>
      <c r="K571">
        <f t="shared" si="187"/>
        <v>-2.179108674258412E-3</v>
      </c>
      <c r="L571">
        <f t="shared" si="188"/>
        <v>6.2234208069700259E-4</v>
      </c>
      <c r="M571">
        <f t="shared" si="189"/>
        <v>1.7845989114029237E-5</v>
      </c>
      <c r="N571">
        <f t="shared" si="190"/>
        <v>-1.4397965904406895E-3</v>
      </c>
      <c r="P571" s="2">
        <f t="shared" si="176"/>
        <v>-1.6065255317874172E-3</v>
      </c>
      <c r="Q571" s="2">
        <f t="shared" si="175"/>
        <v>-1.5608110978875848E-3</v>
      </c>
      <c r="R571" s="2">
        <f t="shared" si="177"/>
        <v>-4.5714433899832381E-5</v>
      </c>
      <c r="T571">
        <f t="shared" si="183"/>
        <v>-4.1495689058979046E-4</v>
      </c>
      <c r="U571">
        <f t="shared" si="178"/>
        <v>-2.4890682811974374E-3</v>
      </c>
      <c r="V571">
        <f t="shared" si="179"/>
        <v>-7.3969707643539717E-4</v>
      </c>
      <c r="W571">
        <f t="shared" si="180"/>
        <v>-1.0365916865345826E-3</v>
      </c>
      <c r="X571">
        <f t="shared" si="181"/>
        <v>3.5691341280452704E-5</v>
      </c>
      <c r="Y571">
        <f t="shared" si="182"/>
        <v>7.132667617704147E-4</v>
      </c>
      <c r="AA571">
        <f t="shared" si="173"/>
        <v>-4.1495689058979046E-4</v>
      </c>
      <c r="AB571">
        <f t="shared" si="184"/>
        <v>5.0792641947128249E-4</v>
      </c>
      <c r="AC571">
        <f t="shared" si="174"/>
        <v>-9.2288331006107295E-4</v>
      </c>
    </row>
    <row r="572" spans="1:36" x14ac:dyDescent="0.35">
      <c r="A572" s="1">
        <v>44172.770138888889</v>
      </c>
      <c r="B572">
        <v>1084.57499999999</v>
      </c>
      <c r="C572">
        <v>0.74334999999999996</v>
      </c>
      <c r="D572">
        <v>14195</v>
      </c>
      <c r="E572">
        <v>48.234999999999999</v>
      </c>
      <c r="F572">
        <v>28.018000000000001</v>
      </c>
      <c r="G572">
        <v>6.5195499999999997</v>
      </c>
      <c r="I572">
        <f t="shared" si="185"/>
        <v>-1.4914449063104795E-3</v>
      </c>
      <c r="J572">
        <f t="shared" si="186"/>
        <v>5.0023659839111279E-3</v>
      </c>
      <c r="K572">
        <f t="shared" si="187"/>
        <v>-2.179108674258412E-3</v>
      </c>
      <c r="L572">
        <f t="shared" si="188"/>
        <v>6.2234208069700259E-4</v>
      </c>
      <c r="M572">
        <f t="shared" si="189"/>
        <v>1.7845989114029237E-5</v>
      </c>
      <c r="N572">
        <f t="shared" si="190"/>
        <v>-1.4015041279274998E-3</v>
      </c>
      <c r="P572" s="2">
        <f t="shared" si="176"/>
        <v>-1.4914449063104795E-3</v>
      </c>
      <c r="Q572" s="2">
        <f t="shared" si="175"/>
        <v>-1.5669974682839156E-3</v>
      </c>
      <c r="R572" s="2">
        <f t="shared" si="177"/>
        <v>7.55525619734361E-5</v>
      </c>
      <c r="T572">
        <f t="shared" si="183"/>
        <v>-5.3016158402141578E-4</v>
      </c>
      <c r="U572">
        <f t="shared" si="178"/>
        <v>-2.6232595681711102E-3</v>
      </c>
      <c r="V572">
        <f t="shared" si="179"/>
        <v>-7.3969707643539717E-4</v>
      </c>
      <c r="W572">
        <f t="shared" si="180"/>
        <v>-1.0365916865345826E-3</v>
      </c>
      <c r="X572">
        <f t="shared" si="181"/>
        <v>3.5691341280452704E-5</v>
      </c>
      <c r="Y572">
        <f t="shared" si="182"/>
        <v>6.7489320581937129E-4</v>
      </c>
      <c r="AA572">
        <f t="shared" si="173"/>
        <v>-5.3016158402141578E-4</v>
      </c>
      <c r="AB572">
        <f t="shared" si="184"/>
        <v>5.1390907796521675E-4</v>
      </c>
      <c r="AC572">
        <f t="shared" si="174"/>
        <v>-1.0440706619866324E-3</v>
      </c>
    </row>
    <row r="573" spans="1:36" x14ac:dyDescent="0.35">
      <c r="A573" s="1">
        <v>44172.770833333336</v>
      </c>
      <c r="B573">
        <v>1084.45</v>
      </c>
      <c r="C573">
        <v>0.74334999999999996</v>
      </c>
      <c r="D573">
        <v>14195</v>
      </c>
      <c r="E573">
        <v>48.234999999999999</v>
      </c>
      <c r="F573">
        <v>28.018000000000001</v>
      </c>
      <c r="G573">
        <v>6.51945</v>
      </c>
      <c r="I573">
        <f t="shared" si="185"/>
        <v>-1.6065255317874172E-3</v>
      </c>
      <c r="J573">
        <f t="shared" si="186"/>
        <v>5.0023659839111279E-3</v>
      </c>
      <c r="K573">
        <f t="shared" si="187"/>
        <v>-2.179108674258412E-3</v>
      </c>
      <c r="L573">
        <f t="shared" si="188"/>
        <v>6.2234208069700259E-4</v>
      </c>
      <c r="M573">
        <f t="shared" si="189"/>
        <v>1.7845989114029237E-5</v>
      </c>
      <c r="N573">
        <f t="shared" si="190"/>
        <v>-1.4168211129320651E-3</v>
      </c>
      <c r="P573" s="2">
        <f t="shared" si="176"/>
        <v>-1.6065255317874172E-3</v>
      </c>
      <c r="Q573" s="2">
        <f t="shared" si="175"/>
        <v>-1.5735833308598802E-3</v>
      </c>
      <c r="R573" s="2">
        <f t="shared" si="177"/>
        <v>-3.2942200927536976E-5</v>
      </c>
      <c r="T573">
        <f t="shared" si="183"/>
        <v>-4.1495689058979046E-4</v>
      </c>
      <c r="U573">
        <f t="shared" si="178"/>
        <v>-2.6232595681711102E-3</v>
      </c>
      <c r="V573">
        <f t="shared" si="179"/>
        <v>-7.3969707643539717E-4</v>
      </c>
      <c r="W573">
        <f t="shared" si="180"/>
        <v>-1.0365916865345826E-3</v>
      </c>
      <c r="X573">
        <f t="shared" si="181"/>
        <v>3.5691341280452704E-5</v>
      </c>
      <c r="Y573">
        <f t="shared" si="182"/>
        <v>6.9024227503855506E-4</v>
      </c>
      <c r="AA573">
        <f t="shared" si="173"/>
        <v>-4.1495689058979046E-4</v>
      </c>
      <c r="AB573">
        <f t="shared" si="184"/>
        <v>5.2050873582976294E-4</v>
      </c>
      <c r="AC573">
        <f t="shared" si="174"/>
        <v>-9.354656264195534E-4</v>
      </c>
    </row>
    <row r="574" spans="1:36" x14ac:dyDescent="0.35">
      <c r="A574" s="1">
        <v>44172.771527777775</v>
      </c>
      <c r="B574">
        <v>1084.4949999999999</v>
      </c>
      <c r="C574">
        <v>0.74334999999999996</v>
      </c>
      <c r="D574">
        <v>14195</v>
      </c>
      <c r="E574">
        <v>48.234999999999999</v>
      </c>
      <c r="F574">
        <v>28.018000000000001</v>
      </c>
      <c r="G574">
        <v>6.5193499999999904</v>
      </c>
      <c r="I574">
        <f t="shared" si="185"/>
        <v>-1.5650965066126288E-3</v>
      </c>
      <c r="J574">
        <f t="shared" si="186"/>
        <v>5.0023659839111279E-3</v>
      </c>
      <c r="K574">
        <f t="shared" si="187"/>
        <v>-2.179108674258412E-3</v>
      </c>
      <c r="L574">
        <f t="shared" si="188"/>
        <v>6.2234208069700259E-4</v>
      </c>
      <c r="M574">
        <f t="shared" si="189"/>
        <v>1.7845989114029237E-5</v>
      </c>
      <c r="N574">
        <f t="shared" si="190"/>
        <v>-1.4321380979381848E-3</v>
      </c>
      <c r="P574" s="2">
        <f t="shared" si="176"/>
        <v>-1.5650965066126288E-3</v>
      </c>
      <c r="Q574" s="2">
        <f t="shared" si="175"/>
        <v>-1.5801691934365135E-3</v>
      </c>
      <c r="R574" s="2">
        <f t="shared" si="177"/>
        <v>1.5072686823884747E-5</v>
      </c>
      <c r="T574">
        <f t="shared" si="183"/>
        <v>-4.5643363962022399E-4</v>
      </c>
      <c r="U574">
        <f t="shared" si="178"/>
        <v>-2.6232595681711102E-3</v>
      </c>
      <c r="V574">
        <f t="shared" si="179"/>
        <v>-7.3969707643539717E-4</v>
      </c>
      <c r="W574">
        <f t="shared" si="180"/>
        <v>-1.0365916865345826E-3</v>
      </c>
      <c r="X574">
        <f t="shared" si="181"/>
        <v>3.5691341280452704E-5</v>
      </c>
      <c r="Y574">
        <f t="shared" si="182"/>
        <v>7.0559181513640823E-4</v>
      </c>
      <c r="AA574">
        <f t="shared" si="173"/>
        <v>-4.5643363962022399E-4</v>
      </c>
      <c r="AB574">
        <f t="shared" si="184"/>
        <v>5.2710859615858038E-4</v>
      </c>
      <c r="AC574">
        <f t="shared" si="174"/>
        <v>-9.8354223577880448E-4</v>
      </c>
    </row>
    <row r="575" spans="1:36" x14ac:dyDescent="0.35">
      <c r="A575" s="1">
        <v>44172.772222222222</v>
      </c>
      <c r="B575">
        <v>1084.4449999999999</v>
      </c>
      <c r="C575">
        <v>0.74334999999999996</v>
      </c>
      <c r="D575">
        <v>14198.5</v>
      </c>
      <c r="E575">
        <v>48.234999999999999</v>
      </c>
      <c r="F575">
        <v>28.018000000000001</v>
      </c>
      <c r="G575">
        <v>6.5189500000000002</v>
      </c>
      <c r="I575">
        <f t="shared" si="185"/>
        <v>-1.6111287568070232E-3</v>
      </c>
      <c r="J575">
        <f t="shared" si="186"/>
        <v>5.0023659839111279E-3</v>
      </c>
      <c r="K575">
        <f t="shared" si="187"/>
        <v>-1.933080275551835E-3</v>
      </c>
      <c r="L575">
        <f t="shared" si="188"/>
        <v>6.2234208069700259E-4</v>
      </c>
      <c r="M575">
        <f t="shared" si="189"/>
        <v>1.7845989114029237E-5</v>
      </c>
      <c r="N575">
        <f t="shared" si="190"/>
        <v>-1.493406037955447E-3</v>
      </c>
      <c r="P575" s="2">
        <f t="shared" si="176"/>
        <v>-1.6111287568070232E-3</v>
      </c>
      <c r="Q575" s="2">
        <f t="shared" si="175"/>
        <v>-1.5814814536654334E-3</v>
      </c>
      <c r="R575" s="2">
        <f t="shared" si="177"/>
        <v>-2.9647303141589788E-5</v>
      </c>
      <c r="T575">
        <f t="shared" si="183"/>
        <v>-4.1034815043639039E-4</v>
      </c>
      <c r="U575">
        <f t="shared" si="178"/>
        <v>-2.6232595681711102E-3</v>
      </c>
      <c r="V575">
        <f t="shared" si="179"/>
        <v>-9.8601964996303249E-4</v>
      </c>
      <c r="W575">
        <f t="shared" si="180"/>
        <v>-1.0365916865345826E-3</v>
      </c>
      <c r="X575">
        <f t="shared" si="181"/>
        <v>3.5691341280452704E-5</v>
      </c>
      <c r="Y575">
        <f t="shared" si="182"/>
        <v>7.6699468472685162E-4</v>
      </c>
      <c r="AA575">
        <f t="shared" si="173"/>
        <v>-4.1034815043639039E-4</v>
      </c>
      <c r="AB575">
        <f t="shared" si="184"/>
        <v>5.2844894256122606E-4</v>
      </c>
      <c r="AC575">
        <f t="shared" si="174"/>
        <v>-9.3879709299761645E-4</v>
      </c>
    </row>
    <row r="576" spans="1:36" x14ac:dyDescent="0.35">
      <c r="A576" s="1">
        <v>44172.772916666669</v>
      </c>
      <c r="B576">
        <v>1084.4449999999999</v>
      </c>
      <c r="C576">
        <v>0.74334999999999996</v>
      </c>
      <c r="D576">
        <v>14198.5</v>
      </c>
      <c r="E576">
        <v>48.234999999999999</v>
      </c>
      <c r="F576">
        <v>28.018000000000001</v>
      </c>
      <c r="G576">
        <v>6.51905</v>
      </c>
      <c r="I576">
        <f t="shared" si="185"/>
        <v>-1.6111287568070232E-3</v>
      </c>
      <c r="J576">
        <f t="shared" si="186"/>
        <v>5.0023659839111279E-3</v>
      </c>
      <c r="K576">
        <f t="shared" si="187"/>
        <v>-1.933080275551835E-3</v>
      </c>
      <c r="L576">
        <f t="shared" si="188"/>
        <v>6.2234208069700259E-4</v>
      </c>
      <c r="M576">
        <f t="shared" si="189"/>
        <v>1.7845989114029237E-5</v>
      </c>
      <c r="N576">
        <f t="shared" si="190"/>
        <v>-1.4780890529507706E-3</v>
      </c>
      <c r="P576" s="2">
        <f t="shared" si="176"/>
        <v>-1.6111287568070232E-3</v>
      </c>
      <c r="Q576" s="2">
        <f t="shared" si="175"/>
        <v>-1.5748955910894207E-3</v>
      </c>
      <c r="R576" s="2">
        <f t="shared" si="177"/>
        <v>-3.6233165717602499E-5</v>
      </c>
      <c r="T576">
        <f t="shared" si="183"/>
        <v>-4.1034815043639039E-4</v>
      </c>
      <c r="U576">
        <f t="shared" si="178"/>
        <v>-2.6232595681711102E-3</v>
      </c>
      <c r="V576">
        <f t="shared" si="179"/>
        <v>-9.8601964996303249E-4</v>
      </c>
      <c r="W576">
        <f t="shared" si="180"/>
        <v>-1.0365916865345826E-3</v>
      </c>
      <c r="X576">
        <f t="shared" si="181"/>
        <v>3.5691341280452704E-5</v>
      </c>
      <c r="Y576">
        <f t="shared" si="182"/>
        <v>7.5164326090448874E-4</v>
      </c>
      <c r="AA576">
        <f t="shared" si="173"/>
        <v>-4.1034815043639039E-4</v>
      </c>
      <c r="AB576">
        <f t="shared" si="184"/>
        <v>5.218482722851018E-4</v>
      </c>
      <c r="AC576">
        <f t="shared" si="174"/>
        <v>-9.3219642272149219E-4</v>
      </c>
    </row>
    <row r="577" spans="1:29" x14ac:dyDescent="0.35">
      <c r="A577" s="1">
        <v>44172.773611111108</v>
      </c>
      <c r="B577">
        <v>1084.4449999999999</v>
      </c>
      <c r="C577">
        <v>0.74324999999999997</v>
      </c>
      <c r="D577">
        <v>14198.5</v>
      </c>
      <c r="E577">
        <v>48.234999999999999</v>
      </c>
      <c r="F577">
        <v>28.018000000000001</v>
      </c>
      <c r="G577">
        <v>6.5194999999999999</v>
      </c>
      <c r="I577">
        <f t="shared" si="185"/>
        <v>-1.6111287568070232E-3</v>
      </c>
      <c r="J577">
        <f t="shared" si="186"/>
        <v>4.8671669032649412E-3</v>
      </c>
      <c r="K577">
        <f t="shared" si="187"/>
        <v>-1.933080275551835E-3</v>
      </c>
      <c r="L577">
        <f t="shared" si="188"/>
        <v>6.2234208069700259E-4</v>
      </c>
      <c r="M577">
        <f t="shared" si="189"/>
        <v>1.7845989114029237E-5</v>
      </c>
      <c r="N577">
        <f t="shared" si="190"/>
        <v>-1.4091626204297825E-3</v>
      </c>
      <c r="P577" s="2">
        <f t="shared" si="176"/>
        <v>-1.6111287568070232E-3</v>
      </c>
      <c r="Q577" s="2">
        <f t="shared" si="175"/>
        <v>-1.5226081826603816E-3</v>
      </c>
      <c r="R577" s="2">
        <f t="shared" si="177"/>
        <v>-8.8520574146641606E-5</v>
      </c>
      <c r="T577">
        <f t="shared" si="183"/>
        <v>-4.1034815043639039E-4</v>
      </c>
      <c r="U577">
        <f t="shared" si="178"/>
        <v>-2.4890682811974374E-3</v>
      </c>
      <c r="V577">
        <f t="shared" si="179"/>
        <v>-9.8601964996303249E-4</v>
      </c>
      <c r="W577">
        <f t="shared" si="180"/>
        <v>-1.0365916865345826E-3</v>
      </c>
      <c r="X577">
        <f t="shared" si="181"/>
        <v>3.5691341280452704E-5</v>
      </c>
      <c r="Y577">
        <f t="shared" si="182"/>
        <v>6.8256768157071157E-4</v>
      </c>
      <c r="AA577">
        <f t="shared" si="173"/>
        <v>-4.1034815043639039E-4</v>
      </c>
      <c r="AB577">
        <f t="shared" si="184"/>
        <v>4.6966557907929956E-4</v>
      </c>
      <c r="AC577">
        <f t="shared" si="174"/>
        <v>-8.8001372951568995E-4</v>
      </c>
    </row>
    <row r="578" spans="1:29" x14ac:dyDescent="0.35">
      <c r="A578" s="1">
        <v>44172.774305555555</v>
      </c>
      <c r="B578">
        <v>1084.4449999999999</v>
      </c>
      <c r="C578">
        <v>0.74304999999999999</v>
      </c>
      <c r="D578">
        <v>14198.5</v>
      </c>
      <c r="E578">
        <v>48.234999999999999</v>
      </c>
      <c r="F578">
        <v>28.018000000000001</v>
      </c>
      <c r="G578">
        <v>6.5205000000000002</v>
      </c>
      <c r="I578">
        <f t="shared" si="185"/>
        <v>-1.6111287568070232E-3</v>
      </c>
      <c r="J578">
        <f t="shared" si="186"/>
        <v>4.5967687419725678E-3</v>
      </c>
      <c r="K578">
        <f t="shared" si="187"/>
        <v>-1.933080275551835E-3</v>
      </c>
      <c r="L578">
        <f t="shared" si="188"/>
        <v>6.2234208069700259E-4</v>
      </c>
      <c r="M578">
        <f t="shared" si="189"/>
        <v>1.7845989114029237E-5</v>
      </c>
      <c r="N578">
        <f t="shared" si="190"/>
        <v>-1.2559927703830187E-3</v>
      </c>
      <c r="P578" s="2">
        <f t="shared" si="176"/>
        <v>-1.6111287568070232E-3</v>
      </c>
      <c r="Q578" s="2">
        <f t="shared" si="175"/>
        <v>-1.4114475032262425E-3</v>
      </c>
      <c r="R578" s="2">
        <f t="shared" si="177"/>
        <v>-1.9968125358078067E-4</v>
      </c>
      <c r="T578">
        <f t="shared" si="183"/>
        <v>-4.1034815043639039E-4</v>
      </c>
      <c r="U578">
        <f t="shared" si="178"/>
        <v>-2.2205773501110526E-3</v>
      </c>
      <c r="V578">
        <f t="shared" si="179"/>
        <v>-9.8601964996303249E-4</v>
      </c>
      <c r="W578">
        <f t="shared" si="180"/>
        <v>-1.0365916865345826E-3</v>
      </c>
      <c r="X578">
        <f t="shared" si="181"/>
        <v>3.5691341280452704E-5</v>
      </c>
      <c r="Y578">
        <f t="shared" si="182"/>
        <v>5.2910052910060124E-4</v>
      </c>
      <c r="AA578">
        <f t="shared" si="173"/>
        <v>-4.1034815043639039E-4</v>
      </c>
      <c r="AB578">
        <f t="shared" si="184"/>
        <v>3.5869660230702309E-4</v>
      </c>
      <c r="AC578">
        <f t="shared" si="174"/>
        <v>-7.6904475274341348E-4</v>
      </c>
    </row>
    <row r="579" spans="1:29" x14ac:dyDescent="0.35">
      <c r="A579" s="1">
        <v>44172.775000000001</v>
      </c>
      <c r="B579">
        <v>1084.395</v>
      </c>
      <c r="C579">
        <v>0.74285000000000001</v>
      </c>
      <c r="D579">
        <v>14198.5</v>
      </c>
      <c r="E579">
        <v>48.234999999999999</v>
      </c>
      <c r="F579">
        <v>28.018000000000001</v>
      </c>
      <c r="G579">
        <v>6.5212500000000002</v>
      </c>
      <c r="I579">
        <f t="shared" si="185"/>
        <v>-1.6571610070014176E-3</v>
      </c>
      <c r="J579">
        <f t="shared" si="186"/>
        <v>4.3263705806799724E-3</v>
      </c>
      <c r="K579">
        <f t="shared" si="187"/>
        <v>-1.933080275551835E-3</v>
      </c>
      <c r="L579">
        <f t="shared" si="188"/>
        <v>6.2234208069700259E-4</v>
      </c>
      <c r="M579">
        <f t="shared" si="189"/>
        <v>1.7845989114029237E-5</v>
      </c>
      <c r="N579">
        <f t="shared" si="190"/>
        <v>-1.1411153828480014E-3</v>
      </c>
      <c r="P579" s="2">
        <f t="shared" si="176"/>
        <v>-1.6571610070014176E-3</v>
      </c>
      <c r="Q579" s="2">
        <f t="shared" si="175"/>
        <v>-1.316751480232122E-3</v>
      </c>
      <c r="R579" s="2">
        <f t="shared" si="177"/>
        <v>-3.4040952676929557E-4</v>
      </c>
      <c r="T579">
        <f t="shared" si="183"/>
        <v>-3.6425841137222026E-4</v>
      </c>
      <c r="U579">
        <f t="shared" si="178"/>
        <v>-1.9519418455947735E-3</v>
      </c>
      <c r="V579">
        <f t="shared" si="179"/>
        <v>-9.8601964996303249E-4</v>
      </c>
      <c r="W579">
        <f t="shared" si="180"/>
        <v>-1.0365916865345826E-3</v>
      </c>
      <c r="X579">
        <f t="shared" si="181"/>
        <v>3.5691341280452704E-5</v>
      </c>
      <c r="Y579">
        <f t="shared" si="182"/>
        <v>4.1403105232884485E-4</v>
      </c>
      <c r="AA579">
        <f t="shared" ref="AA579:AA642" si="199">T579</f>
        <v>-3.6425841137222026E-4</v>
      </c>
      <c r="AB579">
        <f t="shared" si="184"/>
        <v>2.6421329902639432E-4</v>
      </c>
      <c r="AC579">
        <f t="shared" ref="AC579:AC642" si="200">AA579-AB579</f>
        <v>-6.2847171039861452E-4</v>
      </c>
    </row>
    <row r="580" spans="1:29" x14ac:dyDescent="0.35">
      <c r="A580" s="1">
        <v>44172.775694444441</v>
      </c>
      <c r="B580">
        <v>1084.395</v>
      </c>
      <c r="C580">
        <v>0.74295</v>
      </c>
      <c r="D580">
        <v>14198.5</v>
      </c>
      <c r="E580">
        <v>48.234999999999999</v>
      </c>
      <c r="F580">
        <v>28.018000000000001</v>
      </c>
      <c r="G580">
        <v>6.5210499999999998</v>
      </c>
      <c r="I580">
        <f t="shared" si="185"/>
        <v>-1.6571610070014176E-3</v>
      </c>
      <c r="J580">
        <f t="shared" si="186"/>
        <v>4.4615696613261591E-3</v>
      </c>
      <c r="K580">
        <f t="shared" si="187"/>
        <v>-1.933080275551835E-3</v>
      </c>
      <c r="L580">
        <f t="shared" si="188"/>
        <v>6.2234208069700259E-4</v>
      </c>
      <c r="M580">
        <f t="shared" si="189"/>
        <v>1.7845989114029237E-5</v>
      </c>
      <c r="N580">
        <f t="shared" si="190"/>
        <v>-1.1717493528573542E-3</v>
      </c>
      <c r="P580" s="2">
        <f t="shared" si="176"/>
        <v>-1.6571610070014176E-3</v>
      </c>
      <c r="Q580" s="2">
        <f t="shared" ref="Q580:Q643" si="201">SUMPRODUCT($J$1:$N$1, J580:N580)</f>
        <v>-1.3525742322211536E-3</v>
      </c>
      <c r="R580" s="2">
        <f t="shared" si="177"/>
        <v>-3.0458677478026395E-4</v>
      </c>
      <c r="T580">
        <f t="shared" si="183"/>
        <v>-3.6425841137222026E-4</v>
      </c>
      <c r="U580">
        <f t="shared" si="178"/>
        <v>-2.086277676828896E-3</v>
      </c>
      <c r="V580">
        <f t="shared" si="179"/>
        <v>-9.8601964996303249E-4</v>
      </c>
      <c r="W580">
        <f t="shared" si="180"/>
        <v>-1.0365916865345826E-3</v>
      </c>
      <c r="X580">
        <f t="shared" si="181"/>
        <v>3.5691341280452704E-5</v>
      </c>
      <c r="Y580">
        <f t="shared" si="182"/>
        <v>4.4471365807652319E-4</v>
      </c>
      <c r="AA580">
        <f t="shared" si="199"/>
        <v>-3.6425841137222026E-4</v>
      </c>
      <c r="AB580">
        <f t="shared" si="184"/>
        <v>2.9991233562644493E-4</v>
      </c>
      <c r="AC580">
        <f t="shared" si="200"/>
        <v>-6.6417074699866513E-4</v>
      </c>
    </row>
    <row r="581" spans="1:29" x14ac:dyDescent="0.35">
      <c r="A581" s="1">
        <v>44172.776388888888</v>
      </c>
      <c r="B581">
        <v>1084.395</v>
      </c>
      <c r="C581">
        <v>0.74285000000000001</v>
      </c>
      <c r="D581">
        <v>14198.5</v>
      </c>
      <c r="E581">
        <v>48.234999999999999</v>
      </c>
      <c r="F581">
        <v>28.018000000000001</v>
      </c>
      <c r="G581">
        <v>6.5214499999999997</v>
      </c>
      <c r="I581">
        <f t="shared" si="185"/>
        <v>-1.6571610070014176E-3</v>
      </c>
      <c r="J581">
        <f t="shared" si="186"/>
        <v>4.3263705806799724E-3</v>
      </c>
      <c r="K581">
        <f t="shared" si="187"/>
        <v>-1.933080275551835E-3</v>
      </c>
      <c r="L581">
        <f t="shared" si="188"/>
        <v>6.2234208069700259E-4</v>
      </c>
      <c r="M581">
        <f t="shared" si="189"/>
        <v>1.7845989114029237E-5</v>
      </c>
      <c r="N581">
        <f t="shared" si="190"/>
        <v>-1.1104814128386487E-3</v>
      </c>
      <c r="P581" s="2">
        <f t="shared" ref="P581:P644" si="202">I581</f>
        <v>-1.6571610070014176E-3</v>
      </c>
      <c r="Q581" s="2">
        <f t="shared" si="201"/>
        <v>-1.3035797550800968E-3</v>
      </c>
      <c r="R581" s="2">
        <f t="shared" ref="R581:R644" si="203">P581-Q581</f>
        <v>-3.5358125192132077E-4</v>
      </c>
      <c r="T581">
        <f t="shared" si="183"/>
        <v>-3.6425841137222026E-4</v>
      </c>
      <c r="U581">
        <f t="shared" si="178"/>
        <v>-1.9519418455947735E-3</v>
      </c>
      <c r="V581">
        <f t="shared" si="179"/>
        <v>-9.8601964996303249E-4</v>
      </c>
      <c r="W581">
        <f t="shared" si="180"/>
        <v>-1.0365916865345826E-3</v>
      </c>
      <c r="X581">
        <f t="shared" si="181"/>
        <v>3.5691341280452704E-5</v>
      </c>
      <c r="Y581">
        <f t="shared" si="182"/>
        <v>3.8335032853131779E-4</v>
      </c>
      <c r="AA581">
        <f t="shared" si="199"/>
        <v>-3.6425841137222026E-4</v>
      </c>
      <c r="AB581">
        <f t="shared" si="184"/>
        <v>2.5102147109149582E-4</v>
      </c>
      <c r="AC581">
        <f t="shared" si="200"/>
        <v>-6.1527988246371608E-4</v>
      </c>
    </row>
    <row r="582" spans="1:29" x14ac:dyDescent="0.35">
      <c r="A582" s="1">
        <v>44172.777083333334</v>
      </c>
      <c r="B582">
        <v>1084.7249999999999</v>
      </c>
      <c r="C582">
        <v>0.74275000000000002</v>
      </c>
      <c r="D582">
        <v>14198.5</v>
      </c>
      <c r="E582">
        <v>48.234999999999999</v>
      </c>
      <c r="F582">
        <v>28.018000000000001</v>
      </c>
      <c r="G582">
        <v>6.5218499999999997</v>
      </c>
      <c r="I582">
        <f t="shared" si="185"/>
        <v>-1.3533481557179705E-3</v>
      </c>
      <c r="J582">
        <f t="shared" si="186"/>
        <v>4.1911715000337857E-3</v>
      </c>
      <c r="K582">
        <f t="shared" si="187"/>
        <v>-1.933080275551835E-3</v>
      </c>
      <c r="L582">
        <f t="shared" si="188"/>
        <v>6.2234208069700259E-4</v>
      </c>
      <c r="M582">
        <f t="shared" si="189"/>
        <v>1.7845989114029237E-5</v>
      </c>
      <c r="N582">
        <f t="shared" si="190"/>
        <v>-1.0492134728200542E-3</v>
      </c>
      <c r="P582" s="2">
        <f t="shared" si="202"/>
        <v>-1.3533481557179705E-3</v>
      </c>
      <c r="Q582" s="2">
        <f t="shared" si="201"/>
        <v>-1.2545852779390877E-3</v>
      </c>
      <c r="R582" s="2">
        <f t="shared" si="203"/>
        <v>-9.8762877778882851E-5</v>
      </c>
      <c r="T582">
        <f t="shared" si="183"/>
        <v>-6.683721680609267E-4</v>
      </c>
      <c r="U582">
        <f t="shared" si="178"/>
        <v>-1.8175698418042563E-3</v>
      </c>
      <c r="V582">
        <f t="shared" si="179"/>
        <v>-9.8601964996303249E-4</v>
      </c>
      <c r="W582">
        <f t="shared" si="180"/>
        <v>-1.0365916865345826E-3</v>
      </c>
      <c r="X582">
        <f t="shared" si="181"/>
        <v>3.5691341280452704E-5</v>
      </c>
      <c r="Y582">
        <f t="shared" si="182"/>
        <v>3.2199452609305013E-4</v>
      </c>
      <c r="AA582">
        <f t="shared" si="199"/>
        <v>-6.683721680609267E-4</v>
      </c>
      <c r="AB582">
        <f t="shared" si="184"/>
        <v>2.02127782706496E-4</v>
      </c>
      <c r="AC582">
        <f t="shared" si="200"/>
        <v>-8.7049995076742275E-4</v>
      </c>
    </row>
    <row r="583" spans="1:29" x14ac:dyDescent="0.35">
      <c r="A583" s="1">
        <v>44172.777777777781</v>
      </c>
      <c r="B583">
        <v>1084.69</v>
      </c>
      <c r="C583">
        <v>0.74285000000000001</v>
      </c>
      <c r="D583">
        <v>14198.5</v>
      </c>
      <c r="E583">
        <v>48.234999999999999</v>
      </c>
      <c r="F583">
        <v>28.018000000000001</v>
      </c>
      <c r="G583">
        <v>6.5217499999999999</v>
      </c>
      <c r="I583">
        <f t="shared" si="185"/>
        <v>-1.3855707308538801E-3</v>
      </c>
      <c r="J583">
        <f t="shared" si="186"/>
        <v>4.3263705806799724E-3</v>
      </c>
      <c r="K583">
        <f t="shared" si="187"/>
        <v>-1.933080275551835E-3</v>
      </c>
      <c r="L583">
        <f t="shared" si="188"/>
        <v>6.2234208069700259E-4</v>
      </c>
      <c r="M583">
        <f t="shared" si="189"/>
        <v>1.7845989114029237E-5</v>
      </c>
      <c r="N583">
        <f t="shared" si="190"/>
        <v>-1.0645304578246195E-3</v>
      </c>
      <c r="P583" s="2">
        <f t="shared" si="202"/>
        <v>-1.3855707308538801E-3</v>
      </c>
      <c r="Q583" s="2">
        <f t="shared" si="201"/>
        <v>-1.2838221673520591E-3</v>
      </c>
      <c r="R583" s="2">
        <f t="shared" si="203"/>
        <v>-1.0174856350182097E-4</v>
      </c>
      <c r="T583">
        <f t="shared" si="183"/>
        <v>-6.361264508754072E-4</v>
      </c>
      <c r="U583">
        <f t="shared" si="178"/>
        <v>-1.9519418455947735E-3</v>
      </c>
      <c r="V583">
        <f t="shared" si="179"/>
        <v>-9.8601964996303249E-4</v>
      </c>
      <c r="W583">
        <f t="shared" si="180"/>
        <v>-1.0365916865345826E-3</v>
      </c>
      <c r="X583">
        <f t="shared" si="181"/>
        <v>3.5691341280452704E-5</v>
      </c>
      <c r="Y583">
        <f t="shared" si="182"/>
        <v>3.3733277111203108E-4</v>
      </c>
      <c r="AA583">
        <f t="shared" si="199"/>
        <v>-6.361264508754072E-4</v>
      </c>
      <c r="AB583">
        <f t="shared" si="184"/>
        <v>2.3123524624668064E-4</v>
      </c>
      <c r="AC583">
        <f t="shared" si="200"/>
        <v>-8.6736169712208779E-4</v>
      </c>
    </row>
    <row r="584" spans="1:29" x14ac:dyDescent="0.35">
      <c r="A584" s="1">
        <v>44172.77847222222</v>
      </c>
      <c r="B584">
        <v>1084.6949999999999</v>
      </c>
      <c r="C584">
        <v>0.74295</v>
      </c>
      <c r="D584">
        <v>14196.5</v>
      </c>
      <c r="E584">
        <v>48.234999999999999</v>
      </c>
      <c r="F584">
        <v>28.018000000000001</v>
      </c>
      <c r="G584">
        <v>6.5214999999999996</v>
      </c>
      <c r="I584">
        <f t="shared" si="185"/>
        <v>-1.3809675058346071E-3</v>
      </c>
      <c r="J584">
        <f t="shared" si="186"/>
        <v>4.4615696613261591E-3</v>
      </c>
      <c r="K584">
        <f t="shared" si="187"/>
        <v>-2.073667931955625E-3</v>
      </c>
      <c r="L584">
        <f t="shared" si="188"/>
        <v>6.2234208069700259E-4</v>
      </c>
      <c r="M584">
        <f t="shared" si="189"/>
        <v>1.7845989114029237E-5</v>
      </c>
      <c r="N584">
        <f t="shared" si="190"/>
        <v>-1.102822920336366E-3</v>
      </c>
      <c r="P584" s="2">
        <f t="shared" si="202"/>
        <v>-1.3809675058346071E-3</v>
      </c>
      <c r="Q584" s="2">
        <f t="shared" si="201"/>
        <v>-1.3372413878145583E-3</v>
      </c>
      <c r="R584" s="2">
        <f t="shared" si="203"/>
        <v>-4.372611802004882E-5</v>
      </c>
      <c r="T584">
        <f t="shared" si="183"/>
        <v>-6.4073310930712335E-4</v>
      </c>
      <c r="U584">
        <f t="shared" si="178"/>
        <v>-2.086277676828896E-3</v>
      </c>
      <c r="V584">
        <f t="shared" si="179"/>
        <v>-8.4527876589302053E-4</v>
      </c>
      <c r="W584">
        <f t="shared" si="180"/>
        <v>-1.0365916865345826E-3</v>
      </c>
      <c r="X584">
        <f t="shared" si="181"/>
        <v>3.5691341280452704E-5</v>
      </c>
      <c r="Y584">
        <f t="shared" si="182"/>
        <v>3.7568044161617742E-4</v>
      </c>
      <c r="AA584">
        <f t="shared" si="199"/>
        <v>-6.4073310930712335E-4</v>
      </c>
      <c r="AB584">
        <f t="shared" si="184"/>
        <v>2.845491667454183E-4</v>
      </c>
      <c r="AC584">
        <f t="shared" si="200"/>
        <v>-9.2528227605254165E-4</v>
      </c>
    </row>
    <row r="585" spans="1:29" x14ac:dyDescent="0.35">
      <c r="A585" s="1">
        <v>44172.779166666667</v>
      </c>
      <c r="B585">
        <v>1084.6949999999999</v>
      </c>
      <c r="C585">
        <v>0.74285000000000001</v>
      </c>
      <c r="D585">
        <v>14196.5</v>
      </c>
      <c r="E585">
        <v>48.234999999999999</v>
      </c>
      <c r="F585">
        <v>28.021999999999998</v>
      </c>
      <c r="G585">
        <v>6.5227000000000004</v>
      </c>
      <c r="I585">
        <f t="shared" si="185"/>
        <v>-1.3809675058346071E-3</v>
      </c>
      <c r="J585">
        <f t="shared" si="186"/>
        <v>4.3263705806799724E-3</v>
      </c>
      <c r="K585">
        <f t="shared" si="187"/>
        <v>-2.073667931955625E-3</v>
      </c>
      <c r="L585">
        <f t="shared" si="188"/>
        <v>6.2234208069700259E-4</v>
      </c>
      <c r="M585">
        <f t="shared" si="189"/>
        <v>1.60613902025597E-4</v>
      </c>
      <c r="N585">
        <f t="shared" si="190"/>
        <v>-9.1901910028024947E-4</v>
      </c>
      <c r="P585" s="2">
        <f t="shared" si="202"/>
        <v>-1.3809675058346071E-3</v>
      </c>
      <c r="Q585" s="2">
        <f t="shared" si="201"/>
        <v>-1.1954255926477171E-3</v>
      </c>
      <c r="R585" s="2">
        <f t="shared" si="203"/>
        <v>-1.8554191318689004E-4</v>
      </c>
      <c r="T585">
        <f t="shared" si="183"/>
        <v>-6.4073310930712335E-4</v>
      </c>
      <c r="U585">
        <f t="shared" si="178"/>
        <v>-1.9519418455947735E-3</v>
      </c>
      <c r="V585">
        <f t="shared" si="179"/>
        <v>-8.4527876589302053E-4</v>
      </c>
      <c r="W585">
        <f t="shared" si="180"/>
        <v>-1.0365916865345826E-3</v>
      </c>
      <c r="X585">
        <f t="shared" si="181"/>
        <v>-1.0705873956173839E-4</v>
      </c>
      <c r="Y585">
        <f t="shared" si="182"/>
        <v>1.9163843193759078E-4</v>
      </c>
      <c r="AA585">
        <f t="shared" si="199"/>
        <v>-6.4073310930712335E-4</v>
      </c>
      <c r="AB585">
        <f t="shared" si="184"/>
        <v>1.4278059714374167E-4</v>
      </c>
      <c r="AC585">
        <f t="shared" si="200"/>
        <v>-7.8351370645086504E-4</v>
      </c>
    </row>
    <row r="586" spans="1:29" x14ac:dyDescent="0.35">
      <c r="A586" s="1">
        <v>44172.779861111114</v>
      </c>
      <c r="B586">
        <v>1084.6949999999999</v>
      </c>
      <c r="C586">
        <v>0.74285000000000001</v>
      </c>
      <c r="D586">
        <v>14198.5</v>
      </c>
      <c r="E586">
        <v>48.234999999999999</v>
      </c>
      <c r="F586">
        <v>28.021999999999998</v>
      </c>
      <c r="G586">
        <v>6.5229999999999997</v>
      </c>
      <c r="I586">
        <f t="shared" si="185"/>
        <v>-1.3809675058346071E-3</v>
      </c>
      <c r="J586">
        <f t="shared" si="186"/>
        <v>4.3263705806799724E-3</v>
      </c>
      <c r="K586">
        <f t="shared" si="187"/>
        <v>-1.933080275551835E-3</v>
      </c>
      <c r="L586">
        <f t="shared" si="188"/>
        <v>6.2234208069700259E-4</v>
      </c>
      <c r="M586">
        <f t="shared" si="189"/>
        <v>1.60613902025597E-4</v>
      </c>
      <c r="N586">
        <f t="shared" si="190"/>
        <v>-8.7306814526633136E-4</v>
      </c>
      <c r="P586" s="2">
        <f t="shared" si="202"/>
        <v>-1.3809675058346071E-3</v>
      </c>
      <c r="Q586" s="2">
        <f t="shared" si="201"/>
        <v>-1.1613644677342899E-3</v>
      </c>
      <c r="R586" s="2">
        <f t="shared" si="203"/>
        <v>-2.1960303810031724E-4</v>
      </c>
      <c r="T586">
        <f t="shared" si="183"/>
        <v>-6.4073310930712335E-4</v>
      </c>
      <c r="U586">
        <f t="shared" si="178"/>
        <v>-1.9519418455947735E-3</v>
      </c>
      <c r="V586">
        <f t="shared" si="179"/>
        <v>-9.8601964996303249E-4</v>
      </c>
      <c r="W586">
        <f t="shared" si="180"/>
        <v>-1.0365916865345826E-3</v>
      </c>
      <c r="X586">
        <f t="shared" si="181"/>
        <v>-1.0705873956173839E-4</v>
      </c>
      <c r="Y586">
        <f t="shared" si="182"/>
        <v>1.456385098881352E-4</v>
      </c>
      <c r="AA586">
        <f t="shared" si="199"/>
        <v>-6.4073310930712335E-4</v>
      </c>
      <c r="AB586">
        <f t="shared" si="184"/>
        <v>1.0868282826961143E-4</v>
      </c>
      <c r="AC586">
        <f t="shared" si="200"/>
        <v>-7.494159375767348E-4</v>
      </c>
    </row>
    <row r="587" spans="1:29" x14ac:dyDescent="0.35">
      <c r="A587" s="1">
        <v>44172.780555555553</v>
      </c>
      <c r="B587">
        <v>1084.7049999999999</v>
      </c>
      <c r="C587">
        <v>0.74270000000000003</v>
      </c>
      <c r="D587">
        <v>14199</v>
      </c>
      <c r="E587">
        <v>48.234999999999999</v>
      </c>
      <c r="F587">
        <v>28.021999999999998</v>
      </c>
      <c r="G587">
        <v>6.52285</v>
      </c>
      <c r="I587">
        <f t="shared" si="185"/>
        <v>-1.3717610557957283E-3</v>
      </c>
      <c r="J587">
        <f t="shared" si="186"/>
        <v>4.1235719597105813E-3</v>
      </c>
      <c r="K587">
        <f t="shared" si="187"/>
        <v>-1.897933361450832E-3</v>
      </c>
      <c r="L587">
        <f t="shared" si="188"/>
        <v>6.2234208069700259E-4</v>
      </c>
      <c r="M587">
        <f t="shared" si="189"/>
        <v>1.60613902025597E-4</v>
      </c>
      <c r="N587">
        <f t="shared" si="190"/>
        <v>-8.9604362277329042E-4</v>
      </c>
      <c r="P587" s="2">
        <f t="shared" si="202"/>
        <v>-1.3717610557957283E-3</v>
      </c>
      <c r="Q587" s="2">
        <f t="shared" si="201"/>
        <v>-1.1336908370463913E-3</v>
      </c>
      <c r="R587" s="2">
        <f t="shared" si="203"/>
        <v>-2.3807021874933695E-4</v>
      </c>
      <c r="T587">
        <f t="shared" si="183"/>
        <v>-6.499462987631377E-4</v>
      </c>
      <c r="U587">
        <f t="shared" ref="U587:U650" si="204">U$1/C587-1</f>
        <v>-1.7503702706342938E-3</v>
      </c>
      <c r="V587">
        <f t="shared" ref="V587:V650" si="205">V$1/D587-1</f>
        <v>-1.0211986759630642E-3</v>
      </c>
      <c r="W587">
        <f t="shared" ref="W587:W650" si="206">W$1/E587-1</f>
        <v>-1.0365916865345826E-3</v>
      </c>
      <c r="X587">
        <f t="shared" ref="X587:X650" si="207">X$1/F587-1</f>
        <v>-1.0705873956173839E-4</v>
      </c>
      <c r="Y587">
        <f t="shared" ref="Y587:Y650" si="208">Y$1/G587-1</f>
        <v>1.6863794200383531E-4</v>
      </c>
      <c r="AA587">
        <f t="shared" si="199"/>
        <v>-6.499462987631377E-4</v>
      </c>
      <c r="AB587">
        <f t="shared" si="184"/>
        <v>8.1221807502068223E-5</v>
      </c>
      <c r="AC587">
        <f t="shared" si="200"/>
        <v>-7.3116810626520598E-4</v>
      </c>
    </row>
    <row r="588" spans="1:29" x14ac:dyDescent="0.35">
      <c r="A588" s="1">
        <v>44172.78125</v>
      </c>
      <c r="B588">
        <v>1084.7049999999999</v>
      </c>
      <c r="C588">
        <v>0.74285000000000001</v>
      </c>
      <c r="D588">
        <v>14199</v>
      </c>
      <c r="E588">
        <v>48.234999999999999</v>
      </c>
      <c r="F588">
        <v>28.021999999999998</v>
      </c>
      <c r="G588">
        <v>6.5227000000000004</v>
      </c>
      <c r="I588">
        <f t="shared" si="185"/>
        <v>-1.3717610557957283E-3</v>
      </c>
      <c r="J588">
        <f t="shared" si="186"/>
        <v>4.3263705806799724E-3</v>
      </c>
      <c r="K588">
        <f t="shared" si="187"/>
        <v>-1.897933361450832E-3</v>
      </c>
      <c r="L588">
        <f t="shared" si="188"/>
        <v>6.2234208069700259E-4</v>
      </c>
      <c r="M588">
        <f t="shared" si="189"/>
        <v>1.60613902025597E-4</v>
      </c>
      <c r="N588">
        <f t="shared" si="190"/>
        <v>-9.1901910028024947E-4</v>
      </c>
      <c r="P588" s="2">
        <f t="shared" si="202"/>
        <v>-1.3717610557957283E-3</v>
      </c>
      <c r="Q588" s="2">
        <f t="shared" si="201"/>
        <v>-1.1775461711659148E-3</v>
      </c>
      <c r="R588" s="2">
        <f t="shared" si="203"/>
        <v>-1.9421488462981347E-4</v>
      </c>
      <c r="T588">
        <f t="shared" ref="T588:T651" si="209">T$1/B588-1</f>
        <v>-6.499462987631377E-4</v>
      </c>
      <c r="U588">
        <f t="shared" si="204"/>
        <v>-1.9519418455947735E-3</v>
      </c>
      <c r="V588">
        <f t="shared" si="205"/>
        <v>-1.0211986759630642E-3</v>
      </c>
      <c r="W588">
        <f t="shared" si="206"/>
        <v>-1.0365916865345826E-3</v>
      </c>
      <c r="X588">
        <f t="shared" si="207"/>
        <v>-1.0705873956173839E-4</v>
      </c>
      <c r="Y588">
        <f t="shared" si="208"/>
        <v>1.9163843193759078E-4</v>
      </c>
      <c r="AA588">
        <f t="shared" si="199"/>
        <v>-6.499462987631377E-4</v>
      </c>
      <c r="AB588">
        <f t="shared" si="184"/>
        <v>1.2488231901811072E-4</v>
      </c>
      <c r="AC588">
        <f t="shared" si="200"/>
        <v>-7.7482861778124844E-4</v>
      </c>
    </row>
    <row r="589" spans="1:29" x14ac:dyDescent="0.35">
      <c r="A589" s="1">
        <v>44172.781944444447</v>
      </c>
      <c r="B589">
        <v>1084.7049999999999</v>
      </c>
      <c r="C589">
        <v>0.74285000000000001</v>
      </c>
      <c r="D589">
        <v>14199</v>
      </c>
      <c r="E589">
        <v>48.234999999999999</v>
      </c>
      <c r="F589">
        <v>28.021999999999998</v>
      </c>
      <c r="G589">
        <v>6.5227000000000004</v>
      </c>
      <c r="I589">
        <f t="shared" si="185"/>
        <v>-1.3717610557957283E-3</v>
      </c>
      <c r="J589">
        <f t="shared" si="186"/>
        <v>4.3263705806799724E-3</v>
      </c>
      <c r="K589">
        <f t="shared" si="187"/>
        <v>-1.897933361450832E-3</v>
      </c>
      <c r="L589">
        <f t="shared" si="188"/>
        <v>6.2234208069700259E-4</v>
      </c>
      <c r="M589">
        <f t="shared" si="189"/>
        <v>1.60613902025597E-4</v>
      </c>
      <c r="N589">
        <f t="shared" si="190"/>
        <v>-9.1901910028024947E-4</v>
      </c>
      <c r="P589" s="2">
        <f t="shared" si="202"/>
        <v>-1.3717610557957283E-3</v>
      </c>
      <c r="Q589" s="2">
        <f t="shared" si="201"/>
        <v>-1.1775461711659148E-3</v>
      </c>
      <c r="R589" s="2">
        <f t="shared" si="203"/>
        <v>-1.9421488462981347E-4</v>
      </c>
      <c r="T589">
        <f t="shared" si="209"/>
        <v>-6.499462987631377E-4</v>
      </c>
      <c r="U589">
        <f t="shared" si="204"/>
        <v>-1.9519418455947735E-3</v>
      </c>
      <c r="V589">
        <f t="shared" si="205"/>
        <v>-1.0211986759630642E-3</v>
      </c>
      <c r="W589">
        <f t="shared" si="206"/>
        <v>-1.0365916865345826E-3</v>
      </c>
      <c r="X589">
        <f t="shared" si="207"/>
        <v>-1.0705873956173839E-4</v>
      </c>
      <c r="Y589">
        <f t="shared" si="208"/>
        <v>1.9163843193759078E-4</v>
      </c>
      <c r="AA589">
        <f t="shared" si="199"/>
        <v>-6.499462987631377E-4</v>
      </c>
      <c r="AB589">
        <f t="shared" si="184"/>
        <v>1.2488231901811072E-4</v>
      </c>
      <c r="AC589">
        <f t="shared" si="200"/>
        <v>-7.7482861778124844E-4</v>
      </c>
    </row>
    <row r="590" spans="1:29" x14ac:dyDescent="0.35">
      <c r="A590" s="1">
        <v>44172.782638888886</v>
      </c>
      <c r="B590">
        <v>1084.7049999999999</v>
      </c>
      <c r="C590">
        <v>0.74295</v>
      </c>
      <c r="D590">
        <v>14199</v>
      </c>
      <c r="E590">
        <v>48.234999999999999</v>
      </c>
      <c r="F590">
        <v>28.021999999999998</v>
      </c>
      <c r="G590">
        <v>6.5217999999999998</v>
      </c>
      <c r="I590">
        <f t="shared" si="185"/>
        <v>-1.3717610557957283E-3</v>
      </c>
      <c r="J590">
        <f t="shared" si="186"/>
        <v>4.4615696613261591E-3</v>
      </c>
      <c r="K590">
        <f t="shared" si="187"/>
        <v>-1.897933361450832E-3</v>
      </c>
      <c r="L590">
        <f t="shared" si="188"/>
        <v>6.2234208069700259E-4</v>
      </c>
      <c r="M590">
        <f t="shared" si="189"/>
        <v>1.60613902025597E-4</v>
      </c>
      <c r="N590">
        <f t="shared" si="190"/>
        <v>-1.0568719653223368E-3</v>
      </c>
      <c r="P590" s="2">
        <f t="shared" si="202"/>
        <v>-1.3717610557957283E-3</v>
      </c>
      <c r="Q590" s="2">
        <f t="shared" si="201"/>
        <v>-1.2594699611870345E-3</v>
      </c>
      <c r="R590" s="2">
        <f t="shared" si="203"/>
        <v>-1.1229109460869375E-4</v>
      </c>
      <c r="T590">
        <f t="shared" si="209"/>
        <v>-6.499462987631377E-4</v>
      </c>
      <c r="U590">
        <f t="shared" si="204"/>
        <v>-2.086277676828896E-3</v>
      </c>
      <c r="V590">
        <f t="shared" si="205"/>
        <v>-1.0211986759630642E-3</v>
      </c>
      <c r="W590">
        <f t="shared" si="206"/>
        <v>-1.0365916865345826E-3</v>
      </c>
      <c r="X590">
        <f t="shared" si="207"/>
        <v>-1.0705873956173839E-4</v>
      </c>
      <c r="Y590">
        <f t="shared" si="208"/>
        <v>3.2966358980646149E-4</v>
      </c>
      <c r="AA590">
        <f t="shared" si="199"/>
        <v>-6.499462987631377E-4</v>
      </c>
      <c r="AB590">
        <f t="shared" si="184"/>
        <v>2.0673556263819845E-4</v>
      </c>
      <c r="AC590">
        <f t="shared" si="200"/>
        <v>-8.5668186140133609E-4</v>
      </c>
    </row>
    <row r="591" spans="1:29" x14ac:dyDescent="0.35">
      <c r="A591" s="1">
        <v>44172.783333333333</v>
      </c>
      <c r="B591">
        <v>1084.7049999999999</v>
      </c>
      <c r="C591">
        <v>0.74285000000000001</v>
      </c>
      <c r="D591">
        <v>14199</v>
      </c>
      <c r="E591">
        <v>48.234999999999999</v>
      </c>
      <c r="F591">
        <v>28.021999999999998</v>
      </c>
      <c r="G591">
        <v>6.5221</v>
      </c>
      <c r="I591">
        <f t="shared" si="185"/>
        <v>-1.3717610557957283E-3</v>
      </c>
      <c r="J591">
        <f t="shared" si="186"/>
        <v>4.3263705806799724E-3</v>
      </c>
      <c r="K591">
        <f t="shared" si="187"/>
        <v>-1.897933361450832E-3</v>
      </c>
      <c r="L591">
        <f t="shared" si="188"/>
        <v>6.2234208069700259E-4</v>
      </c>
      <c r="M591">
        <f t="shared" si="189"/>
        <v>1.60613902025597E-4</v>
      </c>
      <c r="N591">
        <f t="shared" si="190"/>
        <v>-1.0109210103083077E-3</v>
      </c>
      <c r="P591" s="2">
        <f t="shared" si="202"/>
        <v>-1.3717610557957283E-3</v>
      </c>
      <c r="Q591" s="2">
        <f t="shared" si="201"/>
        <v>-1.21706134662199E-3</v>
      </c>
      <c r="R591" s="2">
        <f t="shared" si="203"/>
        <v>-1.5469970917373829E-4</v>
      </c>
      <c r="T591">
        <f t="shared" si="209"/>
        <v>-6.499462987631377E-4</v>
      </c>
      <c r="U591">
        <f t="shared" si="204"/>
        <v>-1.9519418455947735E-3</v>
      </c>
      <c r="V591">
        <f t="shared" si="205"/>
        <v>-1.0211986759630642E-3</v>
      </c>
      <c r="W591">
        <f t="shared" si="206"/>
        <v>-1.0365916865345826E-3</v>
      </c>
      <c r="X591">
        <f t="shared" si="207"/>
        <v>-1.0705873956173839E-4</v>
      </c>
      <c r="Y591">
        <f t="shared" si="208"/>
        <v>2.8365097131288763E-4</v>
      </c>
      <c r="AA591">
        <f t="shared" si="199"/>
        <v>-6.499462987631377E-4</v>
      </c>
      <c r="AB591">
        <f t="shared" si="184"/>
        <v>1.6444506190847974E-4</v>
      </c>
      <c r="AC591">
        <f t="shared" si="200"/>
        <v>-8.1439136067161738E-4</v>
      </c>
    </row>
    <row r="592" spans="1:29" x14ac:dyDescent="0.35">
      <c r="A592" s="1">
        <v>44172.78402777778</v>
      </c>
      <c r="B592">
        <v>1084.75</v>
      </c>
      <c r="C592">
        <v>0.74299999999999999</v>
      </c>
      <c r="D592">
        <v>14199</v>
      </c>
      <c r="E592">
        <v>48.234999999999999</v>
      </c>
      <c r="F592">
        <v>28.021999999999998</v>
      </c>
      <c r="G592">
        <v>6.5215999999999896</v>
      </c>
      <c r="I592">
        <f t="shared" si="185"/>
        <v>-1.3303320306206068E-3</v>
      </c>
      <c r="J592">
        <f t="shared" si="186"/>
        <v>4.5291692016493634E-3</v>
      </c>
      <c r="K592">
        <f t="shared" si="187"/>
        <v>-1.897933361450832E-3</v>
      </c>
      <c r="L592">
        <f t="shared" si="188"/>
        <v>6.2234208069700259E-4</v>
      </c>
      <c r="M592">
        <f t="shared" si="189"/>
        <v>1.60613902025597E-4</v>
      </c>
      <c r="N592">
        <f t="shared" si="190"/>
        <v>-1.0875059353332439E-3</v>
      </c>
      <c r="P592" s="2">
        <f t="shared" si="202"/>
        <v>-1.3303320306206068E-3</v>
      </c>
      <c r="Q592" s="2">
        <f t="shared" si="201"/>
        <v>-1.2839671997582499E-3</v>
      </c>
      <c r="R592" s="2">
        <f t="shared" si="203"/>
        <v>-4.6364830862356907E-5</v>
      </c>
      <c r="T592">
        <f t="shared" si="209"/>
        <v>-6.9140354920493863E-4</v>
      </c>
      <c r="U592">
        <f t="shared" si="204"/>
        <v>-2.153432032301561E-3</v>
      </c>
      <c r="V592">
        <f t="shared" si="205"/>
        <v>-1.0211986759630642E-3</v>
      </c>
      <c r="W592">
        <f t="shared" si="206"/>
        <v>-1.0365916865345826E-3</v>
      </c>
      <c r="X592">
        <f t="shared" si="207"/>
        <v>-1.0705873956173839E-4</v>
      </c>
      <c r="Y592">
        <f t="shared" si="208"/>
        <v>3.6034102061011097E-4</v>
      </c>
      <c r="AA592">
        <f t="shared" si="199"/>
        <v>-6.9140354920493863E-4</v>
      </c>
      <c r="AB592">
        <f t="shared" si="184"/>
        <v>2.3117690257710798E-4</v>
      </c>
      <c r="AC592">
        <f t="shared" si="200"/>
        <v>-9.2258045178204655E-4</v>
      </c>
    </row>
    <row r="593" spans="1:29" x14ac:dyDescent="0.35">
      <c r="A593" s="1">
        <v>44172.784722222219</v>
      </c>
      <c r="B593">
        <v>1084.7950000000001</v>
      </c>
      <c r="C593">
        <v>0.74299999999999999</v>
      </c>
      <c r="D593">
        <v>14199</v>
      </c>
      <c r="E593">
        <v>48.234999999999999</v>
      </c>
      <c r="F593">
        <v>28.021999999999998</v>
      </c>
      <c r="G593">
        <v>6.5214999999999996</v>
      </c>
      <c r="I593">
        <f t="shared" si="185"/>
        <v>-1.2889030054454853E-3</v>
      </c>
      <c r="J593">
        <f t="shared" si="186"/>
        <v>4.5291692016493634E-3</v>
      </c>
      <c r="K593">
        <f t="shared" si="187"/>
        <v>-1.897933361450832E-3</v>
      </c>
      <c r="L593">
        <f t="shared" si="188"/>
        <v>6.2234208069700259E-4</v>
      </c>
      <c r="M593">
        <f t="shared" si="189"/>
        <v>1.60613902025597E-4</v>
      </c>
      <c r="N593">
        <f t="shared" si="190"/>
        <v>-1.102822920336366E-3</v>
      </c>
      <c r="P593" s="2">
        <f t="shared" si="202"/>
        <v>-1.2889030054454853E-3</v>
      </c>
      <c r="Q593" s="2">
        <f t="shared" si="201"/>
        <v>-1.2905530623335941E-3</v>
      </c>
      <c r="R593" s="2">
        <f t="shared" si="203"/>
        <v>1.6500568881087658E-6</v>
      </c>
      <c r="T593">
        <f t="shared" si="209"/>
        <v>-7.3285736014649938E-4</v>
      </c>
      <c r="U593">
        <f t="shared" si="204"/>
        <v>-2.153432032301561E-3</v>
      </c>
      <c r="V593">
        <f t="shared" si="205"/>
        <v>-1.0211986759630642E-3</v>
      </c>
      <c r="W593">
        <f t="shared" si="206"/>
        <v>-1.0365916865345826E-3</v>
      </c>
      <c r="X593">
        <f t="shared" si="207"/>
        <v>-1.0705873956173839E-4</v>
      </c>
      <c r="Y593">
        <f t="shared" si="208"/>
        <v>3.7568044161617742E-4</v>
      </c>
      <c r="AA593">
        <f t="shared" si="199"/>
        <v>-7.3285736014649938E-4</v>
      </c>
      <c r="AB593">
        <f t="shared" si="184"/>
        <v>2.3777241198778576E-4</v>
      </c>
      <c r="AC593">
        <f t="shared" si="200"/>
        <v>-9.7062977213428509E-4</v>
      </c>
    </row>
    <row r="594" spans="1:29" x14ac:dyDescent="0.35">
      <c r="A594" s="1">
        <v>44172.785416666666</v>
      </c>
      <c r="B594">
        <v>1084.7950000000001</v>
      </c>
      <c r="C594">
        <v>0.74314999999999998</v>
      </c>
      <c r="D594">
        <v>14199</v>
      </c>
      <c r="E594">
        <v>48.234999999999999</v>
      </c>
      <c r="F594">
        <v>28.015000000000001</v>
      </c>
      <c r="G594">
        <v>6.5206999999999997</v>
      </c>
      <c r="I594">
        <f t="shared" si="185"/>
        <v>-1.2889030054454853E-3</v>
      </c>
      <c r="J594">
        <f t="shared" si="186"/>
        <v>4.7319678226187545E-3</v>
      </c>
      <c r="K594">
        <f t="shared" si="187"/>
        <v>-1.897933361450832E-3</v>
      </c>
      <c r="L594">
        <f t="shared" si="188"/>
        <v>6.2234208069700259E-4</v>
      </c>
      <c r="M594">
        <f t="shared" si="189"/>
        <v>-8.9229945569702096E-5</v>
      </c>
      <c r="N594">
        <f t="shared" si="190"/>
        <v>-1.225358800373777E-3</v>
      </c>
      <c r="P594" s="2">
        <f t="shared" si="202"/>
        <v>-1.2889030054454853E-3</v>
      </c>
      <c r="Q594" s="2">
        <f t="shared" si="201"/>
        <v>-1.4474517336781853E-3</v>
      </c>
      <c r="R594" s="2">
        <f t="shared" si="203"/>
        <v>1.5854872823269995E-4</v>
      </c>
      <c r="T594">
        <f t="shared" si="209"/>
        <v>-7.3285736014649938E-4</v>
      </c>
      <c r="U594">
        <f t="shared" si="204"/>
        <v>-2.3548408800376786E-3</v>
      </c>
      <c r="V594">
        <f t="shared" si="205"/>
        <v>-1.0211986759630642E-3</v>
      </c>
      <c r="W594">
        <f t="shared" si="206"/>
        <v>-1.0365916865345826E-3</v>
      </c>
      <c r="X594">
        <f t="shared" si="207"/>
        <v>1.4278065322148592E-4</v>
      </c>
      <c r="Y594">
        <f t="shared" si="208"/>
        <v>4.9841274709772065E-4</v>
      </c>
      <c r="AA594">
        <f t="shared" si="199"/>
        <v>-7.3285736014649938E-4</v>
      </c>
      <c r="AB594">
        <f t="shared" si="184"/>
        <v>3.9452144802435871E-4</v>
      </c>
      <c r="AC594">
        <f t="shared" si="200"/>
        <v>-1.127378808170858E-3</v>
      </c>
    </row>
    <row r="595" spans="1:29" x14ac:dyDescent="0.35">
      <c r="A595" s="1">
        <v>44172.786111111112</v>
      </c>
      <c r="B595">
        <v>1084.67</v>
      </c>
      <c r="C595">
        <v>0.74314999999999998</v>
      </c>
      <c r="D595">
        <v>14199</v>
      </c>
      <c r="E595">
        <v>48.234999999999999</v>
      </c>
      <c r="F595">
        <v>28.015000000000001</v>
      </c>
      <c r="G595">
        <v>6.5206</v>
      </c>
      <c r="I595">
        <f t="shared" si="185"/>
        <v>-1.4039836309317488E-3</v>
      </c>
      <c r="J595">
        <f t="shared" si="186"/>
        <v>4.7319678226187545E-3</v>
      </c>
      <c r="K595">
        <f t="shared" si="187"/>
        <v>-1.897933361450832E-3</v>
      </c>
      <c r="L595">
        <f t="shared" si="188"/>
        <v>6.2234208069700259E-4</v>
      </c>
      <c r="M595">
        <f t="shared" si="189"/>
        <v>-8.9229945569702096E-5</v>
      </c>
      <c r="N595">
        <f t="shared" si="190"/>
        <v>-1.2406757853783423E-3</v>
      </c>
      <c r="P595" s="2">
        <f t="shared" si="202"/>
        <v>-1.4039836309317488E-3</v>
      </c>
      <c r="Q595" s="2">
        <f t="shared" si="201"/>
        <v>-1.4540375962541503E-3</v>
      </c>
      <c r="R595" s="2">
        <f t="shared" si="203"/>
        <v>5.0053965322401431E-5</v>
      </c>
      <c r="T595">
        <f t="shared" si="209"/>
        <v>-6.1769939244205041E-4</v>
      </c>
      <c r="U595">
        <f t="shared" si="204"/>
        <v>-2.3548408800376786E-3</v>
      </c>
      <c r="V595">
        <f t="shared" si="205"/>
        <v>-1.0211986759630642E-3</v>
      </c>
      <c r="W595">
        <f t="shared" si="206"/>
        <v>-1.0365916865345826E-3</v>
      </c>
      <c r="X595">
        <f t="shared" si="207"/>
        <v>1.4278065322148592E-4</v>
      </c>
      <c r="Y595">
        <f t="shared" si="208"/>
        <v>5.1375640278505941E-4</v>
      </c>
      <c r="AA595">
        <f t="shared" si="199"/>
        <v>-6.1769939244205041E-4</v>
      </c>
      <c r="AB595">
        <f t="shared" si="184"/>
        <v>4.0111877822606714E-4</v>
      </c>
      <c r="AC595">
        <f t="shared" si="200"/>
        <v>-1.0188181706681176E-3</v>
      </c>
    </row>
    <row r="596" spans="1:29" x14ac:dyDescent="0.35">
      <c r="A596" s="1">
        <v>44172.786805555559</v>
      </c>
      <c r="B596">
        <v>1084.6400000000001</v>
      </c>
      <c r="C596">
        <v>0.74324999999999997</v>
      </c>
      <c r="D596">
        <v>14199</v>
      </c>
      <c r="E596">
        <v>48.23</v>
      </c>
      <c r="F596">
        <v>28.015000000000001</v>
      </c>
      <c r="G596">
        <v>6.5201000000000002</v>
      </c>
      <c r="I596">
        <f t="shared" si="185"/>
        <v>-1.4316029810483855E-3</v>
      </c>
      <c r="J596">
        <f t="shared" si="186"/>
        <v>4.8671669032649412E-3</v>
      </c>
      <c r="K596">
        <f t="shared" si="187"/>
        <v>-1.897933361450832E-3</v>
      </c>
      <c r="L596">
        <f t="shared" si="188"/>
        <v>5.1861840058076147E-4</v>
      </c>
      <c r="M596">
        <f t="shared" si="189"/>
        <v>-8.9229945569702096E-5</v>
      </c>
      <c r="N596">
        <f t="shared" si="190"/>
        <v>-1.3172607104017242E-3</v>
      </c>
      <c r="P596" s="2">
        <f t="shared" si="202"/>
        <v>-1.4316029810483855E-3</v>
      </c>
      <c r="Q596" s="2">
        <f t="shared" si="201"/>
        <v>-1.524682098402513E-3</v>
      </c>
      <c r="R596" s="2">
        <f t="shared" si="203"/>
        <v>9.3079117354127536E-5</v>
      </c>
      <c r="T596">
        <f t="shared" si="209"/>
        <v>-5.9005753060936694E-4</v>
      </c>
      <c r="U596">
        <f t="shared" si="204"/>
        <v>-2.4890682811974374E-3</v>
      </c>
      <c r="V596">
        <f t="shared" si="205"/>
        <v>-1.0211986759630642E-3</v>
      </c>
      <c r="W596">
        <f t="shared" si="206"/>
        <v>-9.3302923491589418E-4</v>
      </c>
      <c r="X596">
        <f t="shared" si="207"/>
        <v>1.4278065322148592E-4</v>
      </c>
      <c r="Y596">
        <f t="shared" si="208"/>
        <v>5.9048174107756424E-4</v>
      </c>
      <c r="AA596">
        <f t="shared" si="199"/>
        <v>-5.9005753060936694E-4</v>
      </c>
      <c r="AB596">
        <f t="shared" si="184"/>
        <v>4.7163744469541023E-4</v>
      </c>
      <c r="AC596">
        <f t="shared" si="200"/>
        <v>-1.0616949753047772E-3</v>
      </c>
    </row>
    <row r="597" spans="1:29" x14ac:dyDescent="0.35">
      <c r="A597" s="1">
        <v>44172.787499999999</v>
      </c>
      <c r="B597">
        <v>1084.74</v>
      </c>
      <c r="C597">
        <v>0.74324999999999997</v>
      </c>
      <c r="D597">
        <v>14196.5</v>
      </c>
      <c r="E597">
        <v>48.23</v>
      </c>
      <c r="F597">
        <v>28.015000000000001</v>
      </c>
      <c r="G597">
        <v>6.5201000000000002</v>
      </c>
      <c r="I597">
        <f t="shared" si="185"/>
        <v>-1.3395384806594857E-3</v>
      </c>
      <c r="J597">
        <f t="shared" si="186"/>
        <v>4.8671669032649412E-3</v>
      </c>
      <c r="K597">
        <f t="shared" si="187"/>
        <v>-2.073667931955625E-3</v>
      </c>
      <c r="L597">
        <f t="shared" si="188"/>
        <v>5.1861840058076147E-4</v>
      </c>
      <c r="M597">
        <f t="shared" si="189"/>
        <v>-8.9229945569702096E-5</v>
      </c>
      <c r="N597">
        <f t="shared" si="190"/>
        <v>-1.3172607104017242E-3</v>
      </c>
      <c r="P597" s="2">
        <f t="shared" si="202"/>
        <v>-1.3395384806594857E-3</v>
      </c>
      <c r="Q597" s="2">
        <f t="shared" si="201"/>
        <v>-1.5425615198843153E-3</v>
      </c>
      <c r="R597" s="2">
        <f t="shared" si="203"/>
        <v>2.0302303922482964E-4</v>
      </c>
      <c r="T597">
        <f t="shared" si="209"/>
        <v>-6.8219112414036331E-4</v>
      </c>
      <c r="U597">
        <f t="shared" si="204"/>
        <v>-2.4890682811974374E-3</v>
      </c>
      <c r="V597">
        <f t="shared" si="205"/>
        <v>-8.4527876589302053E-4</v>
      </c>
      <c r="W597">
        <f t="shared" si="206"/>
        <v>-9.3302923491589418E-4</v>
      </c>
      <c r="X597">
        <f t="shared" si="207"/>
        <v>1.4278065322148592E-4</v>
      </c>
      <c r="Y597">
        <f t="shared" si="208"/>
        <v>5.9048174107756424E-4</v>
      </c>
      <c r="AA597">
        <f t="shared" si="199"/>
        <v>-6.8219112414036331E-4</v>
      </c>
      <c r="AB597">
        <f t="shared" si="184"/>
        <v>4.8953572282104123E-4</v>
      </c>
      <c r="AC597">
        <f t="shared" si="200"/>
        <v>-1.1717268469614045E-3</v>
      </c>
    </row>
    <row r="598" spans="1:29" x14ac:dyDescent="0.35">
      <c r="A598" s="1">
        <v>44172.788194444445</v>
      </c>
      <c r="B598">
        <v>1084.75</v>
      </c>
      <c r="C598">
        <v>0.74314999999999998</v>
      </c>
      <c r="D598">
        <v>14194</v>
      </c>
      <c r="E598">
        <v>48.23</v>
      </c>
      <c r="F598">
        <v>28.015000000000001</v>
      </c>
      <c r="G598">
        <v>6.5198499999999999</v>
      </c>
      <c r="I598">
        <f t="shared" si="185"/>
        <v>-1.3303320306206068E-3</v>
      </c>
      <c r="J598">
        <f t="shared" si="186"/>
        <v>4.7319678226187545E-3</v>
      </c>
      <c r="K598">
        <f t="shared" si="187"/>
        <v>-2.249402502460307E-3</v>
      </c>
      <c r="L598">
        <f t="shared" si="188"/>
        <v>5.1861840058076147E-4</v>
      </c>
      <c r="M598">
        <f t="shared" si="189"/>
        <v>-8.9229945569702096E-5</v>
      </c>
      <c r="N598">
        <f t="shared" si="190"/>
        <v>-1.3555531729133596E-3</v>
      </c>
      <c r="P598" s="2">
        <f t="shared" si="202"/>
        <v>-1.3303320306206068E-3</v>
      </c>
      <c r="Q598" s="2">
        <f t="shared" si="201"/>
        <v>-1.5542545709691074E-3</v>
      </c>
      <c r="R598" s="2">
        <f t="shared" si="203"/>
        <v>2.2392254034850063E-4</v>
      </c>
      <c r="T598">
        <f t="shared" si="209"/>
        <v>-6.9140354920493863E-4</v>
      </c>
      <c r="U598">
        <f t="shared" si="204"/>
        <v>-2.3548408800376786E-3</v>
      </c>
      <c r="V598">
        <f t="shared" si="205"/>
        <v>-6.6929688600814163E-4</v>
      </c>
      <c r="W598">
        <f t="shared" si="206"/>
        <v>-9.3302923491589418E-4</v>
      </c>
      <c r="X598">
        <f t="shared" si="207"/>
        <v>1.4278065322148592E-4</v>
      </c>
      <c r="Y598">
        <f t="shared" si="208"/>
        <v>6.2884882320912716E-4</v>
      </c>
      <c r="AA598">
        <f t="shared" si="199"/>
        <v>-6.9140354920493863E-4</v>
      </c>
      <c r="AB598">
        <f t="shared" si="184"/>
        <v>5.0144881326132681E-4</v>
      </c>
      <c r="AC598">
        <f t="shared" si="200"/>
        <v>-1.1928523624662654E-3</v>
      </c>
    </row>
    <row r="599" spans="1:29" x14ac:dyDescent="0.35">
      <c r="A599" s="1">
        <v>44172.788888888892</v>
      </c>
      <c r="B599">
        <v>1084.75</v>
      </c>
      <c r="C599">
        <v>0.74324999999999997</v>
      </c>
      <c r="D599">
        <v>14194</v>
      </c>
      <c r="E599">
        <v>48.23</v>
      </c>
      <c r="F599">
        <v>28.015000000000001</v>
      </c>
      <c r="G599">
        <v>6.5197000000000003</v>
      </c>
      <c r="I599">
        <f t="shared" si="185"/>
        <v>-1.3303320306206068E-3</v>
      </c>
      <c r="J599">
        <f t="shared" si="186"/>
        <v>4.8671669032649412E-3</v>
      </c>
      <c r="K599">
        <f t="shared" si="187"/>
        <v>-2.249402502460307E-3</v>
      </c>
      <c r="L599">
        <f t="shared" si="188"/>
        <v>5.1861840058076147E-4</v>
      </c>
      <c r="M599">
        <f t="shared" si="189"/>
        <v>-8.9229945569702096E-5</v>
      </c>
      <c r="N599">
        <f t="shared" si="190"/>
        <v>-1.3785286504203187E-3</v>
      </c>
      <c r="P599" s="2">
        <f t="shared" si="202"/>
        <v>-1.3303320306206068E-3</v>
      </c>
      <c r="Q599" s="2">
        <f t="shared" si="201"/>
        <v>-1.5867843916701088E-3</v>
      </c>
      <c r="R599" s="2">
        <f t="shared" si="203"/>
        <v>2.5645236104950204E-4</v>
      </c>
      <c r="T599">
        <f t="shared" si="209"/>
        <v>-6.9140354920493863E-4</v>
      </c>
      <c r="U599">
        <f t="shared" si="204"/>
        <v>-2.4890682811974374E-3</v>
      </c>
      <c r="V599">
        <f t="shared" si="205"/>
        <v>-6.6929688600814163E-4</v>
      </c>
      <c r="W599">
        <f t="shared" si="206"/>
        <v>-9.3302923491589418E-4</v>
      </c>
      <c r="X599">
        <f t="shared" si="207"/>
        <v>1.4278065322148592E-4</v>
      </c>
      <c r="Y599">
        <f t="shared" si="208"/>
        <v>6.5187048483816845E-4</v>
      </c>
      <c r="AA599">
        <f t="shared" si="199"/>
        <v>-6.9140354920493863E-4</v>
      </c>
      <c r="AB599">
        <f t="shared" si="184"/>
        <v>5.338356982564484E-4</v>
      </c>
      <c r="AC599">
        <f t="shared" si="200"/>
        <v>-1.225239247461387E-3</v>
      </c>
    </row>
    <row r="600" spans="1:29" x14ac:dyDescent="0.35">
      <c r="A600" s="1">
        <v>44172.789583333331</v>
      </c>
      <c r="B600">
        <v>1084.75</v>
      </c>
      <c r="C600">
        <v>0.74324999999999997</v>
      </c>
      <c r="D600">
        <v>14194</v>
      </c>
      <c r="E600">
        <v>48.23</v>
      </c>
      <c r="F600">
        <v>28.015000000000001</v>
      </c>
      <c r="G600">
        <v>6.5198999999999998</v>
      </c>
      <c r="I600">
        <f t="shared" si="185"/>
        <v>-1.3303320306206068E-3</v>
      </c>
      <c r="J600">
        <f t="shared" si="186"/>
        <v>4.8671669032649412E-3</v>
      </c>
      <c r="K600">
        <f t="shared" si="187"/>
        <v>-2.249402502460307E-3</v>
      </c>
      <c r="L600">
        <f t="shared" si="188"/>
        <v>5.1861840058076147E-4</v>
      </c>
      <c r="M600">
        <f t="shared" si="189"/>
        <v>-8.9229945569702096E-5</v>
      </c>
      <c r="N600">
        <f t="shared" si="190"/>
        <v>-1.347894680411077E-3</v>
      </c>
      <c r="P600" s="2">
        <f t="shared" si="202"/>
        <v>-1.3303320306206068E-3</v>
      </c>
      <c r="Q600" s="2">
        <f t="shared" si="201"/>
        <v>-1.5736126665181315E-3</v>
      </c>
      <c r="R600" s="2">
        <f t="shared" si="203"/>
        <v>2.4328063589752476E-4</v>
      </c>
      <c r="T600">
        <f t="shared" si="209"/>
        <v>-6.9140354920493863E-4</v>
      </c>
      <c r="U600">
        <f t="shared" si="204"/>
        <v>-2.4890682811974374E-3</v>
      </c>
      <c r="V600">
        <f t="shared" si="205"/>
        <v>-6.6929688600814163E-4</v>
      </c>
      <c r="W600">
        <f t="shared" si="206"/>
        <v>-9.3302923491589418E-4</v>
      </c>
      <c r="X600">
        <f t="shared" si="207"/>
        <v>1.4278065322148592E-4</v>
      </c>
      <c r="Y600">
        <f t="shared" si="208"/>
        <v>6.2117517139848033E-4</v>
      </c>
      <c r="AA600">
        <f t="shared" si="199"/>
        <v>-6.9140354920493863E-4</v>
      </c>
      <c r="AB600">
        <f t="shared" si="184"/>
        <v>5.206375971954564E-4</v>
      </c>
      <c r="AC600">
        <f t="shared" si="200"/>
        <v>-1.2120411464003949E-3</v>
      </c>
    </row>
    <row r="601" spans="1:29" x14ac:dyDescent="0.35">
      <c r="A601" s="1">
        <v>44172.790277777778</v>
      </c>
      <c r="B601">
        <v>1084.75</v>
      </c>
      <c r="C601">
        <v>0.74334999999999996</v>
      </c>
      <c r="D601">
        <v>14194</v>
      </c>
      <c r="E601">
        <v>48.23</v>
      </c>
      <c r="F601">
        <v>28.015000000000001</v>
      </c>
      <c r="G601">
        <v>6.5196500000000004</v>
      </c>
      <c r="I601">
        <f t="shared" si="185"/>
        <v>-1.3303320306206068E-3</v>
      </c>
      <c r="J601">
        <f t="shared" si="186"/>
        <v>5.0023659839111279E-3</v>
      </c>
      <c r="K601">
        <f t="shared" si="187"/>
        <v>-2.249402502460307E-3</v>
      </c>
      <c r="L601">
        <f t="shared" si="188"/>
        <v>5.1861840058076147E-4</v>
      </c>
      <c r="M601">
        <f t="shared" si="189"/>
        <v>-8.9229945569702096E-5</v>
      </c>
      <c r="N601">
        <f t="shared" si="190"/>
        <v>-1.3861871429227124E-3</v>
      </c>
      <c r="P601" s="2">
        <f t="shared" si="202"/>
        <v>-1.3303320306206068E-3</v>
      </c>
      <c r="Q601" s="2">
        <f t="shared" si="201"/>
        <v>-1.6127283497951457E-3</v>
      </c>
      <c r="R601" s="2">
        <f t="shared" si="203"/>
        <v>2.8239631917453887E-4</v>
      </c>
      <c r="T601">
        <f t="shared" si="209"/>
        <v>-6.9140354920493863E-4</v>
      </c>
      <c r="U601">
        <f t="shared" si="204"/>
        <v>-2.6232595681711102E-3</v>
      </c>
      <c r="V601">
        <f t="shared" si="205"/>
        <v>-6.6929688600814163E-4</v>
      </c>
      <c r="W601">
        <f t="shared" si="206"/>
        <v>-9.3302923491589418E-4</v>
      </c>
      <c r="X601">
        <f t="shared" si="207"/>
        <v>1.4278065322148592E-4</v>
      </c>
      <c r="Y601">
        <f t="shared" si="208"/>
        <v>6.5954460745598631E-4</v>
      </c>
      <c r="AA601">
        <f t="shared" si="199"/>
        <v>-6.9140354920493863E-4</v>
      </c>
      <c r="AB601">
        <f t="shared" si="184"/>
        <v>5.5961753282232694E-4</v>
      </c>
      <c r="AC601">
        <f t="shared" si="200"/>
        <v>-1.2510210820272656E-3</v>
      </c>
    </row>
    <row r="602" spans="1:29" x14ac:dyDescent="0.35">
      <c r="A602" s="1">
        <v>44172.790972222225</v>
      </c>
      <c r="B602">
        <v>1084.75</v>
      </c>
      <c r="C602">
        <v>0.74329999999999996</v>
      </c>
      <c r="D602">
        <v>14194</v>
      </c>
      <c r="E602">
        <v>48.23</v>
      </c>
      <c r="F602">
        <v>28.015000000000001</v>
      </c>
      <c r="G602">
        <v>6.5202999999999998</v>
      </c>
      <c r="I602">
        <f t="shared" si="185"/>
        <v>-1.3303320306206068E-3</v>
      </c>
      <c r="J602">
        <f t="shared" si="186"/>
        <v>4.9347664435881455E-3</v>
      </c>
      <c r="K602">
        <f t="shared" si="187"/>
        <v>-2.249402502460307E-3</v>
      </c>
      <c r="L602">
        <f t="shared" si="188"/>
        <v>5.1861840058076147E-4</v>
      </c>
      <c r="M602">
        <f t="shared" si="189"/>
        <v>-8.9229945569702096E-5</v>
      </c>
      <c r="N602">
        <f t="shared" si="190"/>
        <v>-1.2866267403923715E-3</v>
      </c>
      <c r="P602" s="2">
        <f t="shared" si="202"/>
        <v>-1.3303320306206068E-3</v>
      </c>
      <c r="Q602" s="2">
        <f t="shared" si="201"/>
        <v>-1.558594729632603E-3</v>
      </c>
      <c r="R602" s="2">
        <f t="shared" si="203"/>
        <v>2.282626990119962E-4</v>
      </c>
      <c r="T602">
        <f t="shared" si="209"/>
        <v>-6.9140354920493863E-4</v>
      </c>
      <c r="U602">
        <f t="shared" si="204"/>
        <v>-2.5561684380465133E-3</v>
      </c>
      <c r="V602">
        <f t="shared" si="205"/>
        <v>-6.6929688600814163E-4</v>
      </c>
      <c r="W602">
        <f t="shared" si="206"/>
        <v>-9.3302923491589418E-4</v>
      </c>
      <c r="X602">
        <f t="shared" si="207"/>
        <v>1.4278065322148592E-4</v>
      </c>
      <c r="Y602">
        <f t="shared" si="208"/>
        <v>5.5979019370289151E-4</v>
      </c>
      <c r="AA602">
        <f t="shared" si="199"/>
        <v>-6.9140354920493863E-4</v>
      </c>
      <c r="AB602">
        <f t="shared" si="184"/>
        <v>5.0548567161009172E-4</v>
      </c>
      <c r="AC602">
        <f t="shared" si="200"/>
        <v>-1.1968892208150303E-3</v>
      </c>
    </row>
    <row r="603" spans="1:29" x14ac:dyDescent="0.35">
      <c r="A603" s="1">
        <v>44172.791666666664</v>
      </c>
      <c r="B603">
        <v>1084.75</v>
      </c>
      <c r="C603">
        <v>0.74334999999999996</v>
      </c>
      <c r="D603">
        <v>14194</v>
      </c>
      <c r="E603">
        <v>48.22</v>
      </c>
      <c r="F603">
        <v>28.015000000000001</v>
      </c>
      <c r="G603">
        <v>6.5204000000000004</v>
      </c>
      <c r="I603">
        <f t="shared" si="185"/>
        <v>-1.3303320306206068E-3</v>
      </c>
      <c r="J603">
        <f t="shared" si="186"/>
        <v>5.0023659839111279E-3</v>
      </c>
      <c r="K603">
        <f t="shared" si="187"/>
        <v>-2.249402502460307E-3</v>
      </c>
      <c r="L603">
        <f t="shared" si="188"/>
        <v>3.1117104034850129E-4</v>
      </c>
      <c r="M603">
        <f t="shared" si="189"/>
        <v>-8.9229945569702096E-5</v>
      </c>
      <c r="N603">
        <f t="shared" si="190"/>
        <v>-1.2713097553876951E-3</v>
      </c>
      <c r="P603" s="2">
        <f t="shared" si="202"/>
        <v>-1.3303320306206068E-3</v>
      </c>
      <c r="Q603" s="2">
        <f t="shared" si="201"/>
        <v>-1.5934627053376298E-3</v>
      </c>
      <c r="R603" s="2">
        <f t="shared" si="203"/>
        <v>2.6313067471702301E-4</v>
      </c>
      <c r="T603">
        <f t="shared" si="209"/>
        <v>-6.9140354920493863E-4</v>
      </c>
      <c r="U603">
        <f t="shared" si="204"/>
        <v>-2.6232595681711102E-3</v>
      </c>
      <c r="V603">
        <f t="shared" si="205"/>
        <v>-6.6929688600814163E-4</v>
      </c>
      <c r="W603">
        <f t="shared" si="206"/>
        <v>-7.2583990045615998E-4</v>
      </c>
      <c r="X603">
        <f t="shared" si="207"/>
        <v>1.4278065322148592E-4</v>
      </c>
      <c r="Y603">
        <f t="shared" si="208"/>
        <v>5.4444512606588447E-4</v>
      </c>
      <c r="AA603">
        <f t="shared" si="199"/>
        <v>-6.9140354920493863E-4</v>
      </c>
      <c r="AB603">
        <f t="shared" si="184"/>
        <v>5.4021892039195023E-4</v>
      </c>
      <c r="AC603">
        <f t="shared" si="200"/>
        <v>-1.2316224695968889E-3</v>
      </c>
    </row>
    <row r="604" spans="1:29" x14ac:dyDescent="0.35">
      <c r="A604" s="1">
        <v>44172.792361111111</v>
      </c>
      <c r="B604">
        <v>1084.75</v>
      </c>
      <c r="C604">
        <v>0.74324999999999997</v>
      </c>
      <c r="D604">
        <v>14193</v>
      </c>
      <c r="E604">
        <v>48.22</v>
      </c>
      <c r="F604">
        <v>28.015000000000001</v>
      </c>
      <c r="G604">
        <v>6.5204500000000003</v>
      </c>
      <c r="I604">
        <f t="shared" si="185"/>
        <v>-1.3303320306206068E-3</v>
      </c>
      <c r="J604">
        <f t="shared" si="186"/>
        <v>4.8671669032649412E-3</v>
      </c>
      <c r="K604">
        <f t="shared" si="187"/>
        <v>-2.319696330662202E-3</v>
      </c>
      <c r="L604">
        <f t="shared" si="188"/>
        <v>3.1117104034850129E-4</v>
      </c>
      <c r="M604">
        <f t="shared" si="189"/>
        <v>-8.9229945569702096E-5</v>
      </c>
      <c r="N604">
        <f t="shared" si="190"/>
        <v>-1.2636512628853014E-3</v>
      </c>
      <c r="P604" s="2">
        <f t="shared" si="202"/>
        <v>-1.3303320306206068E-3</v>
      </c>
      <c r="Q604" s="2">
        <f t="shared" si="201"/>
        <v>-1.5746705158053115E-3</v>
      </c>
      <c r="R604" s="2">
        <f t="shared" si="203"/>
        <v>2.4433848518470467E-4</v>
      </c>
      <c r="T604">
        <f t="shared" si="209"/>
        <v>-6.9140354920493863E-4</v>
      </c>
      <c r="U604">
        <f t="shared" si="204"/>
        <v>-2.4890682811974374E-3</v>
      </c>
      <c r="V604">
        <f t="shared" si="205"/>
        <v>-5.988867751708371E-4</v>
      </c>
      <c r="W604">
        <f t="shared" si="206"/>
        <v>-7.2583990045615998E-4</v>
      </c>
      <c r="X604">
        <f t="shared" si="207"/>
        <v>1.4278065322148592E-4</v>
      </c>
      <c r="Y604">
        <f t="shared" si="208"/>
        <v>5.367727687506374E-4</v>
      </c>
      <c r="AA604">
        <f t="shared" si="199"/>
        <v>-6.9140354920493863E-4</v>
      </c>
      <c r="AB604">
        <f t="shared" si="184"/>
        <v>5.2160144416665897E-4</v>
      </c>
      <c r="AC604">
        <f t="shared" si="200"/>
        <v>-1.2130049933715976E-3</v>
      </c>
    </row>
    <row r="605" spans="1:29" x14ac:dyDescent="0.35">
      <c r="A605" s="1">
        <v>44172.793055555558</v>
      </c>
      <c r="B605">
        <v>1084.75</v>
      </c>
      <c r="C605">
        <v>0.74324999999999997</v>
      </c>
      <c r="D605">
        <v>14193</v>
      </c>
      <c r="E605">
        <v>48.22</v>
      </c>
      <c r="F605">
        <v>28.015000000000001</v>
      </c>
      <c r="G605">
        <v>6.5205000000000002</v>
      </c>
      <c r="I605">
        <f t="shared" si="185"/>
        <v>-1.3303320306206068E-3</v>
      </c>
      <c r="J605">
        <f t="shared" si="186"/>
        <v>4.8671669032649412E-3</v>
      </c>
      <c r="K605">
        <f t="shared" si="187"/>
        <v>-2.319696330662202E-3</v>
      </c>
      <c r="L605">
        <f t="shared" si="188"/>
        <v>3.1117104034850129E-4</v>
      </c>
      <c r="M605">
        <f t="shared" si="189"/>
        <v>-8.9229945569702096E-5</v>
      </c>
      <c r="N605">
        <f t="shared" si="190"/>
        <v>-1.2559927703830187E-3</v>
      </c>
      <c r="P605" s="2">
        <f t="shared" si="202"/>
        <v>-1.3303320306206068E-3</v>
      </c>
      <c r="Q605" s="2">
        <f t="shared" si="201"/>
        <v>-1.5713775845173292E-3</v>
      </c>
      <c r="R605" s="2">
        <f t="shared" si="203"/>
        <v>2.4104555389672239E-4</v>
      </c>
      <c r="T605">
        <f t="shared" si="209"/>
        <v>-6.9140354920493863E-4</v>
      </c>
      <c r="U605">
        <f t="shared" si="204"/>
        <v>-2.4890682811974374E-3</v>
      </c>
      <c r="V605">
        <f t="shared" si="205"/>
        <v>-5.988867751708371E-4</v>
      </c>
      <c r="W605">
        <f t="shared" si="206"/>
        <v>-7.2583990045615998E-4</v>
      </c>
      <c r="X605">
        <f t="shared" si="207"/>
        <v>1.4278065322148592E-4</v>
      </c>
      <c r="Y605">
        <f t="shared" si="208"/>
        <v>5.2910052910060124E-4</v>
      </c>
      <c r="AA605">
        <f t="shared" si="199"/>
        <v>-6.9140354920493863E-4</v>
      </c>
      <c r="AB605">
        <f t="shared" si="184"/>
        <v>5.1830260200092285E-4</v>
      </c>
      <c r="AC605">
        <f t="shared" si="200"/>
        <v>-1.2097061512058615E-3</v>
      </c>
    </row>
    <row r="606" spans="1:29" x14ac:dyDescent="0.35">
      <c r="A606" s="1">
        <v>44172.793749999997</v>
      </c>
      <c r="B606">
        <v>1084.7950000000001</v>
      </c>
      <c r="C606">
        <v>0.74324999999999997</v>
      </c>
      <c r="D606">
        <v>14193</v>
      </c>
      <c r="E606">
        <v>48.22</v>
      </c>
      <c r="F606">
        <v>28.015000000000001</v>
      </c>
      <c r="G606">
        <v>6.5202499999999999</v>
      </c>
      <c r="I606">
        <f t="shared" si="185"/>
        <v>-1.2889030054454853E-3</v>
      </c>
      <c r="J606">
        <f t="shared" si="186"/>
        <v>4.8671669032649412E-3</v>
      </c>
      <c r="K606">
        <f t="shared" si="187"/>
        <v>-2.319696330662202E-3</v>
      </c>
      <c r="L606">
        <f t="shared" si="188"/>
        <v>3.1117104034850129E-4</v>
      </c>
      <c r="M606">
        <f t="shared" si="189"/>
        <v>-8.9229945569702096E-5</v>
      </c>
      <c r="N606">
        <f t="shared" si="190"/>
        <v>-1.2942852328947652E-3</v>
      </c>
      <c r="P606" s="2">
        <f t="shared" si="202"/>
        <v>-1.2889030054454853E-3</v>
      </c>
      <c r="Q606" s="2">
        <f t="shared" si="201"/>
        <v>-1.5878422409573846E-3</v>
      </c>
      <c r="R606" s="2">
        <f t="shared" si="203"/>
        <v>2.9893923551189928E-4</v>
      </c>
      <c r="T606">
        <f t="shared" si="209"/>
        <v>-7.3285736014649938E-4</v>
      </c>
      <c r="U606">
        <f t="shared" si="204"/>
        <v>-2.4890682811974374E-3</v>
      </c>
      <c r="V606">
        <f t="shared" si="205"/>
        <v>-5.988867751708371E-4</v>
      </c>
      <c r="W606">
        <f t="shared" si="206"/>
        <v>-7.2583990045615998E-4</v>
      </c>
      <c r="X606">
        <f t="shared" si="207"/>
        <v>1.4278065322148592E-4</v>
      </c>
      <c r="Y606">
        <f t="shared" si="208"/>
        <v>5.6746290402975852E-4</v>
      </c>
      <c r="AA606">
        <f t="shared" si="199"/>
        <v>-7.3285736014649938E-4</v>
      </c>
      <c r="AB606">
        <f t="shared" ref="AB606:AB669" si="210">SUMPRODUCT($J$1:$N$1,U606:Y606)</f>
        <v>5.3479731876768634E-4</v>
      </c>
      <c r="AC606">
        <f t="shared" si="200"/>
        <v>-1.2676546789141857E-3</v>
      </c>
    </row>
    <row r="607" spans="1:29" x14ac:dyDescent="0.35">
      <c r="A607" s="1">
        <v>44172.794444444444</v>
      </c>
      <c r="B607">
        <v>1084.76</v>
      </c>
      <c r="C607">
        <v>0.74314999999999998</v>
      </c>
      <c r="D607">
        <v>14193</v>
      </c>
      <c r="E607">
        <v>48.22</v>
      </c>
      <c r="F607">
        <v>28.015000000000001</v>
      </c>
      <c r="G607">
        <v>6.5202499999999999</v>
      </c>
      <c r="I607">
        <f t="shared" ref="I607:I670" si="211">B607/$B$3 -1</f>
        <v>-1.3211255805817279E-3</v>
      </c>
      <c r="J607">
        <f t="shared" ref="J607:J670" si="212">C607/$C$3 - 1</f>
        <v>4.7319678226187545E-3</v>
      </c>
      <c r="K607">
        <f t="shared" ref="K607:K670" si="213">D607/$D$3 -1</f>
        <v>-2.319696330662202E-3</v>
      </c>
      <c r="L607">
        <f t="shared" ref="L607:L670" si="214">E607/$E$3 - 1</f>
        <v>3.1117104034850129E-4</v>
      </c>
      <c r="M607">
        <f t="shared" ref="M607:M670" si="215">F607/$F$3 -1</f>
        <v>-8.9229945569702096E-5</v>
      </c>
      <c r="N607">
        <f t="shared" ref="N607:N670" si="216">G607/$G$3 -1</f>
        <v>-1.2942852328947652E-3</v>
      </c>
      <c r="P607" s="2">
        <f t="shared" si="202"/>
        <v>-1.3211255805817279E-3</v>
      </c>
      <c r="Q607" s="2">
        <f t="shared" si="201"/>
        <v>-1.5651912141203777E-3</v>
      </c>
      <c r="R607" s="2">
        <f t="shared" si="203"/>
        <v>2.4406563353864983E-4</v>
      </c>
      <c r="T607">
        <f t="shared" si="209"/>
        <v>-7.0061580441760363E-4</v>
      </c>
      <c r="U607">
        <f t="shared" si="204"/>
        <v>-2.3548408800376786E-3</v>
      </c>
      <c r="V607">
        <f t="shared" si="205"/>
        <v>-5.988867751708371E-4</v>
      </c>
      <c r="W607">
        <f t="shared" si="206"/>
        <v>-7.2583990045615998E-4</v>
      </c>
      <c r="X607">
        <f t="shared" si="207"/>
        <v>1.4278065322148592E-4</v>
      </c>
      <c r="Y607">
        <f t="shared" si="208"/>
        <v>5.6746290402975852E-4</v>
      </c>
      <c r="AA607">
        <f t="shared" si="199"/>
        <v>-7.0061580441760363E-4</v>
      </c>
      <c r="AB607">
        <f t="shared" si="210"/>
        <v>5.1230908547941431E-4</v>
      </c>
      <c r="AC607">
        <f t="shared" si="200"/>
        <v>-1.2129248898970178E-3</v>
      </c>
    </row>
    <row r="608" spans="1:29" x14ac:dyDescent="0.35">
      <c r="A608" s="1">
        <v>44172.795138888891</v>
      </c>
      <c r="B608">
        <v>1084.5549999999901</v>
      </c>
      <c r="C608">
        <v>0.74334999999999996</v>
      </c>
      <c r="D608">
        <v>14192.5</v>
      </c>
      <c r="E608">
        <v>48.22</v>
      </c>
      <c r="F608">
        <v>28.015000000000001</v>
      </c>
      <c r="G608">
        <v>6.5198</v>
      </c>
      <c r="I608">
        <f t="shared" si="211"/>
        <v>-1.5098578063882373E-3</v>
      </c>
      <c r="J608">
        <f t="shared" si="212"/>
        <v>5.0023659839111279E-3</v>
      </c>
      <c r="K608">
        <f t="shared" si="213"/>
        <v>-2.354843244763094E-3</v>
      </c>
      <c r="L608">
        <f t="shared" si="214"/>
        <v>3.1117104034850129E-4</v>
      </c>
      <c r="M608">
        <f t="shared" si="215"/>
        <v>-8.9229945569702096E-5</v>
      </c>
      <c r="N608">
        <f t="shared" si="216"/>
        <v>-1.3632116654157533E-3</v>
      </c>
      <c r="P608" s="2">
        <f t="shared" si="202"/>
        <v>-1.5098578063882373E-3</v>
      </c>
      <c r="Q608" s="2">
        <f t="shared" si="201"/>
        <v>-1.6437055336827775E-3</v>
      </c>
      <c r="R608" s="2">
        <f t="shared" si="203"/>
        <v>1.3384772729454022E-4</v>
      </c>
      <c r="T608">
        <f t="shared" si="209"/>
        <v>-5.117306176174452E-4</v>
      </c>
      <c r="U608">
        <f t="shared" si="204"/>
        <v>-2.6232595681711102E-3</v>
      </c>
      <c r="V608">
        <f t="shared" si="205"/>
        <v>-5.6367799894307957E-4</v>
      </c>
      <c r="W608">
        <f t="shared" si="206"/>
        <v>-7.2583990045615998E-4</v>
      </c>
      <c r="X608">
        <f t="shared" si="207"/>
        <v>1.4278065322148592E-4</v>
      </c>
      <c r="Y608">
        <f t="shared" si="208"/>
        <v>6.3652259271762546E-4</v>
      </c>
      <c r="AA608">
        <f t="shared" si="199"/>
        <v>-5.117306176174452E-4</v>
      </c>
      <c r="AB608">
        <f t="shared" si="210"/>
        <v>5.9055535766795362E-4</v>
      </c>
      <c r="AC608">
        <f t="shared" si="200"/>
        <v>-1.1022859752853988E-3</v>
      </c>
    </row>
    <row r="609" spans="1:29" x14ac:dyDescent="0.35">
      <c r="A609" s="1">
        <v>44172.79583333333</v>
      </c>
      <c r="B609">
        <v>1084.5450000000001</v>
      </c>
      <c r="C609">
        <v>0.74334999999999996</v>
      </c>
      <c r="D609">
        <v>14191</v>
      </c>
      <c r="E609">
        <v>48.22</v>
      </c>
      <c r="F609">
        <v>28.015000000000001</v>
      </c>
      <c r="G609">
        <v>6.5195499999999997</v>
      </c>
      <c r="I609">
        <f t="shared" si="211"/>
        <v>-1.5190642564179013E-3</v>
      </c>
      <c r="J609">
        <f t="shared" si="212"/>
        <v>5.0023659839111279E-3</v>
      </c>
      <c r="K609">
        <f t="shared" si="213"/>
        <v>-2.460283987065881E-3</v>
      </c>
      <c r="L609">
        <f t="shared" si="214"/>
        <v>3.1117104034850129E-4</v>
      </c>
      <c r="M609">
        <f t="shared" si="215"/>
        <v>-8.9229945569702096E-5</v>
      </c>
      <c r="N609">
        <f t="shared" si="216"/>
        <v>-1.4015041279274998E-3</v>
      </c>
      <c r="P609" s="2">
        <f t="shared" si="202"/>
        <v>-1.5190642564179013E-3</v>
      </c>
      <c r="Q609" s="2">
        <f t="shared" si="201"/>
        <v>-1.6708978430119053E-3</v>
      </c>
      <c r="R609" s="2">
        <f t="shared" si="203"/>
        <v>1.5183358659400393E-4</v>
      </c>
      <c r="T609">
        <f t="shared" si="209"/>
        <v>-5.0251487951180618E-4</v>
      </c>
      <c r="U609">
        <f t="shared" si="204"/>
        <v>-2.6232595681711102E-3</v>
      </c>
      <c r="V609">
        <f t="shared" si="205"/>
        <v>-4.5803678387712488E-4</v>
      </c>
      <c r="W609">
        <f t="shared" si="206"/>
        <v>-7.2583990045615998E-4</v>
      </c>
      <c r="X609">
        <f t="shared" si="207"/>
        <v>1.4278065322148592E-4</v>
      </c>
      <c r="Y609">
        <f t="shared" si="208"/>
        <v>6.7489320581937129E-4</v>
      </c>
      <c r="AA609">
        <f t="shared" si="199"/>
        <v>-5.0251487951180618E-4</v>
      </c>
      <c r="AB609">
        <f t="shared" si="210"/>
        <v>6.1780166581225132E-4</v>
      </c>
      <c r="AC609">
        <f t="shared" si="200"/>
        <v>-1.1203165453240575E-3</v>
      </c>
    </row>
    <row r="610" spans="1:29" x14ac:dyDescent="0.35">
      <c r="A610" s="1">
        <v>44172.796527777777</v>
      </c>
      <c r="B610">
        <v>1084.5450000000001</v>
      </c>
      <c r="C610">
        <v>0.74334999999999996</v>
      </c>
      <c r="D610">
        <v>14191</v>
      </c>
      <c r="E610">
        <v>48.22</v>
      </c>
      <c r="F610">
        <v>28.015000000000001</v>
      </c>
      <c r="G610">
        <v>6.5192999999999897</v>
      </c>
      <c r="I610">
        <f t="shared" si="211"/>
        <v>-1.5190642564179013E-3</v>
      </c>
      <c r="J610">
        <f t="shared" si="212"/>
        <v>5.0023659839111279E-3</v>
      </c>
      <c r="K610">
        <f t="shared" si="213"/>
        <v>-2.460283987065881E-3</v>
      </c>
      <c r="L610">
        <f t="shared" si="214"/>
        <v>3.1117104034850129E-4</v>
      </c>
      <c r="M610">
        <f t="shared" si="215"/>
        <v>-8.9229945569702096E-5</v>
      </c>
      <c r="N610">
        <f t="shared" si="216"/>
        <v>-1.4397965904406895E-3</v>
      </c>
      <c r="P610" s="2">
        <f t="shared" si="202"/>
        <v>-1.5190642564179013E-3</v>
      </c>
      <c r="Q610" s="2">
        <f t="shared" si="201"/>
        <v>-1.6873624994525808E-3</v>
      </c>
      <c r="R610" s="2">
        <f t="shared" si="203"/>
        <v>1.6829824303467951E-4</v>
      </c>
      <c r="T610">
        <f t="shared" si="209"/>
        <v>-5.0251487951180618E-4</v>
      </c>
      <c r="U610">
        <f t="shared" si="204"/>
        <v>-2.6232595681711102E-3</v>
      </c>
      <c r="V610">
        <f t="shared" si="205"/>
        <v>-4.5803678387712488E-4</v>
      </c>
      <c r="W610">
        <f t="shared" si="206"/>
        <v>-7.2583990045615998E-4</v>
      </c>
      <c r="X610">
        <f t="shared" si="207"/>
        <v>1.4278065322148592E-4</v>
      </c>
      <c r="Y610">
        <f t="shared" si="208"/>
        <v>7.132667617704147E-4</v>
      </c>
      <c r="AA610">
        <f t="shared" si="199"/>
        <v>-5.0251487951180618E-4</v>
      </c>
      <c r="AB610">
        <f t="shared" si="210"/>
        <v>6.3430119009652412E-4</v>
      </c>
      <c r="AC610">
        <f t="shared" si="200"/>
        <v>-1.1368160696083303E-3</v>
      </c>
    </row>
    <row r="611" spans="1:29" x14ac:dyDescent="0.35">
      <c r="A611" s="1">
        <v>44172.797222222223</v>
      </c>
      <c r="B611">
        <v>1084.5050000000001</v>
      </c>
      <c r="C611">
        <v>0.74334999999999996</v>
      </c>
      <c r="D611">
        <v>14191</v>
      </c>
      <c r="E611">
        <v>48.215000000000003</v>
      </c>
      <c r="F611">
        <v>28.015000000000001</v>
      </c>
      <c r="G611">
        <v>6.5192999999999897</v>
      </c>
      <c r="I611">
        <f t="shared" si="211"/>
        <v>-1.5558900565735279E-3</v>
      </c>
      <c r="J611">
        <f t="shared" si="212"/>
        <v>5.0023659839111279E-3</v>
      </c>
      <c r="K611">
        <f t="shared" si="213"/>
        <v>-2.460283987065881E-3</v>
      </c>
      <c r="L611">
        <f t="shared" si="214"/>
        <v>2.0744736023248223E-4</v>
      </c>
      <c r="M611">
        <f t="shared" si="215"/>
        <v>-8.9229945569702096E-5</v>
      </c>
      <c r="N611">
        <f t="shared" si="216"/>
        <v>-1.4397965904406895E-3</v>
      </c>
      <c r="P611" s="2">
        <f t="shared" si="202"/>
        <v>-1.5558900565735279E-3</v>
      </c>
      <c r="Q611" s="2">
        <f t="shared" si="201"/>
        <v>-1.7024266618838419E-3</v>
      </c>
      <c r="R611" s="2">
        <f t="shared" si="203"/>
        <v>1.4653660531031409E-4</v>
      </c>
      <c r="T611">
        <f t="shared" si="209"/>
        <v>-4.6565022752320662E-4</v>
      </c>
      <c r="U611">
        <f t="shared" si="204"/>
        <v>-2.6232595681711102E-3</v>
      </c>
      <c r="V611">
        <f t="shared" si="205"/>
        <v>-4.5803678387712488E-4</v>
      </c>
      <c r="W611">
        <f t="shared" si="206"/>
        <v>-6.222130042518037E-4</v>
      </c>
      <c r="X611">
        <f t="shared" si="207"/>
        <v>1.4278065322148592E-4</v>
      </c>
      <c r="Y611">
        <f t="shared" si="208"/>
        <v>7.132667617704147E-4</v>
      </c>
      <c r="AA611">
        <f t="shared" si="199"/>
        <v>-4.6565022752320662E-4</v>
      </c>
      <c r="AB611">
        <f t="shared" si="210"/>
        <v>6.4935129625284024E-4</v>
      </c>
      <c r="AC611">
        <f t="shared" si="200"/>
        <v>-1.1150015237760469E-3</v>
      </c>
    </row>
    <row r="612" spans="1:29" x14ac:dyDescent="0.35">
      <c r="A612" s="1">
        <v>44172.79791666667</v>
      </c>
      <c r="B612">
        <v>1084.3499999999999</v>
      </c>
      <c r="C612">
        <v>0.74329999999999996</v>
      </c>
      <c r="D612">
        <v>14192</v>
      </c>
      <c r="E612">
        <v>48.22</v>
      </c>
      <c r="F612">
        <v>28.015000000000001</v>
      </c>
      <c r="G612">
        <v>6.51905</v>
      </c>
      <c r="I612">
        <f t="shared" si="211"/>
        <v>-1.698590032176539E-3</v>
      </c>
      <c r="J612">
        <f t="shared" si="212"/>
        <v>4.9347664435881455E-3</v>
      </c>
      <c r="K612">
        <f t="shared" si="213"/>
        <v>-2.389990158864097E-3</v>
      </c>
      <c r="L612">
        <f t="shared" si="214"/>
        <v>3.1117104034850129E-4</v>
      </c>
      <c r="M612">
        <f t="shared" si="215"/>
        <v>-8.9229945569702096E-5</v>
      </c>
      <c r="N612">
        <f t="shared" si="216"/>
        <v>-1.4780890529507706E-3</v>
      </c>
      <c r="P612" s="2">
        <f t="shared" si="202"/>
        <v>-1.698590032176539E-3</v>
      </c>
      <c r="Q612" s="2">
        <f t="shared" si="201"/>
        <v>-1.6853498738807278E-3</v>
      </c>
      <c r="R612" s="2">
        <f t="shared" si="203"/>
        <v>-1.3240158295811221E-5</v>
      </c>
      <c r="T612">
        <f t="shared" si="209"/>
        <v>-3.2277401208091749E-4</v>
      </c>
      <c r="U612">
        <f t="shared" si="204"/>
        <v>-2.5561684380465133E-3</v>
      </c>
      <c r="V612">
        <f t="shared" si="205"/>
        <v>-5.2846674182638331E-4</v>
      </c>
      <c r="W612">
        <f t="shared" si="206"/>
        <v>-7.2583990045615998E-4</v>
      </c>
      <c r="X612">
        <f t="shared" si="207"/>
        <v>1.4278065322148592E-4</v>
      </c>
      <c r="Y612">
        <f t="shared" si="208"/>
        <v>7.5164326090448874E-4</v>
      </c>
      <c r="AA612">
        <f t="shared" si="199"/>
        <v>-3.2277401208091749E-4</v>
      </c>
      <c r="AB612">
        <f t="shared" si="210"/>
        <v>6.3239602605927661E-4</v>
      </c>
      <c r="AC612">
        <f t="shared" si="200"/>
        <v>-9.5517003814019411E-4</v>
      </c>
    </row>
    <row r="613" spans="1:29" x14ac:dyDescent="0.35">
      <c r="A613" s="1">
        <v>44172.798611111109</v>
      </c>
      <c r="B613">
        <v>1084.4949999999999</v>
      </c>
      <c r="C613">
        <v>0.74334999999999996</v>
      </c>
      <c r="D613">
        <v>14189</v>
      </c>
      <c r="E613">
        <v>48.21</v>
      </c>
      <c r="F613">
        <v>28.015000000000001</v>
      </c>
      <c r="G613">
        <v>6.5189000000000004</v>
      </c>
      <c r="I613">
        <f t="shared" si="211"/>
        <v>-1.5650965066126288E-3</v>
      </c>
      <c r="J613">
        <f t="shared" si="212"/>
        <v>5.0023659839111279E-3</v>
      </c>
      <c r="K613">
        <f t="shared" si="213"/>
        <v>-2.600871643469671E-3</v>
      </c>
      <c r="L613">
        <f t="shared" si="214"/>
        <v>1.0372368011624111E-4</v>
      </c>
      <c r="M613">
        <f t="shared" si="215"/>
        <v>-8.9229945569702096E-5</v>
      </c>
      <c r="N613">
        <f t="shared" si="216"/>
        <v>-1.5010645304577297E-3</v>
      </c>
      <c r="P613" s="2">
        <f t="shared" si="202"/>
        <v>-1.5650965066126288E-3</v>
      </c>
      <c r="Q613" s="2">
        <f t="shared" si="201"/>
        <v>-1.758137811803907E-3</v>
      </c>
      <c r="R613" s="2">
        <f t="shared" si="203"/>
        <v>1.930413051912782E-4</v>
      </c>
      <c r="T613">
        <f t="shared" si="209"/>
        <v>-4.5643363962022399E-4</v>
      </c>
      <c r="U613">
        <f t="shared" si="204"/>
        <v>-2.6232595681711102E-3</v>
      </c>
      <c r="V613">
        <f t="shared" si="205"/>
        <v>-3.1714708577068595E-4</v>
      </c>
      <c r="W613">
        <f t="shared" si="206"/>
        <v>-5.1856461315080704E-4</v>
      </c>
      <c r="X613">
        <f t="shared" si="207"/>
        <v>1.4278065322148592E-4</v>
      </c>
      <c r="Y613">
        <f t="shared" si="208"/>
        <v>7.7467057325608657E-4</v>
      </c>
      <c r="AA613">
        <f t="shared" si="199"/>
        <v>-4.5643363962022399E-4</v>
      </c>
      <c r="AB613">
        <f t="shared" si="210"/>
        <v>7.0514066254169744E-4</v>
      </c>
      <c r="AC613">
        <f t="shared" si="200"/>
        <v>-1.1615743021619214E-3</v>
      </c>
    </row>
    <row r="614" spans="1:29" x14ac:dyDescent="0.35">
      <c r="A614" s="1">
        <v>44172.799305555556</v>
      </c>
      <c r="B614">
        <v>1084.4949999999999</v>
      </c>
      <c r="C614">
        <v>0.74334999999999996</v>
      </c>
      <c r="D614">
        <v>14189.5</v>
      </c>
      <c r="E614">
        <v>48.21</v>
      </c>
      <c r="F614">
        <v>28.015000000000001</v>
      </c>
      <c r="G614">
        <v>6.5189500000000002</v>
      </c>
      <c r="I614">
        <f t="shared" si="211"/>
        <v>-1.5650965066126288E-3</v>
      </c>
      <c r="J614">
        <f t="shared" si="212"/>
        <v>5.0023659839111279E-3</v>
      </c>
      <c r="K614">
        <f t="shared" si="213"/>
        <v>-2.565724729368779E-3</v>
      </c>
      <c r="L614">
        <f t="shared" si="214"/>
        <v>1.0372368011624111E-4</v>
      </c>
      <c r="M614">
        <f t="shared" si="215"/>
        <v>-8.9229945569702096E-5</v>
      </c>
      <c r="N614">
        <f t="shared" si="216"/>
        <v>-1.493406037955447E-3</v>
      </c>
      <c r="P614" s="2">
        <f t="shared" si="202"/>
        <v>-1.5650965066126288E-3</v>
      </c>
      <c r="Q614" s="2">
        <f t="shared" si="201"/>
        <v>-1.7512689962195709E-3</v>
      </c>
      <c r="R614" s="2">
        <f t="shared" si="203"/>
        <v>1.8617248960694209E-4</v>
      </c>
      <c r="T614">
        <f t="shared" si="209"/>
        <v>-4.5643363962022399E-4</v>
      </c>
      <c r="U614">
        <f t="shared" si="204"/>
        <v>-2.6232595681711102E-3</v>
      </c>
      <c r="V614">
        <f t="shared" si="205"/>
        <v>-3.5237323372916407E-4</v>
      </c>
      <c r="W614">
        <f t="shared" si="206"/>
        <v>-5.1856461315080704E-4</v>
      </c>
      <c r="X614">
        <f t="shared" si="207"/>
        <v>1.4278065322148592E-4</v>
      </c>
      <c r="Y614">
        <f t="shared" si="208"/>
        <v>7.6699468472685162E-4</v>
      </c>
      <c r="AA614">
        <f t="shared" si="199"/>
        <v>-4.5643363962022399E-4</v>
      </c>
      <c r="AB614">
        <f t="shared" si="210"/>
        <v>6.9825630582994467E-4</v>
      </c>
      <c r="AC614">
        <f t="shared" si="200"/>
        <v>-1.1546899454501687E-3</v>
      </c>
    </row>
    <row r="615" spans="1:29" x14ac:dyDescent="0.35">
      <c r="A615" s="1">
        <v>44172.800000000003</v>
      </c>
      <c r="B615">
        <v>1084.5</v>
      </c>
      <c r="C615">
        <v>0.74334999999999996</v>
      </c>
      <c r="D615">
        <v>14189</v>
      </c>
      <c r="E615">
        <v>48.21</v>
      </c>
      <c r="F615">
        <v>28.015000000000001</v>
      </c>
      <c r="G615">
        <v>6.5182500000000001</v>
      </c>
      <c r="I615">
        <f t="shared" si="211"/>
        <v>-1.5604932815930228E-3</v>
      </c>
      <c r="J615">
        <f t="shared" si="212"/>
        <v>5.0023659839111279E-3</v>
      </c>
      <c r="K615">
        <f t="shared" si="213"/>
        <v>-2.600871643469671E-3</v>
      </c>
      <c r="L615">
        <f t="shared" si="214"/>
        <v>1.0372368011624111E-4</v>
      </c>
      <c r="M615">
        <f t="shared" si="215"/>
        <v>-8.9229945569702096E-5</v>
      </c>
      <c r="N615">
        <f t="shared" si="216"/>
        <v>-1.6006249329881816E-3</v>
      </c>
      <c r="P615" s="2">
        <f t="shared" si="202"/>
        <v>-1.5604932815930228E-3</v>
      </c>
      <c r="Q615" s="2">
        <f t="shared" si="201"/>
        <v>-1.8009459185480124E-3</v>
      </c>
      <c r="R615" s="2">
        <f t="shared" si="203"/>
        <v>2.4045263695498956E-4</v>
      </c>
      <c r="T615">
        <f t="shared" si="209"/>
        <v>-4.6104195481788679E-4</v>
      </c>
      <c r="U615">
        <f t="shared" si="204"/>
        <v>-2.6232595681711102E-3</v>
      </c>
      <c r="V615">
        <f t="shared" si="205"/>
        <v>-3.1714708577068595E-4</v>
      </c>
      <c r="W615">
        <f t="shared" si="206"/>
        <v>-5.1856461315080704E-4</v>
      </c>
      <c r="X615">
        <f t="shared" si="207"/>
        <v>1.4278065322148592E-4</v>
      </c>
      <c r="Y615">
        <f t="shared" si="208"/>
        <v>8.7446784029454605E-4</v>
      </c>
      <c r="AA615">
        <f t="shared" si="199"/>
        <v>-4.6104195481788679E-4</v>
      </c>
      <c r="AB615">
        <f t="shared" si="210"/>
        <v>7.4805061420491685E-4</v>
      </c>
      <c r="AC615">
        <f t="shared" si="200"/>
        <v>-1.2090925690228036E-3</v>
      </c>
    </row>
    <row r="616" spans="1:29" x14ac:dyDescent="0.35">
      <c r="A616" s="1">
        <v>44172.800694444442</v>
      </c>
      <c r="B616">
        <v>1084.4949999999999</v>
      </c>
      <c r="C616">
        <v>0.74329999999999996</v>
      </c>
      <c r="D616">
        <v>14187</v>
      </c>
      <c r="E616">
        <v>48.21</v>
      </c>
      <c r="F616">
        <v>28.015000000000001</v>
      </c>
      <c r="G616">
        <v>6.5180499999999997</v>
      </c>
      <c r="I616">
        <f t="shared" si="211"/>
        <v>-1.5650965066126288E-3</v>
      </c>
      <c r="J616">
        <f t="shared" si="212"/>
        <v>4.9347664435881455E-3</v>
      </c>
      <c r="K616">
        <f t="shared" si="213"/>
        <v>-2.741459299873461E-3</v>
      </c>
      <c r="L616">
        <f t="shared" si="214"/>
        <v>1.0372368011624111E-4</v>
      </c>
      <c r="M616">
        <f t="shared" si="215"/>
        <v>-8.9229945569702096E-5</v>
      </c>
      <c r="N616">
        <f t="shared" si="216"/>
        <v>-1.6312589029975344E-3</v>
      </c>
      <c r="P616" s="2">
        <f t="shared" si="202"/>
        <v>-1.5650965066126288E-3</v>
      </c>
      <c r="Q616" s="2">
        <f t="shared" si="201"/>
        <v>-1.81709566746699E-3</v>
      </c>
      <c r="R616" s="2">
        <f t="shared" si="203"/>
        <v>2.5199916085436123E-4</v>
      </c>
      <c r="T616">
        <f t="shared" si="209"/>
        <v>-4.5643363962022399E-4</v>
      </c>
      <c r="U616">
        <f t="shared" si="204"/>
        <v>-2.5561684380465133E-3</v>
      </c>
      <c r="V616">
        <f t="shared" si="205"/>
        <v>-1.7621766405861994E-4</v>
      </c>
      <c r="W616">
        <f t="shared" si="206"/>
        <v>-5.1856461315080704E-4</v>
      </c>
      <c r="X616">
        <f t="shared" si="207"/>
        <v>1.4278065322148592E-4</v>
      </c>
      <c r="Y616">
        <f t="shared" si="208"/>
        <v>9.0517869608253143E-4</v>
      </c>
      <c r="AA616">
        <f t="shared" si="199"/>
        <v>-4.5643363962022399E-4</v>
      </c>
      <c r="AB616">
        <f t="shared" si="210"/>
        <v>7.6435337155040866E-4</v>
      </c>
      <c r="AC616">
        <f t="shared" si="200"/>
        <v>-1.2207870111706326E-3</v>
      </c>
    </row>
    <row r="617" spans="1:29" x14ac:dyDescent="0.35">
      <c r="A617" s="1">
        <v>44172.801388888889</v>
      </c>
      <c r="B617">
        <v>1084.4949999999999</v>
      </c>
      <c r="C617">
        <v>0.74329999999999996</v>
      </c>
      <c r="D617">
        <v>14187</v>
      </c>
      <c r="E617">
        <v>48.21</v>
      </c>
      <c r="F617">
        <v>28.015000000000001</v>
      </c>
      <c r="G617">
        <v>6.5173500000000004</v>
      </c>
      <c r="I617">
        <f t="shared" si="211"/>
        <v>-1.5650965066126288E-3</v>
      </c>
      <c r="J617">
        <f t="shared" si="212"/>
        <v>4.9347664435881455E-3</v>
      </c>
      <c r="K617">
        <f t="shared" si="213"/>
        <v>-2.741459299873461E-3</v>
      </c>
      <c r="L617">
        <f t="shared" si="214"/>
        <v>1.0372368011624111E-4</v>
      </c>
      <c r="M617">
        <f t="shared" si="215"/>
        <v>-8.9229945569702096E-5</v>
      </c>
      <c r="N617">
        <f t="shared" si="216"/>
        <v>-1.738477798030158E-3</v>
      </c>
      <c r="P617" s="2">
        <f t="shared" si="202"/>
        <v>-1.5650965066126288E-3</v>
      </c>
      <c r="Q617" s="2">
        <f t="shared" si="201"/>
        <v>-1.8631967054990304E-3</v>
      </c>
      <c r="R617" s="2">
        <f t="shared" si="203"/>
        <v>2.9810019888640163E-4</v>
      </c>
      <c r="T617">
        <f t="shared" si="209"/>
        <v>-4.5643363962022399E-4</v>
      </c>
      <c r="U617">
        <f t="shared" si="204"/>
        <v>-2.5561684380465133E-3</v>
      </c>
      <c r="V617">
        <f t="shared" si="205"/>
        <v>-1.7621766405861994E-4</v>
      </c>
      <c r="W617">
        <f t="shared" si="206"/>
        <v>-5.1856461315080704E-4</v>
      </c>
      <c r="X617">
        <f t="shared" si="207"/>
        <v>1.4278065322148592E-4</v>
      </c>
      <c r="Y617">
        <f t="shared" si="208"/>
        <v>1.0126815346727103E-3</v>
      </c>
      <c r="AA617">
        <f t="shared" si="199"/>
        <v>-4.5643363962022399E-4</v>
      </c>
      <c r="AB617">
        <f t="shared" si="210"/>
        <v>8.1057649713746262E-4</v>
      </c>
      <c r="AC617">
        <f t="shared" si="200"/>
        <v>-1.2670101367576866E-3</v>
      </c>
    </row>
    <row r="618" spans="1:29" x14ac:dyDescent="0.35">
      <c r="A618" s="1">
        <v>44172.802083333336</v>
      </c>
      <c r="B618">
        <v>1084.4949999999999</v>
      </c>
      <c r="C618">
        <v>0.74334999999999996</v>
      </c>
      <c r="D618">
        <v>14187</v>
      </c>
      <c r="E618">
        <v>48.21</v>
      </c>
      <c r="F618">
        <v>28.015000000000001</v>
      </c>
      <c r="G618">
        <v>6.5176999999999996</v>
      </c>
      <c r="I618">
        <f t="shared" si="211"/>
        <v>-1.5650965066126288E-3</v>
      </c>
      <c r="J618">
        <f t="shared" si="212"/>
        <v>5.0023659839111279E-3</v>
      </c>
      <c r="K618">
        <f t="shared" si="213"/>
        <v>-2.741459299873461E-3</v>
      </c>
      <c r="L618">
        <f t="shared" si="214"/>
        <v>1.0372368011624111E-4</v>
      </c>
      <c r="M618">
        <f t="shared" si="215"/>
        <v>-8.9229945569702096E-5</v>
      </c>
      <c r="N618">
        <f t="shared" si="216"/>
        <v>-1.6848683505139572E-3</v>
      </c>
      <c r="P618" s="2">
        <f t="shared" si="202"/>
        <v>-1.5650965066126288E-3</v>
      </c>
      <c r="Q618" s="2">
        <f t="shared" si="201"/>
        <v>-1.8514716999015427E-3</v>
      </c>
      <c r="R618" s="2">
        <f t="shared" si="203"/>
        <v>2.8637519328891391E-4</v>
      </c>
      <c r="T618">
        <f t="shared" si="209"/>
        <v>-4.5643363962022399E-4</v>
      </c>
      <c r="U618">
        <f t="shared" si="204"/>
        <v>-2.6232595681711102E-3</v>
      </c>
      <c r="V618">
        <f t="shared" si="205"/>
        <v>-1.7621766405861994E-4</v>
      </c>
      <c r="W618">
        <f t="shared" si="206"/>
        <v>-5.1856461315080704E-4</v>
      </c>
      <c r="X618">
        <f t="shared" si="207"/>
        <v>1.4278065322148592E-4</v>
      </c>
      <c r="Y618">
        <f t="shared" si="208"/>
        <v>9.589272289305395E-4</v>
      </c>
      <c r="AA618">
        <f t="shared" si="199"/>
        <v>-4.5643363962022399E-4</v>
      </c>
      <c r="AB618">
        <f t="shared" si="210"/>
        <v>7.9870402848276792E-4</v>
      </c>
      <c r="AC618">
        <f t="shared" si="200"/>
        <v>-1.2551376681029919E-3</v>
      </c>
    </row>
    <row r="619" spans="1:29" x14ac:dyDescent="0.35">
      <c r="A619" s="1">
        <v>44172.802777777775</v>
      </c>
      <c r="B619">
        <v>1084.4949999999999</v>
      </c>
      <c r="C619">
        <v>0.74334999999999996</v>
      </c>
      <c r="D619">
        <v>14187</v>
      </c>
      <c r="E619">
        <v>48.21</v>
      </c>
      <c r="F619">
        <v>28.015000000000001</v>
      </c>
      <c r="G619">
        <v>6.5176999999999996</v>
      </c>
      <c r="I619">
        <f t="shared" si="211"/>
        <v>-1.5650965066126288E-3</v>
      </c>
      <c r="J619">
        <f t="shared" si="212"/>
        <v>5.0023659839111279E-3</v>
      </c>
      <c r="K619">
        <f t="shared" si="213"/>
        <v>-2.741459299873461E-3</v>
      </c>
      <c r="L619">
        <f t="shared" si="214"/>
        <v>1.0372368011624111E-4</v>
      </c>
      <c r="M619">
        <f t="shared" si="215"/>
        <v>-8.9229945569702096E-5</v>
      </c>
      <c r="N619">
        <f t="shared" si="216"/>
        <v>-1.6848683505139572E-3</v>
      </c>
      <c r="P619" s="2">
        <f t="shared" si="202"/>
        <v>-1.5650965066126288E-3</v>
      </c>
      <c r="Q619" s="2">
        <f t="shared" si="201"/>
        <v>-1.8514716999015427E-3</v>
      </c>
      <c r="R619" s="2">
        <f t="shared" si="203"/>
        <v>2.8637519328891391E-4</v>
      </c>
      <c r="T619">
        <f t="shared" si="209"/>
        <v>-4.5643363962022399E-4</v>
      </c>
      <c r="U619">
        <f t="shared" si="204"/>
        <v>-2.6232595681711102E-3</v>
      </c>
      <c r="V619">
        <f t="shared" si="205"/>
        <v>-1.7621766405861994E-4</v>
      </c>
      <c r="W619">
        <f t="shared" si="206"/>
        <v>-5.1856461315080704E-4</v>
      </c>
      <c r="X619">
        <f t="shared" si="207"/>
        <v>1.4278065322148592E-4</v>
      </c>
      <c r="Y619">
        <f t="shared" si="208"/>
        <v>9.589272289305395E-4</v>
      </c>
      <c r="AA619">
        <f t="shared" si="199"/>
        <v>-4.5643363962022399E-4</v>
      </c>
      <c r="AB619">
        <f t="shared" si="210"/>
        <v>7.9870402848276792E-4</v>
      </c>
      <c r="AC619">
        <f t="shared" si="200"/>
        <v>-1.2551376681029919E-3</v>
      </c>
    </row>
    <row r="620" spans="1:29" x14ac:dyDescent="0.35">
      <c r="A620" s="1">
        <v>44172.803472222222</v>
      </c>
      <c r="B620">
        <v>1084.55</v>
      </c>
      <c r="C620">
        <v>0.74339999999999995</v>
      </c>
      <c r="D620">
        <v>14187</v>
      </c>
      <c r="E620">
        <v>48.21</v>
      </c>
      <c r="F620">
        <v>28.015000000000001</v>
      </c>
      <c r="G620">
        <v>6.5175000000000001</v>
      </c>
      <c r="I620">
        <f t="shared" si="211"/>
        <v>-1.5144610313986284E-3</v>
      </c>
      <c r="J620">
        <f t="shared" si="212"/>
        <v>5.0699655242343322E-3</v>
      </c>
      <c r="K620">
        <f t="shared" si="213"/>
        <v>-2.741459299873461E-3</v>
      </c>
      <c r="L620">
        <f t="shared" si="214"/>
        <v>1.0372368011624111E-4</v>
      </c>
      <c r="M620">
        <f t="shared" si="215"/>
        <v>-8.9229945569702096E-5</v>
      </c>
      <c r="N620">
        <f t="shared" si="216"/>
        <v>-1.715502320523199E-3</v>
      </c>
      <c r="P620" s="2">
        <f t="shared" si="202"/>
        <v>-1.5144610313986284E-3</v>
      </c>
      <c r="Q620" s="2">
        <f t="shared" si="201"/>
        <v>-1.8759689384720423E-3</v>
      </c>
      <c r="R620" s="2">
        <f t="shared" si="203"/>
        <v>3.6150790707341384E-4</v>
      </c>
      <c r="T620">
        <f t="shared" si="209"/>
        <v>-5.0712276981235149E-4</v>
      </c>
      <c r="U620">
        <f t="shared" si="204"/>
        <v>-2.6903416733925489E-3</v>
      </c>
      <c r="V620">
        <f t="shared" si="205"/>
        <v>-1.7621766405861994E-4</v>
      </c>
      <c r="W620">
        <f t="shared" si="206"/>
        <v>-5.1856461315080704E-4</v>
      </c>
      <c r="X620">
        <f t="shared" si="207"/>
        <v>1.4278065322148592E-4</v>
      </c>
      <c r="Y620">
        <f t="shared" si="208"/>
        <v>9.8964326812422954E-4</v>
      </c>
      <c r="AA620">
        <f t="shared" si="199"/>
        <v>-5.0712276981235149E-4</v>
      </c>
      <c r="AB620">
        <f t="shared" si="210"/>
        <v>8.2314986423214929E-4</v>
      </c>
      <c r="AC620">
        <f t="shared" si="200"/>
        <v>-1.3302726340445009E-3</v>
      </c>
    </row>
    <row r="621" spans="1:29" x14ac:dyDescent="0.35">
      <c r="A621" s="1">
        <v>44172.804166666669</v>
      </c>
      <c r="B621">
        <v>1084.5350000000001</v>
      </c>
      <c r="C621">
        <v>0.74339999999999995</v>
      </c>
      <c r="D621">
        <v>14187</v>
      </c>
      <c r="E621">
        <v>48.21</v>
      </c>
      <c r="F621">
        <v>28.015000000000001</v>
      </c>
      <c r="G621">
        <v>6.5172499999999998</v>
      </c>
      <c r="I621">
        <f t="shared" si="211"/>
        <v>-1.5282707064567802E-3</v>
      </c>
      <c r="J621">
        <f t="shared" si="212"/>
        <v>5.0699655242343322E-3</v>
      </c>
      <c r="K621">
        <f t="shared" si="213"/>
        <v>-2.741459299873461E-3</v>
      </c>
      <c r="L621">
        <f t="shared" si="214"/>
        <v>1.0372368011624111E-4</v>
      </c>
      <c r="M621">
        <f t="shared" si="215"/>
        <v>-8.9229945569702096E-5</v>
      </c>
      <c r="N621">
        <f t="shared" si="216"/>
        <v>-1.7537947830349454E-3</v>
      </c>
      <c r="P621" s="2">
        <f t="shared" si="202"/>
        <v>-1.5282707064567802E-3</v>
      </c>
      <c r="Q621" s="2">
        <f t="shared" si="201"/>
        <v>-1.8924335949120975E-3</v>
      </c>
      <c r="R621" s="2">
        <f t="shared" si="203"/>
        <v>3.6416288845531725E-4</v>
      </c>
      <c r="T621">
        <f t="shared" si="209"/>
        <v>-4.9329897144867463E-4</v>
      </c>
      <c r="U621">
        <f t="shared" si="204"/>
        <v>-2.6903416733925489E-3</v>
      </c>
      <c r="V621">
        <f t="shared" si="205"/>
        <v>-1.7621766405861994E-4</v>
      </c>
      <c r="W621">
        <f t="shared" si="206"/>
        <v>-5.1856461315080704E-4</v>
      </c>
      <c r="X621">
        <f t="shared" si="207"/>
        <v>1.4278065322148592E-4</v>
      </c>
      <c r="Y621">
        <f t="shared" si="208"/>
        <v>1.0280409681997504E-3</v>
      </c>
      <c r="AA621">
        <f t="shared" si="199"/>
        <v>-4.9329897144867463E-4</v>
      </c>
      <c r="AB621">
        <f t="shared" si="210"/>
        <v>8.3965976979483809E-4</v>
      </c>
      <c r="AC621">
        <f t="shared" si="200"/>
        <v>-1.3329587412435127E-3</v>
      </c>
    </row>
    <row r="622" spans="1:29" x14ac:dyDescent="0.35">
      <c r="A622" s="1">
        <v>44172.804861111108</v>
      </c>
      <c r="B622">
        <v>1084.5450000000001</v>
      </c>
      <c r="C622">
        <v>0.74334999999999996</v>
      </c>
      <c r="D622">
        <v>14187</v>
      </c>
      <c r="E622">
        <v>48.21</v>
      </c>
      <c r="F622">
        <v>28.015000000000001</v>
      </c>
      <c r="G622">
        <v>6.5175999999999998</v>
      </c>
      <c r="I622">
        <f t="shared" si="211"/>
        <v>-1.5190642564179013E-3</v>
      </c>
      <c r="J622">
        <f t="shared" si="212"/>
        <v>5.0023659839111279E-3</v>
      </c>
      <c r="K622">
        <f t="shared" si="213"/>
        <v>-2.741459299873461E-3</v>
      </c>
      <c r="L622">
        <f t="shared" si="214"/>
        <v>1.0372368011624111E-4</v>
      </c>
      <c r="M622">
        <f t="shared" si="215"/>
        <v>-8.9229945569702096E-5</v>
      </c>
      <c r="N622">
        <f t="shared" si="216"/>
        <v>-1.7001853355185226E-3</v>
      </c>
      <c r="P622" s="2">
        <f t="shared" si="202"/>
        <v>-1.5190642564179013E-3</v>
      </c>
      <c r="Q622" s="2">
        <f t="shared" si="201"/>
        <v>-1.8580575624775075E-3</v>
      </c>
      <c r="R622" s="2">
        <f t="shared" si="203"/>
        <v>3.3899330605960615E-4</v>
      </c>
      <c r="T622">
        <f t="shared" si="209"/>
        <v>-5.0251487951180618E-4</v>
      </c>
      <c r="U622">
        <f t="shared" si="204"/>
        <v>-2.6232595681711102E-3</v>
      </c>
      <c r="V622">
        <f t="shared" si="205"/>
        <v>-1.7621766405861994E-4</v>
      </c>
      <c r="W622">
        <f t="shared" si="206"/>
        <v>-5.1856461315080704E-4</v>
      </c>
      <c r="X622">
        <f t="shared" si="207"/>
        <v>1.4278065322148592E-4</v>
      </c>
      <c r="Y622">
        <f t="shared" si="208"/>
        <v>9.7428501288820968E-4</v>
      </c>
      <c r="AA622">
        <f t="shared" si="199"/>
        <v>-5.0251487951180618E-4</v>
      </c>
      <c r="AB622">
        <f t="shared" si="210"/>
        <v>8.0530743343396592E-4</v>
      </c>
      <c r="AC622">
        <f t="shared" si="200"/>
        <v>-1.3078223129457721E-3</v>
      </c>
    </row>
    <row r="623" spans="1:29" x14ac:dyDescent="0.35">
      <c r="A623" s="1">
        <v>44172.805555555555</v>
      </c>
      <c r="B623">
        <v>1084.5450000000001</v>
      </c>
      <c r="C623">
        <v>0.74324999999999997</v>
      </c>
      <c r="D623">
        <v>14187</v>
      </c>
      <c r="E623">
        <v>48.21</v>
      </c>
      <c r="F623">
        <v>28.015000000000001</v>
      </c>
      <c r="G623">
        <v>6.5176999999999996</v>
      </c>
      <c r="I623">
        <f t="shared" si="211"/>
        <v>-1.5190642564179013E-3</v>
      </c>
      <c r="J623">
        <f t="shared" si="212"/>
        <v>4.8671669032649412E-3</v>
      </c>
      <c r="K623">
        <f t="shared" si="213"/>
        <v>-2.741459299873461E-3</v>
      </c>
      <c r="L623">
        <f t="shared" si="214"/>
        <v>1.0372368011624111E-4</v>
      </c>
      <c r="M623">
        <f t="shared" si="215"/>
        <v>-8.9229945569702096E-5</v>
      </c>
      <c r="N623">
        <f t="shared" si="216"/>
        <v>-1.6848683505139572E-3</v>
      </c>
      <c r="P623" s="2">
        <f t="shared" si="202"/>
        <v>-1.5190642564179013E-3</v>
      </c>
      <c r="Q623" s="2">
        <f t="shared" si="201"/>
        <v>-1.8288206730645363E-3</v>
      </c>
      <c r="R623" s="2">
        <f t="shared" si="203"/>
        <v>3.0975641664663495E-4</v>
      </c>
      <c r="T623">
        <f t="shared" si="209"/>
        <v>-5.0251487951180618E-4</v>
      </c>
      <c r="U623">
        <f t="shared" si="204"/>
        <v>-2.4890682811974374E-3</v>
      </c>
      <c r="V623">
        <f t="shared" si="205"/>
        <v>-1.7621766405861994E-4</v>
      </c>
      <c r="W623">
        <f t="shared" si="206"/>
        <v>-5.1856461315080704E-4</v>
      </c>
      <c r="X623">
        <f t="shared" si="207"/>
        <v>1.4278065322148592E-4</v>
      </c>
      <c r="Y623">
        <f t="shared" si="208"/>
        <v>9.589272289305395E-4</v>
      </c>
      <c r="AA623">
        <f t="shared" si="199"/>
        <v>-5.0251487951180618E-4</v>
      </c>
      <c r="AB623">
        <f t="shared" si="210"/>
        <v>7.7622184570456075E-4</v>
      </c>
      <c r="AC623">
        <f t="shared" si="200"/>
        <v>-1.2787367252163669E-3</v>
      </c>
    </row>
    <row r="624" spans="1:29" x14ac:dyDescent="0.35">
      <c r="A624" s="1">
        <v>44172.806250000001</v>
      </c>
      <c r="B624">
        <v>1084.5450000000001</v>
      </c>
      <c r="C624">
        <v>0.74324999999999997</v>
      </c>
      <c r="D624">
        <v>14187</v>
      </c>
      <c r="E624">
        <v>48.21</v>
      </c>
      <c r="F624">
        <v>28.015000000000001</v>
      </c>
      <c r="G624">
        <v>6.5177500000000004</v>
      </c>
      <c r="I624">
        <f t="shared" si="211"/>
        <v>-1.5190642564179013E-3</v>
      </c>
      <c r="J624">
        <f t="shared" si="212"/>
        <v>4.8671669032649412E-3</v>
      </c>
      <c r="K624">
        <f t="shared" si="213"/>
        <v>-2.741459299873461E-3</v>
      </c>
      <c r="L624">
        <f t="shared" si="214"/>
        <v>1.0372368011624111E-4</v>
      </c>
      <c r="M624">
        <f t="shared" si="215"/>
        <v>-8.9229945569702096E-5</v>
      </c>
      <c r="N624">
        <f t="shared" si="216"/>
        <v>-1.6772098580114525E-3</v>
      </c>
      <c r="P624" s="2">
        <f t="shared" si="202"/>
        <v>-1.5190642564179013E-3</v>
      </c>
      <c r="Q624" s="2">
        <f t="shared" si="201"/>
        <v>-1.8255277417764584E-3</v>
      </c>
      <c r="R624" s="2">
        <f t="shared" si="203"/>
        <v>3.0646348535855704E-4</v>
      </c>
      <c r="T624">
        <f t="shared" si="209"/>
        <v>-5.0251487951180618E-4</v>
      </c>
      <c r="U624">
        <f t="shared" si="204"/>
        <v>-2.4890682811974374E-3</v>
      </c>
      <c r="V624">
        <f t="shared" si="205"/>
        <v>-1.7621766405861994E-4</v>
      </c>
      <c r="W624">
        <f t="shared" si="206"/>
        <v>-5.1856461315080704E-4</v>
      </c>
      <c r="X624">
        <f t="shared" si="207"/>
        <v>1.4278065322148592E-4</v>
      </c>
      <c r="Y624">
        <f t="shared" si="208"/>
        <v>9.5124851367422991E-4</v>
      </c>
      <c r="AA624">
        <f t="shared" si="199"/>
        <v>-5.0251487951180618E-4</v>
      </c>
      <c r="AB624">
        <f t="shared" si="210"/>
        <v>7.7292021921455999E-4</v>
      </c>
      <c r="AC624">
        <f t="shared" si="200"/>
        <v>-1.2754350987263662E-3</v>
      </c>
    </row>
    <row r="625" spans="1:29" x14ac:dyDescent="0.35">
      <c r="A625" s="1">
        <v>44172.806944444441</v>
      </c>
      <c r="B625">
        <v>1084.595</v>
      </c>
      <c r="C625">
        <v>0.74314999999999998</v>
      </c>
      <c r="D625">
        <v>14187</v>
      </c>
      <c r="E625">
        <v>48.21</v>
      </c>
      <c r="F625">
        <v>28.015000000000001</v>
      </c>
      <c r="G625">
        <v>6.5179499999999999</v>
      </c>
      <c r="I625">
        <f t="shared" si="211"/>
        <v>-1.4730320062235069E-3</v>
      </c>
      <c r="J625">
        <f t="shared" si="212"/>
        <v>4.7319678226187545E-3</v>
      </c>
      <c r="K625">
        <f t="shared" si="213"/>
        <v>-2.741459299873461E-3</v>
      </c>
      <c r="L625">
        <f t="shared" si="214"/>
        <v>1.0372368011624111E-4</v>
      </c>
      <c r="M625">
        <f t="shared" si="215"/>
        <v>-8.9229945569702096E-5</v>
      </c>
      <c r="N625">
        <f t="shared" si="216"/>
        <v>-1.6465758880022108E-3</v>
      </c>
      <c r="P625" s="2">
        <f t="shared" si="202"/>
        <v>-1.4730320062235069E-3</v>
      </c>
      <c r="Q625" s="2">
        <f t="shared" si="201"/>
        <v>-1.7897049897874742E-3</v>
      </c>
      <c r="R625" s="2">
        <f t="shared" si="203"/>
        <v>3.166729835639673E-4</v>
      </c>
      <c r="T625">
        <f t="shared" si="209"/>
        <v>-5.4859187069833393E-4</v>
      </c>
      <c r="U625">
        <f t="shared" si="204"/>
        <v>-2.3548408800376786E-3</v>
      </c>
      <c r="V625">
        <f t="shared" si="205"/>
        <v>-1.7621766405861994E-4</v>
      </c>
      <c r="W625">
        <f t="shared" si="206"/>
        <v>-5.1856461315080704E-4</v>
      </c>
      <c r="X625">
        <f t="shared" si="207"/>
        <v>1.4278065322148592E-4</v>
      </c>
      <c r="Y625">
        <f t="shared" si="208"/>
        <v>9.2053483073661901E-4</v>
      </c>
      <c r="AA625">
        <f t="shared" si="199"/>
        <v>-5.4859187069833393E-4</v>
      </c>
      <c r="AB625">
        <f t="shared" si="210"/>
        <v>7.3722598651004704E-4</v>
      </c>
      <c r="AC625">
        <f t="shared" si="200"/>
        <v>-1.285817857208381E-3</v>
      </c>
    </row>
    <row r="626" spans="1:29" x14ac:dyDescent="0.35">
      <c r="A626" s="1">
        <v>44172.807638888888</v>
      </c>
      <c r="B626">
        <v>1084.7049999999999</v>
      </c>
      <c r="C626">
        <v>0.74324999999999997</v>
      </c>
      <c r="D626">
        <v>14187</v>
      </c>
      <c r="E626">
        <v>48.21</v>
      </c>
      <c r="F626">
        <v>28.015000000000001</v>
      </c>
      <c r="G626">
        <v>6.5177999999999896</v>
      </c>
      <c r="I626">
        <f t="shared" si="211"/>
        <v>-1.3717610557957283E-3</v>
      </c>
      <c r="J626">
        <f t="shared" si="212"/>
        <v>4.8671669032649412E-3</v>
      </c>
      <c r="K626">
        <f t="shared" si="213"/>
        <v>-2.741459299873461E-3</v>
      </c>
      <c r="L626">
        <f t="shared" si="214"/>
        <v>1.0372368011624111E-4</v>
      </c>
      <c r="M626">
        <f t="shared" si="215"/>
        <v>-8.9229945569702096E-5</v>
      </c>
      <c r="N626">
        <f t="shared" si="216"/>
        <v>-1.6695513655107241E-3</v>
      </c>
      <c r="P626" s="2">
        <f t="shared" si="202"/>
        <v>-1.3717610557957283E-3</v>
      </c>
      <c r="Q626" s="2">
        <f t="shared" si="201"/>
        <v>-1.8222348104891444E-3</v>
      </c>
      <c r="R626" s="2">
        <f t="shared" si="203"/>
        <v>4.5047375469341611E-4</v>
      </c>
      <c r="T626">
        <f t="shared" si="209"/>
        <v>-6.499462987631377E-4</v>
      </c>
      <c r="U626">
        <f t="shared" si="204"/>
        <v>-2.4890682811974374E-3</v>
      </c>
      <c r="V626">
        <f t="shared" si="205"/>
        <v>-1.7621766405861994E-4</v>
      </c>
      <c r="W626">
        <f t="shared" si="206"/>
        <v>-5.1856461315080704E-4</v>
      </c>
      <c r="X626">
        <f t="shared" si="207"/>
        <v>1.4278065322148592E-4</v>
      </c>
      <c r="Y626">
        <f t="shared" si="208"/>
        <v>9.4356991623101294E-4</v>
      </c>
      <c r="AA626">
        <f t="shared" si="199"/>
        <v>-6.499462987631377E-4</v>
      </c>
      <c r="AB626">
        <f t="shared" si="210"/>
        <v>7.6961864338079701E-4</v>
      </c>
      <c r="AC626">
        <f t="shared" si="200"/>
        <v>-1.4195649421439348E-3</v>
      </c>
    </row>
    <row r="627" spans="1:29" x14ac:dyDescent="0.35">
      <c r="A627" s="1">
        <v>44172.808333333334</v>
      </c>
      <c r="B627">
        <v>1084.6949999999999</v>
      </c>
      <c r="C627">
        <v>0.74329999999999996</v>
      </c>
      <c r="D627">
        <v>14186</v>
      </c>
      <c r="E627">
        <v>48.21</v>
      </c>
      <c r="F627">
        <v>28.015000000000001</v>
      </c>
      <c r="G627">
        <v>6.5174500000000002</v>
      </c>
      <c r="I627">
        <f t="shared" si="211"/>
        <v>-1.3809675058346071E-3</v>
      </c>
      <c r="J627">
        <f t="shared" si="212"/>
        <v>4.9347664435881455E-3</v>
      </c>
      <c r="K627">
        <f t="shared" si="213"/>
        <v>-2.811753128075356E-3</v>
      </c>
      <c r="L627">
        <f t="shared" si="214"/>
        <v>1.0372368011624111E-4</v>
      </c>
      <c r="M627">
        <f t="shared" si="215"/>
        <v>-8.9229945569702096E-5</v>
      </c>
      <c r="N627">
        <f t="shared" si="216"/>
        <v>-1.7231608130254816E-3</v>
      </c>
      <c r="P627" s="2">
        <f t="shared" si="202"/>
        <v>-1.3809675058346071E-3</v>
      </c>
      <c r="Q627" s="2">
        <f t="shared" si="201"/>
        <v>-1.8637626115157362E-3</v>
      </c>
      <c r="R627" s="2">
        <f t="shared" si="203"/>
        <v>4.8279510568112905E-4</v>
      </c>
      <c r="T627">
        <f t="shared" si="209"/>
        <v>-6.4073310930712335E-4</v>
      </c>
      <c r="U627">
        <f t="shared" si="204"/>
        <v>-2.5561684380465133E-3</v>
      </c>
      <c r="V627">
        <f t="shared" si="205"/>
        <v>-1.0573805160019045E-4</v>
      </c>
      <c r="W627">
        <f t="shared" si="206"/>
        <v>-5.1856461315080704E-4</v>
      </c>
      <c r="X627">
        <f t="shared" si="207"/>
        <v>1.4278065322148592E-4</v>
      </c>
      <c r="Y627">
        <f t="shared" si="208"/>
        <v>9.9732257247842071E-4</v>
      </c>
      <c r="AA627">
        <f t="shared" si="199"/>
        <v>-6.4073310930712335E-4</v>
      </c>
      <c r="AB627">
        <f t="shared" si="210"/>
        <v>8.111432560583495E-4</v>
      </c>
      <c r="AC627">
        <f t="shared" si="200"/>
        <v>-1.4518763653654729E-3</v>
      </c>
    </row>
    <row r="628" spans="1:29" x14ac:dyDescent="0.35">
      <c r="A628" s="1">
        <v>44172.809027777781</v>
      </c>
      <c r="B628">
        <v>1084.655</v>
      </c>
      <c r="C628">
        <v>0.74314999999999998</v>
      </c>
      <c r="D628">
        <v>14186</v>
      </c>
      <c r="E628">
        <v>48.21</v>
      </c>
      <c r="F628">
        <v>28.015000000000001</v>
      </c>
      <c r="G628">
        <v>6.5179</v>
      </c>
      <c r="I628">
        <f t="shared" si="211"/>
        <v>-1.4177933059901227E-3</v>
      </c>
      <c r="J628">
        <f t="shared" si="212"/>
        <v>4.7319678226187545E-3</v>
      </c>
      <c r="K628">
        <f t="shared" si="213"/>
        <v>-2.811753128075356E-3</v>
      </c>
      <c r="L628">
        <f t="shared" si="214"/>
        <v>1.0372368011624111E-4</v>
      </c>
      <c r="M628">
        <f t="shared" si="215"/>
        <v>-8.9229945569702096E-5</v>
      </c>
      <c r="N628">
        <f t="shared" si="216"/>
        <v>-1.6542343805044935E-3</v>
      </c>
      <c r="P628" s="2">
        <f t="shared" si="202"/>
        <v>-1.4177933059901227E-3</v>
      </c>
      <c r="Q628" s="2">
        <f t="shared" si="201"/>
        <v>-1.800149689668175E-3</v>
      </c>
      <c r="R628" s="2">
        <f t="shared" si="203"/>
        <v>3.8235638367805237E-4</v>
      </c>
      <c r="T628">
        <f t="shared" si="209"/>
        <v>-6.0387865265909557E-4</v>
      </c>
      <c r="U628">
        <f t="shared" si="204"/>
        <v>-2.3548408800376786E-3</v>
      </c>
      <c r="V628">
        <f t="shared" si="205"/>
        <v>-1.0573805160019045E-4</v>
      </c>
      <c r="W628">
        <f t="shared" si="206"/>
        <v>-5.1856461315080704E-4</v>
      </c>
      <c r="X628">
        <f t="shared" si="207"/>
        <v>1.4278065322148592E-4</v>
      </c>
      <c r="Y628">
        <f t="shared" si="208"/>
        <v>9.2821307476342874E-4</v>
      </c>
      <c r="AA628">
        <f t="shared" si="199"/>
        <v>-6.0387865265909557E-4</v>
      </c>
      <c r="AB628">
        <f t="shared" si="210"/>
        <v>7.4769808086483955E-4</v>
      </c>
      <c r="AC628">
        <f t="shared" si="200"/>
        <v>-1.3515767335239351E-3</v>
      </c>
    </row>
    <row r="629" spans="1:29" x14ac:dyDescent="0.35">
      <c r="A629" s="1">
        <v>44172.80972222222</v>
      </c>
      <c r="B629">
        <v>1084.42</v>
      </c>
      <c r="C629">
        <v>0.74314999999999998</v>
      </c>
      <c r="D629">
        <v>14186</v>
      </c>
      <c r="E629">
        <v>48.21</v>
      </c>
      <c r="F629">
        <v>28.015000000000001</v>
      </c>
      <c r="G629">
        <v>6.5179499999999999</v>
      </c>
      <c r="I629">
        <f t="shared" si="211"/>
        <v>-1.6341448819041648E-3</v>
      </c>
      <c r="J629">
        <f t="shared" si="212"/>
        <v>4.7319678226187545E-3</v>
      </c>
      <c r="K629">
        <f t="shared" si="213"/>
        <v>-2.811753128075356E-3</v>
      </c>
      <c r="L629">
        <f t="shared" si="214"/>
        <v>1.0372368011624111E-4</v>
      </c>
      <c r="M629">
        <f t="shared" si="215"/>
        <v>-8.9229945569702096E-5</v>
      </c>
      <c r="N629">
        <f t="shared" si="216"/>
        <v>-1.6465758880022108E-3</v>
      </c>
      <c r="P629" s="2">
        <f t="shared" si="202"/>
        <v>-1.6341448819041648E-3</v>
      </c>
      <c r="Q629" s="2">
        <f t="shared" si="201"/>
        <v>-1.7968567583801927E-3</v>
      </c>
      <c r="R629" s="2">
        <f t="shared" si="203"/>
        <v>1.6271187647602789E-4</v>
      </c>
      <c r="T629">
        <f t="shared" si="209"/>
        <v>-3.8730381217610965E-4</v>
      </c>
      <c r="U629">
        <f t="shared" si="204"/>
        <v>-2.3548408800376786E-3</v>
      </c>
      <c r="V629">
        <f t="shared" si="205"/>
        <v>-1.0573805160019045E-4</v>
      </c>
      <c r="W629">
        <f t="shared" si="206"/>
        <v>-5.1856461315080704E-4</v>
      </c>
      <c r="X629">
        <f t="shared" si="207"/>
        <v>1.4278065322148592E-4</v>
      </c>
      <c r="Y629">
        <f t="shared" si="208"/>
        <v>9.2053483073661901E-4</v>
      </c>
      <c r="AA629">
        <f t="shared" si="199"/>
        <v>-3.8730381217610965E-4</v>
      </c>
      <c r="AB629">
        <f t="shared" si="210"/>
        <v>7.4439665698995683E-4</v>
      </c>
      <c r="AC629">
        <f t="shared" si="200"/>
        <v>-1.1317004691660665E-3</v>
      </c>
    </row>
    <row r="630" spans="1:29" x14ac:dyDescent="0.35">
      <c r="A630" s="1">
        <v>44172.810416666667</v>
      </c>
      <c r="B630">
        <v>1084.4949999999999</v>
      </c>
      <c r="C630">
        <v>0.74324999999999997</v>
      </c>
      <c r="D630">
        <v>14186</v>
      </c>
      <c r="E630">
        <v>48.21</v>
      </c>
      <c r="F630">
        <v>28.015000000000001</v>
      </c>
      <c r="G630">
        <v>6.5176499999999997</v>
      </c>
      <c r="I630">
        <f t="shared" si="211"/>
        <v>-1.5650965066126288E-3</v>
      </c>
      <c r="J630">
        <f t="shared" si="212"/>
        <v>4.8671669032649412E-3</v>
      </c>
      <c r="K630">
        <f t="shared" si="213"/>
        <v>-2.811753128075356E-3</v>
      </c>
      <c r="L630">
        <f t="shared" si="214"/>
        <v>1.0372368011624111E-4</v>
      </c>
      <c r="M630">
        <f t="shared" si="215"/>
        <v>-8.9229945569702096E-5</v>
      </c>
      <c r="N630">
        <f t="shared" si="216"/>
        <v>-1.6925268430162399E-3</v>
      </c>
      <c r="P630" s="2">
        <f t="shared" si="202"/>
        <v>-1.5650965066126288E-3</v>
      </c>
      <c r="Q630" s="2">
        <f t="shared" si="201"/>
        <v>-1.8392653729452373E-3</v>
      </c>
      <c r="R630" s="2">
        <f t="shared" si="203"/>
        <v>2.741688663326085E-4</v>
      </c>
      <c r="T630">
        <f t="shared" si="209"/>
        <v>-4.5643363962022399E-4</v>
      </c>
      <c r="U630">
        <f t="shared" si="204"/>
        <v>-2.4890682811974374E-3</v>
      </c>
      <c r="V630">
        <f t="shared" si="205"/>
        <v>-1.0573805160019045E-4</v>
      </c>
      <c r="W630">
        <f t="shared" si="206"/>
        <v>-5.1856461315080704E-4</v>
      </c>
      <c r="X630">
        <f t="shared" si="207"/>
        <v>1.4278065322148592E-4</v>
      </c>
      <c r="Y630">
        <f t="shared" si="208"/>
        <v>9.6660606200082988E-4</v>
      </c>
      <c r="AA630">
        <f t="shared" si="199"/>
        <v>-4.5643363962022399E-4</v>
      </c>
      <c r="AB630">
        <f t="shared" si="210"/>
        <v>7.8669419333109148E-4</v>
      </c>
      <c r="AC630">
        <f t="shared" si="200"/>
        <v>-1.2431278329513155E-3</v>
      </c>
    </row>
    <row r="631" spans="1:29" x14ac:dyDescent="0.35">
      <c r="A631" s="1">
        <v>44172.811111111114</v>
      </c>
      <c r="B631">
        <v>1084.5</v>
      </c>
      <c r="C631">
        <v>0.74324999999999997</v>
      </c>
      <c r="D631">
        <v>14187.5</v>
      </c>
      <c r="E631">
        <v>48.21</v>
      </c>
      <c r="F631">
        <v>28.015000000000001</v>
      </c>
      <c r="G631">
        <v>6.5176499999999997</v>
      </c>
      <c r="I631">
        <f t="shared" si="211"/>
        <v>-1.5604932815930228E-3</v>
      </c>
      <c r="J631">
        <f t="shared" si="212"/>
        <v>4.8671669032649412E-3</v>
      </c>
      <c r="K631">
        <f t="shared" si="213"/>
        <v>-2.7063123857725691E-3</v>
      </c>
      <c r="L631">
        <f t="shared" si="214"/>
        <v>1.0372368011624111E-4</v>
      </c>
      <c r="M631">
        <f t="shared" si="215"/>
        <v>-8.9229945569702096E-5</v>
      </c>
      <c r="N631">
        <f t="shared" si="216"/>
        <v>-1.6925268430162399E-3</v>
      </c>
      <c r="P631" s="2">
        <f t="shared" si="202"/>
        <v>-1.5604932815930228E-3</v>
      </c>
      <c r="Q631" s="2">
        <f t="shared" si="201"/>
        <v>-1.8285377200561647E-3</v>
      </c>
      <c r="R631" s="2">
        <f t="shared" si="203"/>
        <v>2.6804443846314193E-4</v>
      </c>
      <c r="T631">
        <f t="shared" si="209"/>
        <v>-4.6104195481788679E-4</v>
      </c>
      <c r="U631">
        <f t="shared" si="204"/>
        <v>-2.4890682811974374E-3</v>
      </c>
      <c r="V631">
        <f t="shared" si="205"/>
        <v>-2.1145374449338394E-4</v>
      </c>
      <c r="W631">
        <f t="shared" si="206"/>
        <v>-5.1856461315080704E-4</v>
      </c>
      <c r="X631">
        <f t="shared" si="207"/>
        <v>1.4278065322148592E-4</v>
      </c>
      <c r="Y631">
        <f t="shared" si="208"/>
        <v>9.6660606200082988E-4</v>
      </c>
      <c r="AA631">
        <f t="shared" si="199"/>
        <v>-4.6104195481788679E-4</v>
      </c>
      <c r="AB631">
        <f t="shared" si="210"/>
        <v>7.7593856667750342E-4</v>
      </c>
      <c r="AC631">
        <f t="shared" si="200"/>
        <v>-1.2369805214953902E-3</v>
      </c>
    </row>
    <row r="632" spans="1:29" x14ac:dyDescent="0.35">
      <c r="A632" s="1">
        <v>44172.811805555553</v>
      </c>
      <c r="B632">
        <v>1084.55</v>
      </c>
      <c r="C632">
        <v>0.74334999999999996</v>
      </c>
      <c r="D632">
        <v>14187.5</v>
      </c>
      <c r="E632">
        <v>48.21</v>
      </c>
      <c r="F632">
        <v>28.015000000000001</v>
      </c>
      <c r="G632">
        <v>6.5176999999999996</v>
      </c>
      <c r="I632">
        <f t="shared" si="211"/>
        <v>-1.5144610313986284E-3</v>
      </c>
      <c r="J632">
        <f t="shared" si="212"/>
        <v>5.0023659839111279E-3</v>
      </c>
      <c r="K632">
        <f t="shared" si="213"/>
        <v>-2.7063123857725691E-3</v>
      </c>
      <c r="L632">
        <f t="shared" si="214"/>
        <v>1.0372368011624111E-4</v>
      </c>
      <c r="M632">
        <f t="shared" si="215"/>
        <v>-8.9229945569702096E-5</v>
      </c>
      <c r="N632">
        <f t="shared" si="216"/>
        <v>-1.6848683505139572E-3</v>
      </c>
      <c r="P632" s="2">
        <f t="shared" si="202"/>
        <v>-1.5144610313986284E-3</v>
      </c>
      <c r="Q632" s="2">
        <f t="shared" si="201"/>
        <v>-1.8478958156051891E-3</v>
      </c>
      <c r="R632" s="2">
        <f t="shared" si="203"/>
        <v>3.3343478420656066E-4</v>
      </c>
      <c r="T632">
        <f t="shared" si="209"/>
        <v>-5.0712276981235149E-4</v>
      </c>
      <c r="U632">
        <f t="shared" si="204"/>
        <v>-2.6232595681711102E-3</v>
      </c>
      <c r="V632">
        <f t="shared" si="205"/>
        <v>-2.1145374449338394E-4</v>
      </c>
      <c r="W632">
        <f t="shared" si="206"/>
        <v>-5.1856461315080704E-4</v>
      </c>
      <c r="X632">
        <f t="shared" si="207"/>
        <v>1.4278065322148592E-4</v>
      </c>
      <c r="Y632">
        <f t="shared" si="208"/>
        <v>9.589272289305395E-4</v>
      </c>
      <c r="AA632">
        <f t="shared" si="199"/>
        <v>-5.0712276981235149E-4</v>
      </c>
      <c r="AB632">
        <f t="shared" si="210"/>
        <v>7.9511907230908965E-4</v>
      </c>
      <c r="AC632">
        <f t="shared" si="200"/>
        <v>-1.3022418421214411E-3</v>
      </c>
    </row>
    <row r="633" spans="1:29" x14ac:dyDescent="0.35">
      <c r="A633" s="1">
        <v>44172.8125</v>
      </c>
      <c r="B633">
        <v>1084.55</v>
      </c>
      <c r="C633">
        <v>0.74324999999999997</v>
      </c>
      <c r="D633">
        <v>14187.5</v>
      </c>
      <c r="E633">
        <v>48.204999999999998</v>
      </c>
      <c r="F633">
        <v>28.015000000000001</v>
      </c>
      <c r="G633">
        <v>6.5177999999999896</v>
      </c>
      <c r="I633">
        <f t="shared" si="211"/>
        <v>-1.5144610313986284E-3</v>
      </c>
      <c r="J633">
        <f t="shared" si="212"/>
        <v>4.8671669032649412E-3</v>
      </c>
      <c r="K633">
        <f t="shared" si="213"/>
        <v>-2.7063123857725691E-3</v>
      </c>
      <c r="L633">
        <f t="shared" si="214"/>
        <v>0</v>
      </c>
      <c r="M633">
        <f t="shared" si="215"/>
        <v>-8.9229945569702096E-5</v>
      </c>
      <c r="N633">
        <f t="shared" si="216"/>
        <v>-1.6695513655107241E-3</v>
      </c>
      <c r="P633" s="2">
        <f t="shared" si="202"/>
        <v>-1.5144610313986284E-3</v>
      </c>
      <c r="Q633" s="2">
        <f t="shared" si="201"/>
        <v>-1.8337230886240835E-3</v>
      </c>
      <c r="R633" s="2">
        <f t="shared" si="203"/>
        <v>3.1926205722545512E-4</v>
      </c>
      <c r="T633">
        <f t="shared" si="209"/>
        <v>-5.0712276981235149E-4</v>
      </c>
      <c r="U633">
        <f t="shared" si="204"/>
        <v>-2.4890682811974374E-3</v>
      </c>
      <c r="V633">
        <f t="shared" si="205"/>
        <v>-2.1145374449338394E-4</v>
      </c>
      <c r="W633">
        <f t="shared" si="206"/>
        <v>-4.1489472046463138E-4</v>
      </c>
      <c r="X633">
        <f t="shared" si="207"/>
        <v>1.4278065322148592E-4</v>
      </c>
      <c r="Y633">
        <f t="shared" si="208"/>
        <v>9.4356991623101294E-4</v>
      </c>
      <c r="AA633">
        <f t="shared" si="199"/>
        <v>-5.0712276981235149E-4</v>
      </c>
      <c r="AB633">
        <f t="shared" si="210"/>
        <v>7.8109003789684681E-4</v>
      </c>
      <c r="AC633">
        <f t="shared" si="200"/>
        <v>-1.2882128077091983E-3</v>
      </c>
    </row>
    <row r="634" spans="1:29" x14ac:dyDescent="0.35">
      <c r="A634" s="1">
        <v>44172.813194444447</v>
      </c>
      <c r="B634">
        <v>1084.5050000000001</v>
      </c>
      <c r="C634">
        <v>0.74324999999999997</v>
      </c>
      <c r="D634">
        <v>14187.5</v>
      </c>
      <c r="E634">
        <v>48.204999999999998</v>
      </c>
      <c r="F634">
        <v>28.015000000000001</v>
      </c>
      <c r="G634">
        <v>6.5179999999999998</v>
      </c>
      <c r="I634">
        <f t="shared" si="211"/>
        <v>-1.5558900565735279E-3</v>
      </c>
      <c r="J634">
        <f t="shared" si="212"/>
        <v>4.8671669032649412E-3</v>
      </c>
      <c r="K634">
        <f t="shared" si="213"/>
        <v>-2.7063123857725691E-3</v>
      </c>
      <c r="L634">
        <f t="shared" si="214"/>
        <v>0</v>
      </c>
      <c r="M634">
        <f t="shared" si="215"/>
        <v>-8.9229945569702096E-5</v>
      </c>
      <c r="N634">
        <f t="shared" si="216"/>
        <v>-1.6389173954998171E-3</v>
      </c>
      <c r="P634" s="2">
        <f t="shared" si="202"/>
        <v>-1.5558900565735279E-3</v>
      </c>
      <c r="Q634" s="2">
        <f t="shared" si="201"/>
        <v>-1.8205513634713903E-3</v>
      </c>
      <c r="R634" s="2">
        <f t="shared" si="203"/>
        <v>2.6466130689786239E-4</v>
      </c>
      <c r="T634">
        <f t="shared" si="209"/>
        <v>-4.6565022752320662E-4</v>
      </c>
      <c r="U634">
        <f t="shared" si="204"/>
        <v>-2.4890682811974374E-3</v>
      </c>
      <c r="V634">
        <f t="shared" si="205"/>
        <v>-2.1145374449338394E-4</v>
      </c>
      <c r="W634">
        <f t="shared" si="206"/>
        <v>-4.1489472046463138E-4</v>
      </c>
      <c r="X634">
        <f t="shared" si="207"/>
        <v>1.4278065322148592E-4</v>
      </c>
      <c r="Y634">
        <f t="shared" si="208"/>
        <v>9.1285670451068945E-4</v>
      </c>
      <c r="AA634">
        <f t="shared" si="199"/>
        <v>-4.6565022752320662E-4</v>
      </c>
      <c r="AB634">
        <f t="shared" si="210"/>
        <v>7.6788424109047325E-4</v>
      </c>
      <c r="AC634">
        <f t="shared" si="200"/>
        <v>-1.2335344686136799E-3</v>
      </c>
    </row>
    <row r="635" spans="1:29" x14ac:dyDescent="0.35">
      <c r="A635" s="1">
        <v>44172.813888888886</v>
      </c>
      <c r="B635">
        <v>1084.5050000000001</v>
      </c>
      <c r="C635">
        <v>0.74334999999999996</v>
      </c>
      <c r="D635">
        <v>14187.5</v>
      </c>
      <c r="E635">
        <v>48.21</v>
      </c>
      <c r="F635">
        <v>28.015000000000001</v>
      </c>
      <c r="G635">
        <v>6.5178499999999904</v>
      </c>
      <c r="I635">
        <f t="shared" si="211"/>
        <v>-1.5558900565735279E-3</v>
      </c>
      <c r="J635">
        <f t="shared" si="212"/>
        <v>5.0023659839111279E-3</v>
      </c>
      <c r="K635">
        <f t="shared" si="213"/>
        <v>-2.7063123857725691E-3</v>
      </c>
      <c r="L635">
        <f t="shared" si="214"/>
        <v>1.0372368011624111E-4</v>
      </c>
      <c r="M635">
        <f t="shared" si="215"/>
        <v>-8.9229945569702096E-5</v>
      </c>
      <c r="N635">
        <f t="shared" si="216"/>
        <v>-1.6618928730083304E-3</v>
      </c>
      <c r="P635" s="2">
        <f t="shared" si="202"/>
        <v>-1.5558900565735279E-3</v>
      </c>
      <c r="Q635" s="2">
        <f t="shared" si="201"/>
        <v>-1.838017021741767E-3</v>
      </c>
      <c r="R635" s="2">
        <f t="shared" si="203"/>
        <v>2.8212696516823912E-4</v>
      </c>
      <c r="T635">
        <f t="shared" si="209"/>
        <v>-4.6565022752320662E-4</v>
      </c>
      <c r="U635">
        <f t="shared" si="204"/>
        <v>-2.6232595681711102E-3</v>
      </c>
      <c r="V635">
        <f t="shared" si="205"/>
        <v>-2.1145374449338394E-4</v>
      </c>
      <c r="W635">
        <f t="shared" si="206"/>
        <v>-5.1856461315080704E-4</v>
      </c>
      <c r="X635">
        <f t="shared" si="207"/>
        <v>1.4278065322148592E-4</v>
      </c>
      <c r="Y635">
        <f t="shared" si="208"/>
        <v>9.3589143659489338E-4</v>
      </c>
      <c r="AA635">
        <f t="shared" si="199"/>
        <v>-4.6565022752320662E-4</v>
      </c>
      <c r="AB635">
        <f t="shared" si="210"/>
        <v>7.8521434480522323E-4</v>
      </c>
      <c r="AC635">
        <f t="shared" si="200"/>
        <v>-1.2508645723284298E-3</v>
      </c>
    </row>
    <row r="636" spans="1:29" x14ac:dyDescent="0.35">
      <c r="A636" s="1">
        <v>44172.814583333333</v>
      </c>
      <c r="B636">
        <v>1084.55</v>
      </c>
      <c r="C636">
        <v>0.74334999999999996</v>
      </c>
      <c r="D636">
        <v>14188</v>
      </c>
      <c r="E636">
        <v>48.215000000000003</v>
      </c>
      <c r="F636">
        <v>28.015000000000001</v>
      </c>
      <c r="G636">
        <v>6.5176999999999996</v>
      </c>
      <c r="I636">
        <f t="shared" si="211"/>
        <v>-1.5144610313986284E-3</v>
      </c>
      <c r="J636">
        <f t="shared" si="212"/>
        <v>5.0023659839111279E-3</v>
      </c>
      <c r="K636">
        <f t="shared" si="213"/>
        <v>-2.671165471671566E-3</v>
      </c>
      <c r="L636">
        <f t="shared" si="214"/>
        <v>2.0744736023248223E-4</v>
      </c>
      <c r="M636">
        <f t="shared" si="215"/>
        <v>-8.9229945569702096E-5</v>
      </c>
      <c r="N636">
        <f t="shared" si="216"/>
        <v>-1.6848683505139572E-3</v>
      </c>
      <c r="P636" s="2">
        <f t="shared" si="202"/>
        <v>-1.5144610313986284E-3</v>
      </c>
      <c r="Q636" s="2">
        <f t="shared" si="201"/>
        <v>-1.8292557688775308E-3</v>
      </c>
      <c r="R636" s="2">
        <f t="shared" si="203"/>
        <v>3.1479473747890235E-4</v>
      </c>
      <c r="T636">
        <f t="shared" si="209"/>
        <v>-5.0712276981235149E-4</v>
      </c>
      <c r="U636">
        <f t="shared" si="204"/>
        <v>-2.6232595681711102E-3</v>
      </c>
      <c r="V636">
        <f t="shared" si="205"/>
        <v>-2.4668734141530813E-4</v>
      </c>
      <c r="W636">
        <f t="shared" si="206"/>
        <v>-6.222130042518037E-4</v>
      </c>
      <c r="X636">
        <f t="shared" si="207"/>
        <v>1.4278065322148592E-4</v>
      </c>
      <c r="Y636">
        <f t="shared" si="208"/>
        <v>9.589272289305395E-4</v>
      </c>
      <c r="AA636">
        <f t="shared" si="199"/>
        <v>-5.0712276981235149E-4</v>
      </c>
      <c r="AB636">
        <f t="shared" si="210"/>
        <v>7.7648114087331863E-4</v>
      </c>
      <c r="AC636">
        <f t="shared" si="200"/>
        <v>-1.28360391068567E-3</v>
      </c>
    </row>
    <row r="637" spans="1:29" x14ac:dyDescent="0.35">
      <c r="A637" s="1">
        <v>44172.81527777778</v>
      </c>
      <c r="B637">
        <v>1084.55</v>
      </c>
      <c r="C637">
        <v>0.74334999999999996</v>
      </c>
      <c r="D637">
        <v>14187</v>
      </c>
      <c r="E637">
        <v>48.215000000000003</v>
      </c>
      <c r="F637">
        <v>28.015000000000001</v>
      </c>
      <c r="G637">
        <v>6.5177999999999896</v>
      </c>
      <c r="I637">
        <f t="shared" si="211"/>
        <v>-1.5144610313986284E-3</v>
      </c>
      <c r="J637">
        <f t="shared" si="212"/>
        <v>5.0023659839111279E-3</v>
      </c>
      <c r="K637">
        <f t="shared" si="213"/>
        <v>-2.741459299873461E-3</v>
      </c>
      <c r="L637">
        <f t="shared" si="214"/>
        <v>2.0744736023248223E-4</v>
      </c>
      <c r="M637">
        <f t="shared" si="215"/>
        <v>-8.9229945569702096E-5</v>
      </c>
      <c r="N637">
        <f t="shared" si="216"/>
        <v>-1.6695513655107241E-3</v>
      </c>
      <c r="P637" s="2">
        <f t="shared" si="202"/>
        <v>-1.5144610313986284E-3</v>
      </c>
      <c r="Q637" s="2">
        <f t="shared" si="201"/>
        <v>-1.8298216748948572E-3</v>
      </c>
      <c r="R637" s="2">
        <f t="shared" si="203"/>
        <v>3.1536064349622873E-4</v>
      </c>
      <c r="T637">
        <f t="shared" si="209"/>
        <v>-5.0712276981235149E-4</v>
      </c>
      <c r="U637">
        <f t="shared" si="204"/>
        <v>-2.6232595681711102E-3</v>
      </c>
      <c r="V637">
        <f t="shared" si="205"/>
        <v>-1.7621766405861994E-4</v>
      </c>
      <c r="W637">
        <f t="shared" si="206"/>
        <v>-6.222130042518037E-4</v>
      </c>
      <c r="X637">
        <f t="shared" si="207"/>
        <v>1.4278065322148592E-4</v>
      </c>
      <c r="Y637">
        <f t="shared" si="208"/>
        <v>9.4356991623101294E-4</v>
      </c>
      <c r="AA637">
        <f t="shared" si="199"/>
        <v>-5.0712276981235149E-4</v>
      </c>
      <c r="AB637">
        <f t="shared" si="210"/>
        <v>7.7704759822168226E-4</v>
      </c>
      <c r="AC637">
        <f t="shared" si="200"/>
        <v>-1.2841703680340336E-3</v>
      </c>
    </row>
    <row r="638" spans="1:29" x14ac:dyDescent="0.35">
      <c r="A638" s="1">
        <v>44172.815972222219</v>
      </c>
      <c r="B638">
        <v>1084.55</v>
      </c>
      <c r="C638">
        <v>0.74324999999999997</v>
      </c>
      <c r="D638">
        <v>14187</v>
      </c>
      <c r="E638">
        <v>48.215000000000003</v>
      </c>
      <c r="F638">
        <v>28.015000000000001</v>
      </c>
      <c r="G638">
        <v>6.5181500000000003</v>
      </c>
      <c r="I638">
        <f t="shared" si="211"/>
        <v>-1.5144610313986284E-3</v>
      </c>
      <c r="J638">
        <f t="shared" si="212"/>
        <v>4.8671669032649412E-3</v>
      </c>
      <c r="K638">
        <f t="shared" si="213"/>
        <v>-2.741459299873461E-3</v>
      </c>
      <c r="L638">
        <f t="shared" si="214"/>
        <v>2.0744736023248223E-4</v>
      </c>
      <c r="M638">
        <f t="shared" si="215"/>
        <v>-8.9229945569702096E-5</v>
      </c>
      <c r="N638">
        <f t="shared" si="216"/>
        <v>-1.615941917992747E-3</v>
      </c>
      <c r="P638" s="2">
        <f t="shared" si="202"/>
        <v>-1.5144610313986284E-3</v>
      </c>
      <c r="Q638" s="2">
        <f t="shared" si="201"/>
        <v>-1.7841201290411147E-3</v>
      </c>
      <c r="R638" s="2">
        <f t="shared" si="203"/>
        <v>2.6965909764248633E-4</v>
      </c>
      <c r="T638">
        <f t="shared" si="209"/>
        <v>-5.0712276981235149E-4</v>
      </c>
      <c r="U638">
        <f t="shared" si="204"/>
        <v>-2.4890682811974374E-3</v>
      </c>
      <c r="V638">
        <f t="shared" si="205"/>
        <v>-1.7621766405861994E-4</v>
      </c>
      <c r="W638">
        <f t="shared" si="206"/>
        <v>-6.222130042518037E-4</v>
      </c>
      <c r="X638">
        <f t="shared" si="207"/>
        <v>1.4278065322148592E-4</v>
      </c>
      <c r="Y638">
        <f t="shared" si="208"/>
        <v>8.8982303260887186E-4</v>
      </c>
      <c r="AA638">
        <f t="shared" si="199"/>
        <v>-5.0712276981235149E-4</v>
      </c>
      <c r="AB638">
        <f t="shared" si="210"/>
        <v>7.3145580285873403E-4</v>
      </c>
      <c r="AC638">
        <f t="shared" si="200"/>
        <v>-1.2385785726710856E-3</v>
      </c>
    </row>
    <row r="639" spans="1:29" x14ac:dyDescent="0.35">
      <c r="A639" s="1">
        <v>44172.816666666666</v>
      </c>
      <c r="B639">
        <v>1084.5549999999901</v>
      </c>
      <c r="C639">
        <v>0.74324999999999997</v>
      </c>
      <c r="D639">
        <v>14188.5</v>
      </c>
      <c r="E639">
        <v>48.215000000000003</v>
      </c>
      <c r="F639">
        <v>28.015000000000001</v>
      </c>
      <c r="G639">
        <v>6.5179999999999998</v>
      </c>
      <c r="I639">
        <f t="shared" si="211"/>
        <v>-1.5098578063882373E-3</v>
      </c>
      <c r="J639">
        <f t="shared" si="212"/>
        <v>4.8671669032649412E-3</v>
      </c>
      <c r="K639">
        <f t="shared" si="213"/>
        <v>-2.636018557570674E-3</v>
      </c>
      <c r="L639">
        <f t="shared" si="214"/>
        <v>2.0744736023248223E-4</v>
      </c>
      <c r="M639">
        <f t="shared" si="215"/>
        <v>-8.9229945569702096E-5</v>
      </c>
      <c r="N639">
        <f t="shared" si="216"/>
        <v>-1.6389173954998171E-3</v>
      </c>
      <c r="P639" s="2">
        <f t="shared" si="202"/>
        <v>-1.5098578063882373E-3</v>
      </c>
      <c r="Q639" s="2">
        <f t="shared" si="201"/>
        <v>-1.7832712700160849E-3</v>
      </c>
      <c r="R639" s="2">
        <f t="shared" si="203"/>
        <v>2.7341346362784761E-4</v>
      </c>
      <c r="T639">
        <f t="shared" si="209"/>
        <v>-5.117306176174452E-4</v>
      </c>
      <c r="U639">
        <f t="shared" si="204"/>
        <v>-2.4890682811974374E-3</v>
      </c>
      <c r="V639">
        <f t="shared" si="205"/>
        <v>-2.8191845508684921E-4</v>
      </c>
      <c r="W639">
        <f t="shared" si="206"/>
        <v>-6.222130042518037E-4</v>
      </c>
      <c r="X639">
        <f t="shared" si="207"/>
        <v>1.4278065322148592E-4</v>
      </c>
      <c r="Y639">
        <f t="shared" si="208"/>
        <v>9.1285670451068945E-4</v>
      </c>
      <c r="AA639">
        <f t="shared" si="199"/>
        <v>-5.117306176174452E-4</v>
      </c>
      <c r="AB639">
        <f t="shared" si="210"/>
        <v>7.3060550811505096E-4</v>
      </c>
      <c r="AC639">
        <f t="shared" si="200"/>
        <v>-1.2423361257324962E-3</v>
      </c>
    </row>
    <row r="640" spans="1:29" x14ac:dyDescent="0.35">
      <c r="A640" s="1">
        <v>44172.817361111112</v>
      </c>
      <c r="B640">
        <v>1084.55</v>
      </c>
      <c r="C640">
        <v>0.74324999999999997</v>
      </c>
      <c r="D640">
        <v>14188.5</v>
      </c>
      <c r="E640">
        <v>48.215000000000003</v>
      </c>
      <c r="F640">
        <v>28.015000000000001</v>
      </c>
      <c r="G640">
        <v>6.5180999999999996</v>
      </c>
      <c r="I640">
        <f t="shared" si="211"/>
        <v>-1.5144610313986284E-3</v>
      </c>
      <c r="J640">
        <f t="shared" si="212"/>
        <v>4.8671669032649412E-3</v>
      </c>
      <c r="K640">
        <f t="shared" si="213"/>
        <v>-2.636018557570674E-3</v>
      </c>
      <c r="L640">
        <f t="shared" si="214"/>
        <v>2.0744736023248223E-4</v>
      </c>
      <c r="M640">
        <f t="shared" si="215"/>
        <v>-8.9229945569702096E-5</v>
      </c>
      <c r="N640">
        <f t="shared" si="216"/>
        <v>-1.6236004104952517E-3</v>
      </c>
      <c r="P640" s="2">
        <f t="shared" si="202"/>
        <v>-1.5144610313986284E-3</v>
      </c>
      <c r="Q640" s="2">
        <f t="shared" si="201"/>
        <v>-1.7766854074401201E-3</v>
      </c>
      <c r="R640" s="2">
        <f t="shared" si="203"/>
        <v>2.622243760414917E-4</v>
      </c>
      <c r="T640">
        <f t="shared" si="209"/>
        <v>-5.0712276981235149E-4</v>
      </c>
      <c r="U640">
        <f t="shared" si="204"/>
        <v>-2.4890682811974374E-3</v>
      </c>
      <c r="V640">
        <f t="shared" si="205"/>
        <v>-2.8191845508684921E-4</v>
      </c>
      <c r="W640">
        <f t="shared" si="206"/>
        <v>-6.222130042518037E-4</v>
      </c>
      <c r="X640">
        <f t="shared" si="207"/>
        <v>1.4278065322148592E-4</v>
      </c>
      <c r="Y640">
        <f t="shared" si="208"/>
        <v>8.9750080544948041E-4</v>
      </c>
      <c r="AA640">
        <f t="shared" si="199"/>
        <v>-5.0712276981235149E-4</v>
      </c>
      <c r="AB640">
        <f t="shared" si="210"/>
        <v>7.2400291361506518E-4</v>
      </c>
      <c r="AC640">
        <f t="shared" si="200"/>
        <v>-1.2311256834274167E-3</v>
      </c>
    </row>
    <row r="641" spans="1:29" x14ac:dyDescent="0.35">
      <c r="A641" s="1">
        <v>44172.818055555559</v>
      </c>
      <c r="B641">
        <v>1084.5549999999901</v>
      </c>
      <c r="C641">
        <v>0.74324999999999997</v>
      </c>
      <c r="D641">
        <v>14188.5</v>
      </c>
      <c r="E641">
        <v>48.215000000000003</v>
      </c>
      <c r="F641">
        <v>28.015000000000001</v>
      </c>
      <c r="G641">
        <v>6.5181500000000003</v>
      </c>
      <c r="I641">
        <f t="shared" si="211"/>
        <v>-1.5098578063882373E-3</v>
      </c>
      <c r="J641">
        <f t="shared" si="212"/>
        <v>4.8671669032649412E-3</v>
      </c>
      <c r="K641">
        <f t="shared" si="213"/>
        <v>-2.636018557570674E-3</v>
      </c>
      <c r="L641">
        <f t="shared" si="214"/>
        <v>2.0744736023248223E-4</v>
      </c>
      <c r="M641">
        <f t="shared" si="215"/>
        <v>-8.9229945569702096E-5</v>
      </c>
      <c r="N641">
        <f t="shared" si="216"/>
        <v>-1.615941917992747E-3</v>
      </c>
      <c r="P641" s="2">
        <f t="shared" si="202"/>
        <v>-1.5098578063882373E-3</v>
      </c>
      <c r="Q641" s="2">
        <f t="shared" si="201"/>
        <v>-1.7733924761520422E-3</v>
      </c>
      <c r="R641" s="2">
        <f t="shared" si="203"/>
        <v>2.6353466976380491E-4</v>
      </c>
      <c r="T641">
        <f t="shared" si="209"/>
        <v>-5.117306176174452E-4</v>
      </c>
      <c r="U641">
        <f t="shared" si="204"/>
        <v>-2.4890682811974374E-3</v>
      </c>
      <c r="V641">
        <f t="shared" si="205"/>
        <v>-2.8191845508684921E-4</v>
      </c>
      <c r="W641">
        <f t="shared" si="206"/>
        <v>-6.222130042518037E-4</v>
      </c>
      <c r="X641">
        <f t="shared" si="207"/>
        <v>1.4278065322148592E-4</v>
      </c>
      <c r="Y641">
        <f t="shared" si="208"/>
        <v>8.8982303260887186E-4</v>
      </c>
      <c r="AA641">
        <f t="shared" si="199"/>
        <v>-5.117306176174452E-4</v>
      </c>
      <c r="AB641">
        <f t="shared" si="210"/>
        <v>7.2070169233668345E-4</v>
      </c>
      <c r="AC641">
        <f t="shared" si="200"/>
        <v>-1.2324323099541287E-3</v>
      </c>
    </row>
    <row r="642" spans="1:29" x14ac:dyDescent="0.35">
      <c r="A642" s="1">
        <v>44172.818749999999</v>
      </c>
      <c r="B642">
        <v>1084.605</v>
      </c>
      <c r="C642">
        <v>0.74324999999999997</v>
      </c>
      <c r="D642">
        <v>14188.5</v>
      </c>
      <c r="E642">
        <v>48.215000000000003</v>
      </c>
      <c r="F642">
        <v>28.015000000000001</v>
      </c>
      <c r="G642">
        <v>6.5180999999999996</v>
      </c>
      <c r="I642">
        <f t="shared" si="211"/>
        <v>-1.4638255561846281E-3</v>
      </c>
      <c r="J642">
        <f t="shared" si="212"/>
        <v>4.8671669032649412E-3</v>
      </c>
      <c r="K642">
        <f t="shared" si="213"/>
        <v>-2.636018557570674E-3</v>
      </c>
      <c r="L642">
        <f t="shared" si="214"/>
        <v>2.0744736023248223E-4</v>
      </c>
      <c r="M642">
        <f t="shared" si="215"/>
        <v>-8.9229945569702096E-5</v>
      </c>
      <c r="N642">
        <f t="shared" si="216"/>
        <v>-1.6236004104952517E-3</v>
      </c>
      <c r="P642" s="2">
        <f t="shared" si="202"/>
        <v>-1.4638255561846281E-3</v>
      </c>
      <c r="Q642" s="2">
        <f t="shared" si="201"/>
        <v>-1.7766854074401201E-3</v>
      </c>
      <c r="R642" s="2">
        <f t="shared" si="203"/>
        <v>3.1285985125549206E-4</v>
      </c>
      <c r="T642">
        <f t="shared" si="209"/>
        <v>-5.5780675914274269E-4</v>
      </c>
      <c r="U642">
        <f t="shared" si="204"/>
        <v>-2.4890682811974374E-3</v>
      </c>
      <c r="V642">
        <f t="shared" si="205"/>
        <v>-2.8191845508684921E-4</v>
      </c>
      <c r="W642">
        <f t="shared" si="206"/>
        <v>-6.222130042518037E-4</v>
      </c>
      <c r="X642">
        <f t="shared" si="207"/>
        <v>1.4278065322148592E-4</v>
      </c>
      <c r="Y642">
        <f t="shared" si="208"/>
        <v>8.9750080544948041E-4</v>
      </c>
      <c r="AA642">
        <f t="shared" si="199"/>
        <v>-5.5780675914274269E-4</v>
      </c>
      <c r="AB642">
        <f t="shared" si="210"/>
        <v>7.2400291361506518E-4</v>
      </c>
      <c r="AC642">
        <f t="shared" si="200"/>
        <v>-1.2818096727578079E-3</v>
      </c>
    </row>
    <row r="643" spans="1:29" x14ac:dyDescent="0.35">
      <c r="A643" s="1">
        <v>44172.819444444445</v>
      </c>
      <c r="B643">
        <v>1084.4849999999999</v>
      </c>
      <c r="C643">
        <v>0.74324999999999997</v>
      </c>
      <c r="D643">
        <v>14188.5</v>
      </c>
      <c r="E643">
        <v>48.215000000000003</v>
      </c>
      <c r="F643">
        <v>28.015000000000001</v>
      </c>
      <c r="G643">
        <v>6.5180499999999997</v>
      </c>
      <c r="I643">
        <f t="shared" si="211"/>
        <v>-1.5743029566515077E-3</v>
      </c>
      <c r="J643">
        <f t="shared" si="212"/>
        <v>4.8671669032649412E-3</v>
      </c>
      <c r="K643">
        <f t="shared" si="213"/>
        <v>-2.636018557570674E-3</v>
      </c>
      <c r="L643">
        <f t="shared" si="214"/>
        <v>2.0744736023248223E-4</v>
      </c>
      <c r="M643">
        <f t="shared" si="215"/>
        <v>-8.9229945569702096E-5</v>
      </c>
      <c r="N643">
        <f t="shared" si="216"/>
        <v>-1.6312589029975344E-3</v>
      </c>
      <c r="P643" s="2">
        <f t="shared" si="202"/>
        <v>-1.5743029566515077E-3</v>
      </c>
      <c r="Q643" s="2">
        <f t="shared" si="201"/>
        <v>-1.7799783387281026E-3</v>
      </c>
      <c r="R643" s="2">
        <f t="shared" si="203"/>
        <v>2.0567538207659497E-4</v>
      </c>
      <c r="T643">
        <f t="shared" si="209"/>
        <v>-4.47216881745649E-4</v>
      </c>
      <c r="U643">
        <f t="shared" si="204"/>
        <v>-2.4890682811974374E-3</v>
      </c>
      <c r="V643">
        <f t="shared" si="205"/>
        <v>-2.8191845508684921E-4</v>
      </c>
      <c r="W643">
        <f t="shared" si="206"/>
        <v>-6.222130042518037E-4</v>
      </c>
      <c r="X643">
        <f t="shared" si="207"/>
        <v>1.4278065322148592E-4</v>
      </c>
      <c r="Y643">
        <f t="shared" si="208"/>
        <v>9.0517869608253143E-4</v>
      </c>
      <c r="AA643">
        <f t="shared" ref="AA643:AA706" si="217">T643</f>
        <v>-4.47216881745649E-4</v>
      </c>
      <c r="AB643">
        <f t="shared" si="210"/>
        <v>7.2730418554080572E-4</v>
      </c>
      <c r="AC643">
        <f t="shared" ref="AC643:AC706" si="218">AA643-AB643</f>
        <v>-1.1745210672864546E-3</v>
      </c>
    </row>
    <row r="644" spans="1:29" x14ac:dyDescent="0.35">
      <c r="A644" s="1">
        <v>44172.820138888892</v>
      </c>
      <c r="B644">
        <v>1084.4000000000001</v>
      </c>
      <c r="C644">
        <v>0.74324999999999997</v>
      </c>
      <c r="D644">
        <v>14188.5</v>
      </c>
      <c r="E644">
        <v>48.215000000000003</v>
      </c>
      <c r="F644">
        <v>28.015000000000001</v>
      </c>
      <c r="G644">
        <v>6.5180999999999996</v>
      </c>
      <c r="I644">
        <f t="shared" si="211"/>
        <v>-1.6525577819819226E-3</v>
      </c>
      <c r="J644">
        <f t="shared" si="212"/>
        <v>4.8671669032649412E-3</v>
      </c>
      <c r="K644">
        <f t="shared" si="213"/>
        <v>-2.636018557570674E-3</v>
      </c>
      <c r="L644">
        <f t="shared" si="214"/>
        <v>2.0744736023248223E-4</v>
      </c>
      <c r="M644">
        <f t="shared" si="215"/>
        <v>-8.9229945569702096E-5</v>
      </c>
      <c r="N644">
        <f t="shared" si="216"/>
        <v>-1.6236004104952517E-3</v>
      </c>
      <c r="P644" s="2">
        <f t="shared" si="202"/>
        <v>-1.6525577819819226E-3</v>
      </c>
      <c r="Q644" s="2">
        <f t="shared" ref="Q644:Q707" si="219">SUMPRODUCT($J$1:$N$1, J644:N644)</f>
        <v>-1.7766854074401201E-3</v>
      </c>
      <c r="R644" s="2">
        <f t="shared" si="203"/>
        <v>1.2412762545819752E-4</v>
      </c>
      <c r="T644">
        <f t="shared" si="209"/>
        <v>-3.6886757654008839E-4</v>
      </c>
      <c r="U644">
        <f t="shared" si="204"/>
        <v>-2.4890682811974374E-3</v>
      </c>
      <c r="V644">
        <f t="shared" si="205"/>
        <v>-2.8191845508684921E-4</v>
      </c>
      <c r="W644">
        <f t="shared" si="206"/>
        <v>-6.222130042518037E-4</v>
      </c>
      <c r="X644">
        <f t="shared" si="207"/>
        <v>1.4278065322148592E-4</v>
      </c>
      <c r="Y644">
        <f t="shared" si="208"/>
        <v>8.9750080544948041E-4</v>
      </c>
      <c r="AA644">
        <f t="shared" si="217"/>
        <v>-3.6886757654008839E-4</v>
      </c>
      <c r="AB644">
        <f t="shared" si="210"/>
        <v>7.2400291361506518E-4</v>
      </c>
      <c r="AC644">
        <f t="shared" si="218"/>
        <v>-1.0928704901551536E-3</v>
      </c>
    </row>
    <row r="645" spans="1:29" x14ac:dyDescent="0.35">
      <c r="A645" s="1">
        <v>44172.820833333331</v>
      </c>
      <c r="B645">
        <v>1084.395</v>
      </c>
      <c r="C645">
        <v>0.74324999999999997</v>
      </c>
      <c r="D645">
        <v>14188.5</v>
      </c>
      <c r="E645">
        <v>48.215000000000003</v>
      </c>
      <c r="F645">
        <v>28.013000000000002</v>
      </c>
      <c r="G645">
        <v>6.5179999999999998</v>
      </c>
      <c r="I645">
        <f t="shared" si="211"/>
        <v>-1.6571610070014176E-3</v>
      </c>
      <c r="J645">
        <f t="shared" si="212"/>
        <v>4.8671669032649412E-3</v>
      </c>
      <c r="K645">
        <f t="shared" si="213"/>
        <v>-2.636018557570674E-3</v>
      </c>
      <c r="L645">
        <f t="shared" si="214"/>
        <v>2.0744736023248223E-4</v>
      </c>
      <c r="M645">
        <f t="shared" si="215"/>
        <v>-1.6061390202537495E-4</v>
      </c>
      <c r="N645">
        <f t="shared" si="216"/>
        <v>-1.6389173954998171E-3</v>
      </c>
      <c r="P645" s="2">
        <f t="shared" ref="P645:P708" si="220">I645</f>
        <v>-1.6571610070014176E-3</v>
      </c>
      <c r="Q645" s="2">
        <f t="shared" si="219"/>
        <v>-1.8033384787248957E-3</v>
      </c>
      <c r="R645" s="2">
        <f t="shared" ref="R645:R708" si="221">P645-Q645</f>
        <v>1.4617747172347814E-4</v>
      </c>
      <c r="T645">
        <f t="shared" si="209"/>
        <v>-3.6425841137222026E-4</v>
      </c>
      <c r="U645">
        <f t="shared" si="204"/>
        <v>-2.4890682811974374E-3</v>
      </c>
      <c r="V645">
        <f t="shared" si="205"/>
        <v>-2.8191845508684921E-4</v>
      </c>
      <c r="W645">
        <f t="shared" si="206"/>
        <v>-6.222130042518037E-4</v>
      </c>
      <c r="X645">
        <f t="shared" si="207"/>
        <v>2.14186270659944E-4</v>
      </c>
      <c r="Y645">
        <f t="shared" si="208"/>
        <v>9.1285670451068945E-4</v>
      </c>
      <c r="AA645">
        <f t="shared" si="217"/>
        <v>-3.6425841137222026E-4</v>
      </c>
      <c r="AB645">
        <f t="shared" si="210"/>
        <v>7.506788060837455E-4</v>
      </c>
      <c r="AC645">
        <f t="shared" si="218"/>
        <v>-1.1149372174559659E-3</v>
      </c>
    </row>
    <row r="646" spans="1:29" x14ac:dyDescent="0.35">
      <c r="A646" s="1">
        <v>44172.821527777778</v>
      </c>
      <c r="B646">
        <v>1084.395</v>
      </c>
      <c r="C646">
        <v>0.74329999999999996</v>
      </c>
      <c r="D646">
        <v>14188.5</v>
      </c>
      <c r="E646">
        <v>48.215000000000003</v>
      </c>
      <c r="F646">
        <v>28.013000000000002</v>
      </c>
      <c r="G646">
        <v>6.5179999999999998</v>
      </c>
      <c r="I646">
        <f t="shared" si="211"/>
        <v>-1.6571610070014176E-3</v>
      </c>
      <c r="J646">
        <f t="shared" si="212"/>
        <v>4.9347664435881455E-3</v>
      </c>
      <c r="K646">
        <f t="shared" si="213"/>
        <v>-2.636018557570674E-3</v>
      </c>
      <c r="L646">
        <f t="shared" si="214"/>
        <v>2.0744736023248223E-4</v>
      </c>
      <c r="M646">
        <f t="shared" si="215"/>
        <v>-1.6061390202537495E-4</v>
      </c>
      <c r="N646">
        <f t="shared" si="216"/>
        <v>-1.6389173954998171E-3</v>
      </c>
      <c r="P646" s="2">
        <f t="shared" si="220"/>
        <v>-1.6571610070014176E-3</v>
      </c>
      <c r="Q646" s="2">
        <f t="shared" si="219"/>
        <v>-1.8146639921434175E-3</v>
      </c>
      <c r="R646" s="2">
        <f t="shared" si="221"/>
        <v>1.57502985142E-4</v>
      </c>
      <c r="T646">
        <f t="shared" si="209"/>
        <v>-3.6425841137222026E-4</v>
      </c>
      <c r="U646">
        <f t="shared" si="204"/>
        <v>-2.5561684380465133E-3</v>
      </c>
      <c r="V646">
        <f t="shared" si="205"/>
        <v>-2.8191845508684921E-4</v>
      </c>
      <c r="W646">
        <f t="shared" si="206"/>
        <v>-6.222130042518037E-4</v>
      </c>
      <c r="X646">
        <f t="shared" si="207"/>
        <v>2.14186270659944E-4</v>
      </c>
      <c r="Y646">
        <f t="shared" si="208"/>
        <v>9.1285670451068945E-4</v>
      </c>
      <c r="AA646">
        <f t="shared" si="217"/>
        <v>-3.6425841137222026E-4</v>
      </c>
      <c r="AB646">
        <f t="shared" si="210"/>
        <v>7.6192065363397618E-4</v>
      </c>
      <c r="AC646">
        <f t="shared" si="218"/>
        <v>-1.1261790650061963E-3</v>
      </c>
    </row>
    <row r="647" spans="1:29" x14ac:dyDescent="0.35">
      <c r="A647" s="1">
        <v>44172.822222222225</v>
      </c>
      <c r="B647">
        <v>1084.395</v>
      </c>
      <c r="C647">
        <v>0.74329999999999996</v>
      </c>
      <c r="D647">
        <v>14188.5</v>
      </c>
      <c r="E647">
        <v>48.215000000000003</v>
      </c>
      <c r="F647">
        <v>28.013000000000002</v>
      </c>
      <c r="G647">
        <v>6.5179499999999999</v>
      </c>
      <c r="I647">
        <f t="shared" si="211"/>
        <v>-1.6571610070014176E-3</v>
      </c>
      <c r="J647">
        <f t="shared" si="212"/>
        <v>4.9347664435881455E-3</v>
      </c>
      <c r="K647">
        <f t="shared" si="213"/>
        <v>-2.636018557570674E-3</v>
      </c>
      <c r="L647">
        <f t="shared" si="214"/>
        <v>2.0744736023248223E-4</v>
      </c>
      <c r="M647">
        <f t="shared" si="215"/>
        <v>-1.6061390202537495E-4</v>
      </c>
      <c r="N647">
        <f t="shared" si="216"/>
        <v>-1.6465758880022108E-3</v>
      </c>
      <c r="P647" s="2">
        <f t="shared" si="220"/>
        <v>-1.6571610070014176E-3</v>
      </c>
      <c r="Q647" s="2">
        <f t="shared" si="219"/>
        <v>-1.8179569234314478E-3</v>
      </c>
      <c r="R647" s="2">
        <f t="shared" si="221"/>
        <v>1.607959164300302E-4</v>
      </c>
      <c r="T647">
        <f t="shared" si="209"/>
        <v>-3.6425841137222026E-4</v>
      </c>
      <c r="U647">
        <f t="shared" si="204"/>
        <v>-2.5561684380465133E-3</v>
      </c>
      <c r="V647">
        <f t="shared" si="205"/>
        <v>-2.8191845508684921E-4</v>
      </c>
      <c r="W647">
        <f t="shared" si="206"/>
        <v>-6.222130042518037E-4</v>
      </c>
      <c r="X647">
        <f t="shared" si="207"/>
        <v>2.14186270659944E-4</v>
      </c>
      <c r="Y647">
        <f t="shared" si="208"/>
        <v>9.2053483073661901E-4</v>
      </c>
      <c r="AA647">
        <f t="shared" si="217"/>
        <v>-3.6425841137222026E-4</v>
      </c>
      <c r="AB647">
        <f t="shared" si="210"/>
        <v>7.6522202685787191E-4</v>
      </c>
      <c r="AC647">
        <f t="shared" si="218"/>
        <v>-1.1294804382300922E-3</v>
      </c>
    </row>
    <row r="648" spans="1:29" x14ac:dyDescent="0.35">
      <c r="A648" s="1">
        <v>44172.822916666664</v>
      </c>
      <c r="B648">
        <v>1084.395</v>
      </c>
      <c r="C648">
        <v>0.74329999999999996</v>
      </c>
      <c r="D648">
        <v>14188.5</v>
      </c>
      <c r="E648">
        <v>48.215000000000003</v>
      </c>
      <c r="F648">
        <v>28.013000000000002</v>
      </c>
      <c r="G648">
        <v>6.5178499999999904</v>
      </c>
      <c r="I648">
        <f t="shared" si="211"/>
        <v>-1.6571610070014176E-3</v>
      </c>
      <c r="J648">
        <f t="shared" si="212"/>
        <v>4.9347664435881455E-3</v>
      </c>
      <c r="K648">
        <f t="shared" si="213"/>
        <v>-2.636018557570674E-3</v>
      </c>
      <c r="L648">
        <f t="shared" si="214"/>
        <v>2.0744736023248223E-4</v>
      </c>
      <c r="M648">
        <f t="shared" si="215"/>
        <v>-1.6061390202537495E-4</v>
      </c>
      <c r="N648">
        <f t="shared" si="216"/>
        <v>-1.6618928730083304E-3</v>
      </c>
      <c r="P648" s="2">
        <f t="shared" si="220"/>
        <v>-1.6571610070014176E-3</v>
      </c>
      <c r="Q648" s="2">
        <f t="shared" si="219"/>
        <v>-1.8245427860080808E-3</v>
      </c>
      <c r="R648" s="2">
        <f t="shared" si="221"/>
        <v>1.673817790066633E-4</v>
      </c>
      <c r="T648">
        <f t="shared" si="209"/>
        <v>-3.6425841137222026E-4</v>
      </c>
      <c r="U648">
        <f t="shared" si="204"/>
        <v>-2.5561684380465133E-3</v>
      </c>
      <c r="V648">
        <f t="shared" si="205"/>
        <v>-2.8191845508684921E-4</v>
      </c>
      <c r="W648">
        <f t="shared" si="206"/>
        <v>-6.222130042518037E-4</v>
      </c>
      <c r="X648">
        <f t="shared" si="207"/>
        <v>2.14186270659944E-4</v>
      </c>
      <c r="Y648">
        <f t="shared" si="208"/>
        <v>9.3589143659489338E-4</v>
      </c>
      <c r="AA648">
        <f t="shared" si="217"/>
        <v>-3.6425841137222026E-4</v>
      </c>
      <c r="AB648">
        <f t="shared" si="210"/>
        <v>7.7182492526024717E-4</v>
      </c>
      <c r="AC648">
        <f t="shared" si="218"/>
        <v>-1.1360833366324675E-3</v>
      </c>
    </row>
    <row r="649" spans="1:29" x14ac:dyDescent="0.35">
      <c r="A649" s="1">
        <v>44172.823611111111</v>
      </c>
      <c r="B649">
        <v>1084.395</v>
      </c>
      <c r="C649">
        <v>0.74324999999999997</v>
      </c>
      <c r="D649">
        <v>14188.5</v>
      </c>
      <c r="E649">
        <v>48.215000000000003</v>
      </c>
      <c r="F649">
        <v>28.013000000000002</v>
      </c>
      <c r="G649">
        <v>6.5179</v>
      </c>
      <c r="I649">
        <f t="shared" si="211"/>
        <v>-1.6571610070014176E-3</v>
      </c>
      <c r="J649">
        <f t="shared" si="212"/>
        <v>4.8671669032649412E-3</v>
      </c>
      <c r="K649">
        <f t="shared" si="213"/>
        <v>-2.636018557570674E-3</v>
      </c>
      <c r="L649">
        <f t="shared" si="214"/>
        <v>2.0744736023248223E-4</v>
      </c>
      <c r="M649">
        <f t="shared" si="215"/>
        <v>-1.6061390202537495E-4</v>
      </c>
      <c r="N649">
        <f t="shared" si="216"/>
        <v>-1.6542343805044935E-3</v>
      </c>
      <c r="P649" s="2">
        <f t="shared" si="220"/>
        <v>-1.6571610070014176E-3</v>
      </c>
      <c r="Q649" s="2">
        <f t="shared" si="219"/>
        <v>-1.8099243413009082E-3</v>
      </c>
      <c r="R649" s="2">
        <f t="shared" si="221"/>
        <v>1.5276333429949064E-4</v>
      </c>
      <c r="T649">
        <f t="shared" si="209"/>
        <v>-3.6425841137222026E-4</v>
      </c>
      <c r="U649">
        <f t="shared" si="204"/>
        <v>-2.4890682811974374E-3</v>
      </c>
      <c r="V649">
        <f t="shared" si="205"/>
        <v>-2.8191845508684921E-4</v>
      </c>
      <c r="W649">
        <f t="shared" si="206"/>
        <v>-6.222130042518037E-4</v>
      </c>
      <c r="X649">
        <f t="shared" si="207"/>
        <v>2.14186270659944E-4</v>
      </c>
      <c r="Y649">
        <f t="shared" si="208"/>
        <v>9.2821307476342874E-4</v>
      </c>
      <c r="AA649">
        <f t="shared" si="217"/>
        <v>-3.6425841137222026E-4</v>
      </c>
      <c r="AB649">
        <f t="shared" si="210"/>
        <v>7.5728160318252384E-4</v>
      </c>
      <c r="AC649">
        <f t="shared" si="218"/>
        <v>-1.121540014554744E-3</v>
      </c>
    </row>
    <row r="650" spans="1:29" x14ac:dyDescent="0.35">
      <c r="A650" s="1">
        <v>44172.824305555558</v>
      </c>
      <c r="B650">
        <v>1084.395</v>
      </c>
      <c r="C650">
        <v>0.74324999999999997</v>
      </c>
      <c r="D650">
        <v>14188.5</v>
      </c>
      <c r="E650">
        <v>48.215000000000003</v>
      </c>
      <c r="F650">
        <v>28.013000000000002</v>
      </c>
      <c r="G650">
        <v>6.5178499999999904</v>
      </c>
      <c r="I650">
        <f t="shared" si="211"/>
        <v>-1.6571610070014176E-3</v>
      </c>
      <c r="J650">
        <f t="shared" si="212"/>
        <v>4.8671669032649412E-3</v>
      </c>
      <c r="K650">
        <f t="shared" si="213"/>
        <v>-2.636018557570674E-3</v>
      </c>
      <c r="L650">
        <f t="shared" si="214"/>
        <v>2.0744736023248223E-4</v>
      </c>
      <c r="M650">
        <f t="shared" si="215"/>
        <v>-1.6061390202537495E-4</v>
      </c>
      <c r="N650">
        <f t="shared" si="216"/>
        <v>-1.6618928730083304E-3</v>
      </c>
      <c r="P650" s="2">
        <f t="shared" si="220"/>
        <v>-1.6571610070014176E-3</v>
      </c>
      <c r="Q650" s="2">
        <f t="shared" si="219"/>
        <v>-1.813217272589559E-3</v>
      </c>
      <c r="R650" s="2">
        <f t="shared" si="221"/>
        <v>1.5605626558814144E-4</v>
      </c>
      <c r="T650">
        <f t="shared" si="209"/>
        <v>-3.6425841137222026E-4</v>
      </c>
      <c r="U650">
        <f t="shared" si="204"/>
        <v>-2.4890682811974374E-3</v>
      </c>
      <c r="V650">
        <f t="shared" si="205"/>
        <v>-2.8191845508684921E-4</v>
      </c>
      <c r="W650">
        <f t="shared" si="206"/>
        <v>-6.222130042518037E-4</v>
      </c>
      <c r="X650">
        <f t="shared" si="207"/>
        <v>2.14186270659944E-4</v>
      </c>
      <c r="Y650">
        <f t="shared" si="208"/>
        <v>9.3589143659489338E-4</v>
      </c>
      <c r="AA650">
        <f t="shared" si="217"/>
        <v>-3.6425841137222026E-4</v>
      </c>
      <c r="AB650">
        <f t="shared" si="210"/>
        <v>7.6058307771001649E-4</v>
      </c>
      <c r="AC650">
        <f t="shared" si="218"/>
        <v>-1.1248414890822366E-3</v>
      </c>
    </row>
    <row r="651" spans="1:29" x14ac:dyDescent="0.35">
      <c r="A651" s="1">
        <v>44172.824999999997</v>
      </c>
      <c r="B651">
        <v>1084.395</v>
      </c>
      <c r="C651">
        <v>0.74314999999999998</v>
      </c>
      <c r="D651">
        <v>14188.5</v>
      </c>
      <c r="E651">
        <v>48.215000000000003</v>
      </c>
      <c r="F651">
        <v>28.013000000000002</v>
      </c>
      <c r="G651">
        <v>6.5179499999999999</v>
      </c>
      <c r="I651">
        <f t="shared" si="211"/>
        <v>-1.6571610070014176E-3</v>
      </c>
      <c r="J651">
        <f t="shared" si="212"/>
        <v>4.7319678226187545E-3</v>
      </c>
      <c r="K651">
        <f t="shared" si="213"/>
        <v>-2.636018557570674E-3</v>
      </c>
      <c r="L651">
        <f t="shared" si="214"/>
        <v>2.0744736023248223E-4</v>
      </c>
      <c r="M651">
        <f t="shared" si="215"/>
        <v>-1.6061390202537495E-4</v>
      </c>
      <c r="N651">
        <f t="shared" si="216"/>
        <v>-1.6465758880022108E-3</v>
      </c>
      <c r="P651" s="2">
        <f t="shared" si="220"/>
        <v>-1.6571610070014176E-3</v>
      </c>
      <c r="Q651" s="2">
        <f t="shared" si="219"/>
        <v>-1.7839803831759191E-3</v>
      </c>
      <c r="R651" s="2">
        <f t="shared" si="221"/>
        <v>1.2681937617450151E-4</v>
      </c>
      <c r="T651">
        <f t="shared" si="209"/>
        <v>-3.6425841137222026E-4</v>
      </c>
      <c r="U651">
        <f t="shared" ref="U651:U714" si="222">U$1/C651-1</f>
        <v>-2.3548408800376786E-3</v>
      </c>
      <c r="V651">
        <f t="shared" ref="V651:V714" si="223">V$1/D651-1</f>
        <v>-2.8191845508684921E-4</v>
      </c>
      <c r="W651">
        <f t="shared" ref="W651:W714" si="224">W$1/E651-1</f>
        <v>-6.222130042518037E-4</v>
      </c>
      <c r="X651">
        <f t="shared" ref="X651:X714" si="225">X$1/F651-1</f>
        <v>2.14186270659944E-4</v>
      </c>
      <c r="Y651">
        <f t="shared" ref="Y651:Y714" si="226">Y$1/G651-1</f>
        <v>9.2053483073661901E-4</v>
      </c>
      <c r="AA651">
        <f t="shared" si="217"/>
        <v>-3.6425841137222026E-4</v>
      </c>
      <c r="AB651">
        <f t="shared" si="210"/>
        <v>7.3149194601936909E-4</v>
      </c>
      <c r="AC651">
        <f t="shared" si="218"/>
        <v>-1.0957503573915893E-3</v>
      </c>
    </row>
    <row r="652" spans="1:29" x14ac:dyDescent="0.35">
      <c r="A652" s="1">
        <v>44172.825694444444</v>
      </c>
      <c r="B652">
        <v>1084.3499999999999</v>
      </c>
      <c r="C652">
        <v>0.74314999999999998</v>
      </c>
      <c r="D652">
        <v>14188.5</v>
      </c>
      <c r="E652">
        <v>48.215000000000003</v>
      </c>
      <c r="F652">
        <v>28.013000000000002</v>
      </c>
      <c r="G652">
        <v>6.5179499999999999</v>
      </c>
      <c r="I652">
        <f t="shared" si="211"/>
        <v>-1.698590032176539E-3</v>
      </c>
      <c r="J652">
        <f t="shared" si="212"/>
        <v>4.7319678226187545E-3</v>
      </c>
      <c r="K652">
        <f t="shared" si="213"/>
        <v>-2.636018557570674E-3</v>
      </c>
      <c r="L652">
        <f t="shared" si="214"/>
        <v>2.0744736023248223E-4</v>
      </c>
      <c r="M652">
        <f t="shared" si="215"/>
        <v>-1.6061390202537495E-4</v>
      </c>
      <c r="N652">
        <f t="shared" si="216"/>
        <v>-1.6465758880022108E-3</v>
      </c>
      <c r="P652" s="2">
        <f t="shared" si="220"/>
        <v>-1.698590032176539E-3</v>
      </c>
      <c r="Q652" s="2">
        <f t="shared" si="219"/>
        <v>-1.7839803831759191E-3</v>
      </c>
      <c r="R652" s="2">
        <f t="shared" si="221"/>
        <v>8.5390350999380027E-5</v>
      </c>
      <c r="T652">
        <f t="shared" ref="T652:T715" si="227">T$1/B652-1</f>
        <v>-3.2277401208091749E-4</v>
      </c>
      <c r="U652">
        <f t="shared" si="222"/>
        <v>-2.3548408800376786E-3</v>
      </c>
      <c r="V652">
        <f t="shared" si="223"/>
        <v>-2.8191845508684921E-4</v>
      </c>
      <c r="W652">
        <f t="shared" si="224"/>
        <v>-6.222130042518037E-4</v>
      </c>
      <c r="X652">
        <f t="shared" si="225"/>
        <v>2.14186270659944E-4</v>
      </c>
      <c r="Y652">
        <f t="shared" si="226"/>
        <v>9.2053483073661901E-4</v>
      </c>
      <c r="AA652">
        <f t="shared" si="217"/>
        <v>-3.2277401208091749E-4</v>
      </c>
      <c r="AB652">
        <f t="shared" si="210"/>
        <v>7.3149194601936909E-4</v>
      </c>
      <c r="AC652">
        <f t="shared" si="218"/>
        <v>-1.0542659581002866E-3</v>
      </c>
    </row>
    <row r="653" spans="1:29" x14ac:dyDescent="0.35">
      <c r="A653" s="1">
        <v>44172.826388888891</v>
      </c>
      <c r="B653">
        <v>1084.345</v>
      </c>
      <c r="C653">
        <v>0.74309999999999998</v>
      </c>
      <c r="D653">
        <v>14188</v>
      </c>
      <c r="E653">
        <v>48.23</v>
      </c>
      <c r="F653">
        <v>28.013000000000002</v>
      </c>
      <c r="G653">
        <v>6.5179499999999999</v>
      </c>
      <c r="I653">
        <f t="shared" si="211"/>
        <v>-1.703193257195923E-3</v>
      </c>
      <c r="J653">
        <f t="shared" si="212"/>
        <v>4.6643682822955501E-3</v>
      </c>
      <c r="K653">
        <f t="shared" si="213"/>
        <v>-2.671165471671566E-3</v>
      </c>
      <c r="L653">
        <f t="shared" si="214"/>
        <v>5.1861840058076147E-4</v>
      </c>
      <c r="M653">
        <f t="shared" si="215"/>
        <v>-1.6061390202537495E-4</v>
      </c>
      <c r="N653">
        <f t="shared" si="216"/>
        <v>-1.6465758880022108E-3</v>
      </c>
      <c r="P653" s="2">
        <f t="shared" si="220"/>
        <v>-1.703193257195923E-3</v>
      </c>
      <c r="Q653" s="2">
        <f t="shared" si="219"/>
        <v>-1.7310382667599356E-3</v>
      </c>
      <c r="R653" s="2">
        <f t="shared" si="221"/>
        <v>2.7845009564012643E-5</v>
      </c>
      <c r="T653">
        <f t="shared" si="227"/>
        <v>-3.1816442183996152E-4</v>
      </c>
      <c r="U653">
        <f t="shared" si="222"/>
        <v>-2.2877136320819114E-3</v>
      </c>
      <c r="V653">
        <f t="shared" si="223"/>
        <v>-2.4668734141530813E-4</v>
      </c>
      <c r="W653">
        <f t="shared" si="224"/>
        <v>-9.3302923491589418E-4</v>
      </c>
      <c r="X653">
        <f t="shared" si="225"/>
        <v>2.14186270659944E-4</v>
      </c>
      <c r="Y653">
        <f t="shared" si="226"/>
        <v>9.2053483073661901E-4</v>
      </c>
      <c r="AA653">
        <f t="shared" si="217"/>
        <v>-3.1816442183996152E-4</v>
      </c>
      <c r="AB653">
        <f t="shared" si="210"/>
        <v>6.7868905351094568E-4</v>
      </c>
      <c r="AC653">
        <f t="shared" si="218"/>
        <v>-9.9685347535090731E-4</v>
      </c>
    </row>
    <row r="654" spans="1:29" x14ac:dyDescent="0.35">
      <c r="A654" s="1">
        <v>44172.82708333333</v>
      </c>
      <c r="B654">
        <v>1084.325</v>
      </c>
      <c r="C654">
        <v>0.74309999999999998</v>
      </c>
      <c r="D654">
        <v>14190</v>
      </c>
      <c r="E654">
        <v>48.215000000000003</v>
      </c>
      <c r="F654">
        <v>28.013000000000002</v>
      </c>
      <c r="G654">
        <v>6.5179499999999999</v>
      </c>
      <c r="I654">
        <f t="shared" si="211"/>
        <v>-1.7216061572736807E-3</v>
      </c>
      <c r="J654">
        <f t="shared" si="212"/>
        <v>4.6643682822955501E-3</v>
      </c>
      <c r="K654">
        <f t="shared" si="213"/>
        <v>-2.530577815267776E-3</v>
      </c>
      <c r="L654">
        <f t="shared" si="214"/>
        <v>2.0744736023248223E-4</v>
      </c>
      <c r="M654">
        <f t="shared" si="215"/>
        <v>-1.6061390202537495E-4</v>
      </c>
      <c r="N654">
        <f t="shared" si="216"/>
        <v>-1.6465758880022108E-3</v>
      </c>
      <c r="P654" s="2">
        <f t="shared" si="220"/>
        <v>-1.7216061572736807E-3</v>
      </c>
      <c r="Q654" s="2">
        <f t="shared" si="219"/>
        <v>-1.7619272168683136E-3</v>
      </c>
      <c r="R654" s="2">
        <f t="shared" si="221"/>
        <v>4.0321059594632894E-5</v>
      </c>
      <c r="T654">
        <f t="shared" si="227"/>
        <v>-2.9972563576419198E-4</v>
      </c>
      <c r="U654">
        <f t="shared" si="222"/>
        <v>-2.2877136320819114E-3</v>
      </c>
      <c r="V654">
        <f t="shared" si="223"/>
        <v>-3.875968992248513E-4</v>
      </c>
      <c r="W654">
        <f t="shared" si="224"/>
        <v>-6.222130042518037E-4</v>
      </c>
      <c r="X654">
        <f t="shared" si="225"/>
        <v>2.14186270659944E-4</v>
      </c>
      <c r="Y654">
        <f t="shared" si="226"/>
        <v>9.2053483073661901E-4</v>
      </c>
      <c r="AA654">
        <f t="shared" si="217"/>
        <v>-2.9972563576419198E-4</v>
      </c>
      <c r="AB654">
        <f t="shared" si="210"/>
        <v>7.0949372274488538E-4</v>
      </c>
      <c r="AC654">
        <f t="shared" si="218"/>
        <v>-1.0092193585090775E-3</v>
      </c>
    </row>
    <row r="655" spans="1:29" x14ac:dyDescent="0.35">
      <c r="A655" s="1">
        <v>44172.827777777777</v>
      </c>
      <c r="B655">
        <v>1084.325</v>
      </c>
      <c r="C655">
        <v>0.74304999999999999</v>
      </c>
      <c r="D655">
        <v>14190</v>
      </c>
      <c r="E655">
        <v>48.215000000000003</v>
      </c>
      <c r="F655">
        <v>28.013000000000002</v>
      </c>
      <c r="G655">
        <v>6.5179499999999999</v>
      </c>
      <c r="I655">
        <f t="shared" si="211"/>
        <v>-1.7216061572736807E-3</v>
      </c>
      <c r="J655">
        <f t="shared" si="212"/>
        <v>4.5967687419725678E-3</v>
      </c>
      <c r="K655">
        <f t="shared" si="213"/>
        <v>-2.530577815267776E-3</v>
      </c>
      <c r="L655">
        <f t="shared" si="214"/>
        <v>2.0744736023248223E-4</v>
      </c>
      <c r="M655">
        <f t="shared" si="215"/>
        <v>-1.6061390202537495E-4</v>
      </c>
      <c r="N655">
        <f t="shared" si="216"/>
        <v>-1.6465758880022108E-3</v>
      </c>
      <c r="P655" s="2">
        <f t="shared" si="220"/>
        <v>-1.7216061572736807E-3</v>
      </c>
      <c r="Q655" s="2">
        <f t="shared" si="219"/>
        <v>-1.7506017034498288E-3</v>
      </c>
      <c r="R655" s="2">
        <f t="shared" si="221"/>
        <v>2.8995546176148121E-5</v>
      </c>
      <c r="T655">
        <f t="shared" si="227"/>
        <v>-2.9972563576419198E-4</v>
      </c>
      <c r="U655">
        <f t="shared" si="222"/>
        <v>-2.2205773501110526E-3</v>
      </c>
      <c r="V655">
        <f t="shared" si="223"/>
        <v>-3.875968992248513E-4</v>
      </c>
      <c r="W655">
        <f t="shared" si="224"/>
        <v>-6.222130042518037E-4</v>
      </c>
      <c r="X655">
        <f t="shared" si="225"/>
        <v>2.14186270659944E-4</v>
      </c>
      <c r="Y655">
        <f t="shared" si="226"/>
        <v>9.2053483073661901E-4</v>
      </c>
      <c r="AA655">
        <f t="shared" si="217"/>
        <v>-2.9972563576419198E-4</v>
      </c>
      <c r="AB655">
        <f t="shared" si="210"/>
        <v>6.9824582285244146E-4</v>
      </c>
      <c r="AC655">
        <f t="shared" si="218"/>
        <v>-9.9797145861663344E-4</v>
      </c>
    </row>
    <row r="656" spans="1:29" x14ac:dyDescent="0.35">
      <c r="A656" s="1">
        <v>44172.828472222223</v>
      </c>
      <c r="B656">
        <v>1083.9949999999999</v>
      </c>
      <c r="C656">
        <v>0.74299999999999999</v>
      </c>
      <c r="D656">
        <v>14190</v>
      </c>
      <c r="E656">
        <v>48.215000000000003</v>
      </c>
      <c r="F656">
        <v>28.013000000000002</v>
      </c>
      <c r="G656">
        <v>6.5179499999999999</v>
      </c>
      <c r="I656">
        <f t="shared" si="211"/>
        <v>-2.0254190085574608E-3</v>
      </c>
      <c r="J656">
        <f t="shared" si="212"/>
        <v>4.5291692016493634E-3</v>
      </c>
      <c r="K656">
        <f t="shared" si="213"/>
        <v>-2.530577815267776E-3</v>
      </c>
      <c r="L656">
        <f t="shared" si="214"/>
        <v>2.0744736023248223E-4</v>
      </c>
      <c r="M656">
        <f t="shared" si="215"/>
        <v>-1.6061390202537495E-4</v>
      </c>
      <c r="N656">
        <f t="shared" si="216"/>
        <v>-1.6465758880022108E-3</v>
      </c>
      <c r="P656" s="2">
        <f t="shared" si="220"/>
        <v>-2.0254190085574608E-3</v>
      </c>
      <c r="Q656" s="2">
        <f t="shared" si="219"/>
        <v>-1.739276190031307E-3</v>
      </c>
      <c r="R656" s="2">
        <f t="shared" si="221"/>
        <v>-2.8614281852615384E-4</v>
      </c>
      <c r="T656">
        <f t="shared" si="227"/>
        <v>4.6125674011410212E-6</v>
      </c>
      <c r="U656">
        <f t="shared" si="222"/>
        <v>-2.153432032301561E-3</v>
      </c>
      <c r="V656">
        <f t="shared" si="223"/>
        <v>-3.875968992248513E-4</v>
      </c>
      <c r="W656">
        <f t="shared" si="224"/>
        <v>-6.222130042518037E-4</v>
      </c>
      <c r="X656">
        <f t="shared" si="225"/>
        <v>2.14186270659944E-4</v>
      </c>
      <c r="Y656">
        <f t="shared" si="226"/>
        <v>9.2053483073661901E-4</v>
      </c>
      <c r="AA656">
        <f t="shared" si="217"/>
        <v>4.6125674011410212E-6</v>
      </c>
      <c r="AB656">
        <f t="shared" si="210"/>
        <v>6.8699640911077308E-4</v>
      </c>
      <c r="AC656">
        <f t="shared" si="218"/>
        <v>-6.8238384170963206E-4</v>
      </c>
    </row>
    <row r="657" spans="1:29" x14ac:dyDescent="0.35">
      <c r="A657" s="1">
        <v>44172.82916666667</v>
      </c>
      <c r="B657">
        <v>1083.8499999999999</v>
      </c>
      <c r="C657">
        <v>0.74299999999999999</v>
      </c>
      <c r="D657">
        <v>14190</v>
      </c>
      <c r="E657">
        <v>48.215000000000003</v>
      </c>
      <c r="F657">
        <v>28.013000000000002</v>
      </c>
      <c r="G657">
        <v>6.5179999999999998</v>
      </c>
      <c r="I657">
        <f t="shared" si="211"/>
        <v>-2.1589125341214821E-3</v>
      </c>
      <c r="J657">
        <f t="shared" si="212"/>
        <v>4.5291692016493634E-3</v>
      </c>
      <c r="K657">
        <f t="shared" si="213"/>
        <v>-2.530577815267776E-3</v>
      </c>
      <c r="L657">
        <f t="shared" si="214"/>
        <v>2.0744736023248223E-4</v>
      </c>
      <c r="M657">
        <f t="shared" si="215"/>
        <v>-1.6061390202537495E-4</v>
      </c>
      <c r="N657">
        <f t="shared" si="216"/>
        <v>-1.6389173954998171E-3</v>
      </c>
      <c r="P657" s="2">
        <f t="shared" si="220"/>
        <v>-2.1589125341214821E-3</v>
      </c>
      <c r="Q657" s="2">
        <f t="shared" si="219"/>
        <v>-1.7359832587432768E-3</v>
      </c>
      <c r="R657" s="2">
        <f t="shared" si="221"/>
        <v>-4.2292927537820532E-4</v>
      </c>
      <c r="T657">
        <f t="shared" si="227"/>
        <v>1.3839553443739661E-4</v>
      </c>
      <c r="U657">
        <f t="shared" si="222"/>
        <v>-2.153432032301561E-3</v>
      </c>
      <c r="V657">
        <f t="shared" si="223"/>
        <v>-3.875968992248513E-4</v>
      </c>
      <c r="W657">
        <f t="shared" si="224"/>
        <v>-6.222130042518037E-4</v>
      </c>
      <c r="X657">
        <f t="shared" si="225"/>
        <v>2.14186270659944E-4</v>
      </c>
      <c r="Y657">
        <f t="shared" si="226"/>
        <v>9.1285670451068945E-4</v>
      </c>
      <c r="AA657">
        <f t="shared" si="217"/>
        <v>1.3839553443739661E-4</v>
      </c>
      <c r="AB657">
        <f t="shared" si="210"/>
        <v>6.8369503588687746E-4</v>
      </c>
      <c r="AC657">
        <f t="shared" si="218"/>
        <v>-5.4529950144948085E-4</v>
      </c>
    </row>
    <row r="658" spans="1:29" x14ac:dyDescent="0.35">
      <c r="A658" s="1">
        <v>44172.829861111109</v>
      </c>
      <c r="B658">
        <v>1083.8599999999999</v>
      </c>
      <c r="C658">
        <v>0.74295</v>
      </c>
      <c r="D658">
        <v>14190</v>
      </c>
      <c r="E658">
        <v>48.215000000000003</v>
      </c>
      <c r="F658">
        <v>28.016999999999999</v>
      </c>
      <c r="G658">
        <v>6.5186500000000001</v>
      </c>
      <c r="I658">
        <f t="shared" si="211"/>
        <v>-2.1497060840824922E-3</v>
      </c>
      <c r="J658">
        <f t="shared" si="212"/>
        <v>4.4615696613261591E-3</v>
      </c>
      <c r="K658">
        <f t="shared" si="213"/>
        <v>-2.530577815267776E-3</v>
      </c>
      <c r="L658">
        <f t="shared" si="214"/>
        <v>2.0744736023248223E-4</v>
      </c>
      <c r="M658">
        <f t="shared" si="215"/>
        <v>-1.7845989113918215E-5</v>
      </c>
      <c r="N658">
        <f t="shared" si="216"/>
        <v>-1.5393569929694761E-3</v>
      </c>
      <c r="P658" s="2">
        <f t="shared" si="220"/>
        <v>-2.1497060840824922E-3</v>
      </c>
      <c r="Q658" s="2">
        <f t="shared" si="219"/>
        <v>-1.6417152211630447E-3</v>
      </c>
      <c r="R658" s="2">
        <f t="shared" si="221"/>
        <v>-5.0799086291944753E-4</v>
      </c>
      <c r="T658">
        <f t="shared" si="227"/>
        <v>1.2916797372364286E-4</v>
      </c>
      <c r="U658">
        <f t="shared" si="222"/>
        <v>-2.086277676828896E-3</v>
      </c>
      <c r="V658">
        <f t="shared" si="223"/>
        <v>-3.875968992248513E-4</v>
      </c>
      <c r="W658">
        <f t="shared" si="224"/>
        <v>-6.222130042518037E-4</v>
      </c>
      <c r="X658">
        <f t="shared" si="225"/>
        <v>7.1385230395737409E-5</v>
      </c>
      <c r="Y658">
        <f t="shared" si="226"/>
        <v>8.1305178219426288E-4</v>
      </c>
      <c r="AA658">
        <f t="shared" si="217"/>
        <v>1.2916797372364286E-4</v>
      </c>
      <c r="AB658">
        <f t="shared" si="210"/>
        <v>5.8938713471451117E-4</v>
      </c>
      <c r="AC658">
        <f t="shared" si="218"/>
        <v>-4.6021916099086831E-4</v>
      </c>
    </row>
    <row r="659" spans="1:29" x14ac:dyDescent="0.35">
      <c r="A659" s="1">
        <v>44172.830555555556</v>
      </c>
      <c r="B659">
        <v>1083.9000000000001</v>
      </c>
      <c r="C659">
        <v>0.74295</v>
      </c>
      <c r="D659">
        <v>14190</v>
      </c>
      <c r="E659">
        <v>48.215000000000003</v>
      </c>
      <c r="F659">
        <v>28.016999999999999</v>
      </c>
      <c r="G659">
        <v>6.5185499999999896</v>
      </c>
      <c r="I659">
        <f t="shared" si="211"/>
        <v>-2.1128802839267546E-3</v>
      </c>
      <c r="J659">
        <f t="shared" si="212"/>
        <v>4.4615696613261591E-3</v>
      </c>
      <c r="K659">
        <f t="shared" si="213"/>
        <v>-2.530577815267776E-3</v>
      </c>
      <c r="L659">
        <f t="shared" si="214"/>
        <v>2.0744736023248223E-4</v>
      </c>
      <c r="M659">
        <f t="shared" si="215"/>
        <v>-1.7845989113918215E-5</v>
      </c>
      <c r="N659">
        <f t="shared" si="216"/>
        <v>-1.5546739779757068E-3</v>
      </c>
      <c r="P659" s="2">
        <f t="shared" si="220"/>
        <v>-2.1128802839267546E-3</v>
      </c>
      <c r="Q659" s="2">
        <f t="shared" si="219"/>
        <v>-1.6483010837397255E-3</v>
      </c>
      <c r="R659" s="2">
        <f t="shared" si="221"/>
        <v>-4.6457920018702918E-4</v>
      </c>
      <c r="T659">
        <f t="shared" si="227"/>
        <v>9.2259433527086543E-5</v>
      </c>
      <c r="U659">
        <f t="shared" si="222"/>
        <v>-2.086277676828896E-3</v>
      </c>
      <c r="V659">
        <f t="shared" si="223"/>
        <v>-3.875968992248513E-4</v>
      </c>
      <c r="W659">
        <f t="shared" si="224"/>
        <v>-6.222130042518037E-4</v>
      </c>
      <c r="X659">
        <f t="shared" si="225"/>
        <v>7.1385230395737409E-5</v>
      </c>
      <c r="Y659">
        <f t="shared" si="226"/>
        <v>8.2840509009063368E-4</v>
      </c>
      <c r="AA659">
        <f t="shared" si="217"/>
        <v>9.2259433527086543E-5</v>
      </c>
      <c r="AB659">
        <f t="shared" si="210"/>
        <v>5.9598861508821624E-4</v>
      </c>
      <c r="AC659">
        <f t="shared" si="218"/>
        <v>-5.037291815611297E-4</v>
      </c>
    </row>
    <row r="660" spans="1:29" x14ac:dyDescent="0.35">
      <c r="A660" s="1">
        <v>44172.831250000003</v>
      </c>
      <c r="B660">
        <v>1083.9000000000001</v>
      </c>
      <c r="C660">
        <v>0.74285000000000001</v>
      </c>
      <c r="D660">
        <v>14190</v>
      </c>
      <c r="E660">
        <v>48.215000000000003</v>
      </c>
      <c r="F660">
        <v>28.016999999999999</v>
      </c>
      <c r="G660">
        <v>6.5186000000000002</v>
      </c>
      <c r="I660">
        <f t="shared" si="211"/>
        <v>-2.1128802839267546E-3</v>
      </c>
      <c r="J660">
        <f t="shared" si="212"/>
        <v>4.3263705806799724E-3</v>
      </c>
      <c r="K660">
        <f t="shared" si="213"/>
        <v>-2.530577815267776E-3</v>
      </c>
      <c r="L660">
        <f t="shared" si="214"/>
        <v>2.0744736023248223E-4</v>
      </c>
      <c r="M660">
        <f t="shared" si="215"/>
        <v>-1.7845989113918215E-5</v>
      </c>
      <c r="N660">
        <f t="shared" si="216"/>
        <v>-1.5470154854717588E-3</v>
      </c>
      <c r="P660" s="2">
        <f t="shared" si="220"/>
        <v>-2.1128802839267546E-3</v>
      </c>
      <c r="Q660" s="2">
        <f t="shared" si="219"/>
        <v>-1.6223571256140203E-3</v>
      </c>
      <c r="R660" s="2">
        <f t="shared" si="221"/>
        <v>-4.9052315831273432E-4</v>
      </c>
      <c r="T660">
        <f t="shared" si="227"/>
        <v>9.2259433527086543E-5</v>
      </c>
      <c r="U660">
        <f t="shared" si="222"/>
        <v>-1.9519418455947735E-3</v>
      </c>
      <c r="V660">
        <f t="shared" si="223"/>
        <v>-3.875968992248513E-4</v>
      </c>
      <c r="W660">
        <f t="shared" si="224"/>
        <v>-6.222130042518037E-4</v>
      </c>
      <c r="X660">
        <f t="shared" si="225"/>
        <v>7.1385230395737409E-5</v>
      </c>
      <c r="Y660">
        <f t="shared" si="226"/>
        <v>8.2072837725899461E-4</v>
      </c>
      <c r="AA660">
        <f t="shared" si="217"/>
        <v>9.2259433527086543E-5</v>
      </c>
      <c r="AB660">
        <f t="shared" si="210"/>
        <v>5.7018145010240555E-4</v>
      </c>
      <c r="AC660">
        <f t="shared" si="218"/>
        <v>-4.7792201657531901E-4</v>
      </c>
    </row>
    <row r="661" spans="1:29" x14ac:dyDescent="0.35">
      <c r="A661" s="1">
        <v>44172.831944444442</v>
      </c>
      <c r="B661">
        <v>1083.9000000000001</v>
      </c>
      <c r="C661">
        <v>0.74295</v>
      </c>
      <c r="D661">
        <v>14190</v>
      </c>
      <c r="E661">
        <v>48.215000000000003</v>
      </c>
      <c r="F661">
        <v>28.016999999999999</v>
      </c>
      <c r="G661">
        <v>6.5185000000000004</v>
      </c>
      <c r="I661">
        <f t="shared" si="211"/>
        <v>-2.1128802839267546E-3</v>
      </c>
      <c r="J661">
        <f t="shared" si="212"/>
        <v>4.4615696613261591E-3</v>
      </c>
      <c r="K661">
        <f t="shared" si="213"/>
        <v>-2.530577815267776E-3</v>
      </c>
      <c r="L661">
        <f t="shared" si="214"/>
        <v>2.0744736023248223E-4</v>
      </c>
      <c r="M661">
        <f t="shared" si="215"/>
        <v>-1.7845989113918215E-5</v>
      </c>
      <c r="N661">
        <f t="shared" si="216"/>
        <v>-1.5623324704764352E-3</v>
      </c>
      <c r="P661" s="2">
        <f t="shared" si="220"/>
        <v>-2.1128802839267546E-3</v>
      </c>
      <c r="Q661" s="2">
        <f t="shared" si="219"/>
        <v>-1.6515940150270397E-3</v>
      </c>
      <c r="R661" s="2">
        <f t="shared" si="221"/>
        <v>-4.6128626889971498E-4</v>
      </c>
      <c r="T661">
        <f t="shared" si="227"/>
        <v>9.2259433527086543E-5</v>
      </c>
      <c r="U661">
        <f t="shared" si="222"/>
        <v>-2.086277676828896E-3</v>
      </c>
      <c r="V661">
        <f t="shared" si="223"/>
        <v>-3.875968992248513E-4</v>
      </c>
      <c r="W661">
        <f t="shared" si="224"/>
        <v>-6.222130042518037E-4</v>
      </c>
      <c r="X661">
        <f t="shared" si="225"/>
        <v>7.1385230395737409E-5</v>
      </c>
      <c r="Y661">
        <f t="shared" si="226"/>
        <v>8.3608192068718168E-4</v>
      </c>
      <c r="AA661">
        <f t="shared" si="217"/>
        <v>9.2259433527086543E-5</v>
      </c>
      <c r="AB661">
        <f t="shared" si="210"/>
        <v>5.9928943122877906E-4</v>
      </c>
      <c r="AC661">
        <f t="shared" si="218"/>
        <v>-5.0702999770169252E-4</v>
      </c>
    </row>
    <row r="662" spans="1:29" x14ac:dyDescent="0.35">
      <c r="A662" s="1">
        <v>44172.832638888889</v>
      </c>
      <c r="B662">
        <v>1083.9000000000001</v>
      </c>
      <c r="C662">
        <v>0.74295</v>
      </c>
      <c r="D662">
        <v>14190</v>
      </c>
      <c r="E662">
        <v>48.215000000000003</v>
      </c>
      <c r="F662">
        <v>28.016999999999999</v>
      </c>
      <c r="G662">
        <v>6.5185499999999896</v>
      </c>
      <c r="I662">
        <f t="shared" si="211"/>
        <v>-2.1128802839267546E-3</v>
      </c>
      <c r="J662">
        <f t="shared" si="212"/>
        <v>4.4615696613261591E-3</v>
      </c>
      <c r="K662">
        <f t="shared" si="213"/>
        <v>-2.530577815267776E-3</v>
      </c>
      <c r="L662">
        <f t="shared" si="214"/>
        <v>2.0744736023248223E-4</v>
      </c>
      <c r="M662">
        <f t="shared" si="215"/>
        <v>-1.7845989113918215E-5</v>
      </c>
      <c r="N662">
        <f t="shared" si="216"/>
        <v>-1.5546739779757068E-3</v>
      </c>
      <c r="P662" s="2">
        <f t="shared" si="220"/>
        <v>-2.1128802839267546E-3</v>
      </c>
      <c r="Q662" s="2">
        <f t="shared" si="219"/>
        <v>-1.6483010837397255E-3</v>
      </c>
      <c r="R662" s="2">
        <f t="shared" si="221"/>
        <v>-4.6457920018702918E-4</v>
      </c>
      <c r="T662">
        <f t="shared" si="227"/>
        <v>9.2259433527086543E-5</v>
      </c>
      <c r="U662">
        <f t="shared" si="222"/>
        <v>-2.086277676828896E-3</v>
      </c>
      <c r="V662">
        <f t="shared" si="223"/>
        <v>-3.875968992248513E-4</v>
      </c>
      <c r="W662">
        <f t="shared" si="224"/>
        <v>-6.222130042518037E-4</v>
      </c>
      <c r="X662">
        <f t="shared" si="225"/>
        <v>7.1385230395737409E-5</v>
      </c>
      <c r="Y662">
        <f t="shared" si="226"/>
        <v>8.2840509009063368E-4</v>
      </c>
      <c r="AA662">
        <f t="shared" si="217"/>
        <v>9.2259433527086543E-5</v>
      </c>
      <c r="AB662">
        <f t="shared" si="210"/>
        <v>5.9598861508821624E-4</v>
      </c>
      <c r="AC662">
        <f t="shared" si="218"/>
        <v>-5.037291815611297E-4</v>
      </c>
    </row>
    <row r="663" spans="1:29" x14ac:dyDescent="0.35">
      <c r="A663" s="1">
        <v>44172.833333333336</v>
      </c>
      <c r="B663">
        <v>1083.9849999999999</v>
      </c>
      <c r="C663">
        <v>0.74285000000000001</v>
      </c>
      <c r="D663">
        <v>14189.5</v>
      </c>
      <c r="E663">
        <v>48.215000000000003</v>
      </c>
      <c r="F663">
        <v>28.016999999999999</v>
      </c>
      <c r="G663">
        <v>6.5183999999999997</v>
      </c>
      <c r="I663">
        <f t="shared" si="211"/>
        <v>-2.0346254585963397E-3</v>
      </c>
      <c r="J663">
        <f t="shared" si="212"/>
        <v>4.3263705806799724E-3</v>
      </c>
      <c r="K663">
        <f t="shared" si="213"/>
        <v>-2.565724729368779E-3</v>
      </c>
      <c r="L663">
        <f t="shared" si="214"/>
        <v>2.0744736023248223E-4</v>
      </c>
      <c r="M663">
        <f t="shared" si="215"/>
        <v>-1.7845989113918215E-5</v>
      </c>
      <c r="N663">
        <f t="shared" si="216"/>
        <v>-1.5776494554812226E-3</v>
      </c>
      <c r="P663" s="2">
        <f t="shared" si="220"/>
        <v>-2.0346254585963397E-3</v>
      </c>
      <c r="Q663" s="2">
        <f t="shared" si="219"/>
        <v>-1.6391047350624581E-3</v>
      </c>
      <c r="R663" s="2">
        <f t="shared" si="221"/>
        <v>-3.9552072353388158E-4</v>
      </c>
      <c r="T663">
        <f t="shared" si="227"/>
        <v>1.3837829859308926E-5</v>
      </c>
      <c r="U663">
        <f t="shared" si="222"/>
        <v>-1.9519418455947735E-3</v>
      </c>
      <c r="V663">
        <f t="shared" si="223"/>
        <v>-3.5237323372916407E-4</v>
      </c>
      <c r="W663">
        <f t="shared" si="224"/>
        <v>-6.222130042518037E-4</v>
      </c>
      <c r="X663">
        <f t="shared" si="225"/>
        <v>7.1385230395737409E-5</v>
      </c>
      <c r="Y663">
        <f t="shared" si="226"/>
        <v>8.5143593519898531E-4</v>
      </c>
      <c r="AA663">
        <f t="shared" si="217"/>
        <v>1.3837829859308926E-5</v>
      </c>
      <c r="AB663">
        <f t="shared" si="210"/>
        <v>5.8696850901062509E-4</v>
      </c>
      <c r="AC663">
        <f t="shared" si="218"/>
        <v>-5.7313067915131617E-4</v>
      </c>
    </row>
    <row r="664" spans="1:29" x14ac:dyDescent="0.35">
      <c r="A664" s="1">
        <v>44172.834027777775</v>
      </c>
      <c r="B664">
        <v>1083.9949999999999</v>
      </c>
      <c r="C664">
        <v>0.74275000000000002</v>
      </c>
      <c r="D664">
        <v>14188</v>
      </c>
      <c r="E664">
        <v>48.215000000000003</v>
      </c>
      <c r="F664">
        <v>28.016999999999999</v>
      </c>
      <c r="G664">
        <v>6.5185500000000003</v>
      </c>
      <c r="I664">
        <f t="shared" si="211"/>
        <v>-2.0254190085574608E-3</v>
      </c>
      <c r="J664">
        <f t="shared" si="212"/>
        <v>4.1911715000337857E-3</v>
      </c>
      <c r="K664">
        <f t="shared" si="213"/>
        <v>-2.671165471671566E-3</v>
      </c>
      <c r="L664">
        <f t="shared" si="214"/>
        <v>2.0744736023248223E-4</v>
      </c>
      <c r="M664">
        <f t="shared" si="215"/>
        <v>-1.7845989113918215E-5</v>
      </c>
      <c r="N664">
        <f t="shared" si="216"/>
        <v>-1.5546739779740415E-3</v>
      </c>
      <c r="P664" s="2">
        <f t="shared" si="220"/>
        <v>-2.0254190085574608E-3</v>
      </c>
      <c r="Q664" s="2">
        <f t="shared" si="219"/>
        <v>-1.6173025672504334E-3</v>
      </c>
      <c r="R664" s="2">
        <f t="shared" si="221"/>
        <v>-4.0811644130702741E-4</v>
      </c>
      <c r="T664">
        <f t="shared" si="227"/>
        <v>4.6125674011410212E-6</v>
      </c>
      <c r="U664">
        <f t="shared" si="222"/>
        <v>-1.8175698418042563E-3</v>
      </c>
      <c r="V664">
        <f t="shared" si="223"/>
        <v>-2.4668734141530813E-4</v>
      </c>
      <c r="W664">
        <f t="shared" si="224"/>
        <v>-6.222130042518037E-4</v>
      </c>
      <c r="X664">
        <f t="shared" si="225"/>
        <v>7.1385230395737409E-5</v>
      </c>
      <c r="Y664">
        <f t="shared" si="226"/>
        <v>8.2840509008907937E-4</v>
      </c>
      <c r="AA664">
        <f t="shared" si="217"/>
        <v>4.6125674011410212E-6</v>
      </c>
      <c r="AB664">
        <f t="shared" si="210"/>
        <v>5.653060436123569E-4</v>
      </c>
      <c r="AC664">
        <f t="shared" si="218"/>
        <v>-5.6069347621121588E-4</v>
      </c>
    </row>
    <row r="665" spans="1:29" x14ac:dyDescent="0.35">
      <c r="A665" s="1">
        <v>44172.834722222222</v>
      </c>
      <c r="B665">
        <v>1083.9949999999999</v>
      </c>
      <c r="C665">
        <v>0.74280000000000002</v>
      </c>
      <c r="D665">
        <v>14188</v>
      </c>
      <c r="E665">
        <v>48.215000000000003</v>
      </c>
      <c r="F665">
        <v>28.016999999999999</v>
      </c>
      <c r="G665">
        <v>6.5184499999999996</v>
      </c>
      <c r="I665">
        <f t="shared" si="211"/>
        <v>-2.0254190085574608E-3</v>
      </c>
      <c r="J665">
        <f t="shared" si="212"/>
        <v>4.2587710403569901E-3</v>
      </c>
      <c r="K665">
        <f t="shared" si="213"/>
        <v>-2.671165471671566E-3</v>
      </c>
      <c r="L665">
        <f t="shared" si="214"/>
        <v>2.0744736023248223E-4</v>
      </c>
      <c r="M665">
        <f t="shared" si="215"/>
        <v>-1.7845989113918215E-5</v>
      </c>
      <c r="N665">
        <f t="shared" si="216"/>
        <v>-1.5699909629788289E-3</v>
      </c>
      <c r="P665" s="2">
        <f t="shared" si="220"/>
        <v>-2.0254190085574608E-3</v>
      </c>
      <c r="Q665" s="2">
        <f t="shared" si="219"/>
        <v>-1.6352139432450157E-3</v>
      </c>
      <c r="R665" s="2">
        <f t="shared" si="221"/>
        <v>-3.9020506531244514E-4</v>
      </c>
      <c r="T665">
        <f t="shared" si="227"/>
        <v>4.6125674011410212E-6</v>
      </c>
      <c r="U665">
        <f t="shared" si="222"/>
        <v>-1.8847603661821255E-3</v>
      </c>
      <c r="V665">
        <f t="shared" si="223"/>
        <v>-2.4668734141530813E-4</v>
      </c>
      <c r="W665">
        <f t="shared" si="224"/>
        <v>-6.222130042518037E-4</v>
      </c>
      <c r="X665">
        <f t="shared" si="225"/>
        <v>7.1385230395737409E-5</v>
      </c>
      <c r="Y665">
        <f t="shared" si="226"/>
        <v>8.4375886905641018E-4</v>
      </c>
      <c r="AA665">
        <f t="shared" si="217"/>
        <v>4.6125674011410212E-6</v>
      </c>
      <c r="AB665">
        <f t="shared" si="210"/>
        <v>5.8316471410719997E-4</v>
      </c>
      <c r="AC665">
        <f t="shared" si="218"/>
        <v>-5.7855214670605895E-4</v>
      </c>
    </row>
    <row r="666" spans="1:29" x14ac:dyDescent="0.35">
      <c r="A666" s="1">
        <v>44172.835416666669</v>
      </c>
      <c r="B666">
        <v>1083.9449999999999</v>
      </c>
      <c r="C666">
        <v>0.74265000000000003</v>
      </c>
      <c r="D666">
        <v>14188</v>
      </c>
      <c r="E666">
        <v>48.215000000000003</v>
      </c>
      <c r="F666">
        <v>28.021999999999998</v>
      </c>
      <c r="G666">
        <v>6.5186000000000002</v>
      </c>
      <c r="I666">
        <f t="shared" si="211"/>
        <v>-2.0714512587518552E-3</v>
      </c>
      <c r="J666">
        <f t="shared" si="212"/>
        <v>4.055972419387599E-3</v>
      </c>
      <c r="K666">
        <f t="shared" si="213"/>
        <v>-2.671165471671566E-3</v>
      </c>
      <c r="L666">
        <f t="shared" si="214"/>
        <v>2.0744736023248223E-4</v>
      </c>
      <c r="M666">
        <f t="shared" si="215"/>
        <v>1.60613902025597E-4</v>
      </c>
      <c r="N666">
        <f t="shared" si="216"/>
        <v>-1.5470154854717588E-3</v>
      </c>
      <c r="P666" s="2">
        <f t="shared" si="220"/>
        <v>-2.0714512587518552E-3</v>
      </c>
      <c r="Q666" s="2">
        <f t="shared" si="219"/>
        <v>-1.541190587353324E-3</v>
      </c>
      <c r="R666" s="2">
        <f t="shared" si="221"/>
        <v>-5.3026067139853124E-4</v>
      </c>
      <c r="T666">
        <f t="shared" si="227"/>
        <v>5.0740581856167921E-5</v>
      </c>
      <c r="U666">
        <f t="shared" si="222"/>
        <v>-1.6831616508450331E-3</v>
      </c>
      <c r="V666">
        <f t="shared" si="223"/>
        <v>-2.4668734141530813E-4</v>
      </c>
      <c r="W666">
        <f t="shared" si="224"/>
        <v>-6.222130042518037E-4</v>
      </c>
      <c r="X666">
        <f t="shared" si="225"/>
        <v>-1.0705873956173839E-4</v>
      </c>
      <c r="Y666">
        <f t="shared" si="226"/>
        <v>8.2072837725899461E-4</v>
      </c>
      <c r="AA666">
        <f t="shared" si="217"/>
        <v>5.0740581856167921E-5</v>
      </c>
      <c r="AB666">
        <f t="shared" si="210"/>
        <v>4.8932320953544483E-4</v>
      </c>
      <c r="AC666">
        <f t="shared" si="218"/>
        <v>-4.385826276792769E-4</v>
      </c>
    </row>
    <row r="667" spans="1:29" x14ac:dyDescent="0.35">
      <c r="A667" s="1">
        <v>44172.836111111108</v>
      </c>
      <c r="B667">
        <v>1084.095</v>
      </c>
      <c r="C667">
        <v>0.74265000000000003</v>
      </c>
      <c r="D667">
        <v>14188</v>
      </c>
      <c r="E667">
        <v>48.215000000000003</v>
      </c>
      <c r="F667">
        <v>28.021999999999998</v>
      </c>
      <c r="G667">
        <v>6.5184499999999996</v>
      </c>
      <c r="I667">
        <f t="shared" si="211"/>
        <v>-1.933354508168339E-3</v>
      </c>
      <c r="J667">
        <f t="shared" si="212"/>
        <v>4.055972419387599E-3</v>
      </c>
      <c r="K667">
        <f t="shared" si="213"/>
        <v>-2.671165471671566E-3</v>
      </c>
      <c r="L667">
        <f t="shared" si="214"/>
        <v>2.0744736023248223E-4</v>
      </c>
      <c r="M667">
        <f t="shared" si="215"/>
        <v>1.60613902025597E-4</v>
      </c>
      <c r="N667">
        <f t="shared" si="216"/>
        <v>-1.5699909629788289E-3</v>
      </c>
      <c r="P667" s="2">
        <f t="shared" si="220"/>
        <v>-1.933354508168339E-3</v>
      </c>
      <c r="Q667" s="2">
        <f t="shared" si="219"/>
        <v>-1.5510693812173667E-3</v>
      </c>
      <c r="R667" s="2">
        <f t="shared" si="221"/>
        <v>-3.8228512695097231E-4</v>
      </c>
      <c r="T667">
        <f t="shared" si="227"/>
        <v>-8.7630696571805444E-5</v>
      </c>
      <c r="U667">
        <f t="shared" si="222"/>
        <v>-1.6831616508450331E-3</v>
      </c>
      <c r="V667">
        <f t="shared" si="223"/>
        <v>-2.4668734141530813E-4</v>
      </c>
      <c r="W667">
        <f t="shared" si="224"/>
        <v>-6.222130042518037E-4</v>
      </c>
      <c r="X667">
        <f t="shared" si="225"/>
        <v>-1.0705873956173839E-4</v>
      </c>
      <c r="Y667">
        <f t="shared" si="226"/>
        <v>8.4375886905641018E-4</v>
      </c>
      <c r="AA667">
        <f t="shared" si="217"/>
        <v>-8.7630696571805444E-5</v>
      </c>
      <c r="AB667">
        <f t="shared" si="210"/>
        <v>4.9922565796047479E-4</v>
      </c>
      <c r="AC667">
        <f t="shared" si="218"/>
        <v>-5.8685635453228024E-4</v>
      </c>
    </row>
    <row r="668" spans="1:29" x14ac:dyDescent="0.35">
      <c r="A668" s="1">
        <v>44172.836805555555</v>
      </c>
      <c r="B668">
        <v>1084.095</v>
      </c>
      <c r="C668">
        <v>0.74260000000000004</v>
      </c>
      <c r="D668">
        <v>14188</v>
      </c>
      <c r="E668">
        <v>48.215000000000003</v>
      </c>
      <c r="F668">
        <v>28.024999999999999</v>
      </c>
      <c r="G668">
        <v>6.5186500000000001</v>
      </c>
      <c r="I668">
        <f t="shared" si="211"/>
        <v>-1.933354508168339E-3</v>
      </c>
      <c r="J668">
        <f t="shared" si="212"/>
        <v>3.9883728790643946E-3</v>
      </c>
      <c r="K668">
        <f t="shared" si="213"/>
        <v>-2.671165471671566E-3</v>
      </c>
      <c r="L668">
        <f t="shared" si="214"/>
        <v>2.0744736023248223E-4</v>
      </c>
      <c r="M668">
        <f t="shared" si="215"/>
        <v>2.6768983670910629E-4</v>
      </c>
      <c r="N668">
        <f t="shared" si="216"/>
        <v>-1.5393569929694761E-3</v>
      </c>
      <c r="P668" s="2">
        <f t="shared" si="220"/>
        <v>-1.933354508168339E-3</v>
      </c>
      <c r="Q668" s="2">
        <f t="shared" si="219"/>
        <v>-1.4964713295836036E-3</v>
      </c>
      <c r="R668" s="2">
        <f t="shared" si="221"/>
        <v>-4.3688317858473543E-4</v>
      </c>
      <c r="T668">
        <f t="shared" si="227"/>
        <v>-8.7630696571805444E-5</v>
      </c>
      <c r="U668">
        <f t="shared" si="222"/>
        <v>-1.6159439806088249E-3</v>
      </c>
      <c r="V668">
        <f t="shared" si="223"/>
        <v>-2.4668734141530813E-4</v>
      </c>
      <c r="W668">
        <f t="shared" si="224"/>
        <v>-6.222130042518037E-4</v>
      </c>
      <c r="X668">
        <f t="shared" si="225"/>
        <v>-2.1409455843002245E-4</v>
      </c>
      <c r="Y668">
        <f t="shared" si="226"/>
        <v>8.1305178219426288E-4</v>
      </c>
      <c r="AA668">
        <f t="shared" si="217"/>
        <v>-8.7630696571805444E-5</v>
      </c>
      <c r="AB668">
        <f t="shared" si="210"/>
        <v>4.446714232758497E-4</v>
      </c>
      <c r="AC668">
        <f t="shared" si="218"/>
        <v>-5.3230211984765514E-4</v>
      </c>
    </row>
    <row r="669" spans="1:29" x14ac:dyDescent="0.35">
      <c r="A669" s="1">
        <v>44172.837500000001</v>
      </c>
      <c r="B669">
        <v>1084.095</v>
      </c>
      <c r="C669">
        <v>0.74260000000000004</v>
      </c>
      <c r="D669">
        <v>14188</v>
      </c>
      <c r="E669">
        <v>48.215000000000003</v>
      </c>
      <c r="F669">
        <v>28.024999999999999</v>
      </c>
      <c r="G669">
        <v>6.5185000000000004</v>
      </c>
      <c r="I669">
        <f t="shared" si="211"/>
        <v>-1.933354508168339E-3</v>
      </c>
      <c r="J669">
        <f t="shared" si="212"/>
        <v>3.9883728790643946E-3</v>
      </c>
      <c r="K669">
        <f t="shared" si="213"/>
        <v>-2.671165471671566E-3</v>
      </c>
      <c r="L669">
        <f t="shared" si="214"/>
        <v>2.0744736023248223E-4</v>
      </c>
      <c r="M669">
        <f t="shared" si="215"/>
        <v>2.6768983670910629E-4</v>
      </c>
      <c r="N669">
        <f t="shared" si="216"/>
        <v>-1.5623324704764352E-3</v>
      </c>
      <c r="P669" s="2">
        <f t="shared" si="220"/>
        <v>-1.933354508168339E-3</v>
      </c>
      <c r="Q669" s="2">
        <f t="shared" si="219"/>
        <v>-1.5063501234475985E-3</v>
      </c>
      <c r="R669" s="2">
        <f t="shared" si="221"/>
        <v>-4.2700438472074043E-4</v>
      </c>
      <c r="T669">
        <f t="shared" si="227"/>
        <v>-8.7630696571805444E-5</v>
      </c>
      <c r="U669">
        <f t="shared" si="222"/>
        <v>-1.6159439806088249E-3</v>
      </c>
      <c r="V669">
        <f t="shared" si="223"/>
        <v>-2.4668734141530813E-4</v>
      </c>
      <c r="W669">
        <f t="shared" si="224"/>
        <v>-6.222130042518037E-4</v>
      </c>
      <c r="X669">
        <f t="shared" si="225"/>
        <v>-2.1409455843002245E-4</v>
      </c>
      <c r="Y669">
        <f t="shared" si="226"/>
        <v>8.3608192068718168E-4</v>
      </c>
      <c r="AA669">
        <f t="shared" si="217"/>
        <v>-8.7630696571805444E-5</v>
      </c>
      <c r="AB669">
        <f t="shared" si="210"/>
        <v>4.5457371979011759E-4</v>
      </c>
      <c r="AC669">
        <f t="shared" si="218"/>
        <v>-5.4220441636192304E-4</v>
      </c>
    </row>
    <row r="670" spans="1:29" x14ac:dyDescent="0.35">
      <c r="A670" s="1">
        <v>44172.838194444441</v>
      </c>
      <c r="B670">
        <v>1084.095</v>
      </c>
      <c r="C670">
        <v>0.74250000000000005</v>
      </c>
      <c r="D670">
        <v>14188</v>
      </c>
      <c r="E670">
        <v>48.215000000000003</v>
      </c>
      <c r="F670">
        <v>28.024999999999999</v>
      </c>
      <c r="G670">
        <v>6.5186500000000001</v>
      </c>
      <c r="I670">
        <f t="shared" si="211"/>
        <v>-1.933354508168339E-3</v>
      </c>
      <c r="J670">
        <f t="shared" si="212"/>
        <v>3.853173798418208E-3</v>
      </c>
      <c r="K670">
        <f t="shared" si="213"/>
        <v>-2.671165471671566E-3</v>
      </c>
      <c r="L670">
        <f t="shared" si="214"/>
        <v>2.0744736023248223E-4</v>
      </c>
      <c r="M670">
        <f t="shared" si="215"/>
        <v>2.6768983670910629E-4</v>
      </c>
      <c r="N670">
        <f t="shared" si="216"/>
        <v>-1.5393569929694761E-3</v>
      </c>
      <c r="P670" s="2">
        <f t="shared" si="220"/>
        <v>-1.933354508168339E-3</v>
      </c>
      <c r="Q670" s="2">
        <f t="shared" si="219"/>
        <v>-1.4738203027465971E-3</v>
      </c>
      <c r="R670" s="2">
        <f t="shared" si="221"/>
        <v>-4.5953420542174184E-4</v>
      </c>
      <c r="T670">
        <f t="shared" si="227"/>
        <v>-8.7630696571805444E-5</v>
      </c>
      <c r="U670">
        <f t="shared" si="222"/>
        <v>-1.4814814814816391E-3</v>
      </c>
      <c r="V670">
        <f t="shared" si="223"/>
        <v>-2.4668734141530813E-4</v>
      </c>
      <c r="W670">
        <f t="shared" si="224"/>
        <v>-6.222130042518037E-4</v>
      </c>
      <c r="X670">
        <f t="shared" si="225"/>
        <v>-2.1409455843002245E-4</v>
      </c>
      <c r="Y670">
        <f t="shared" si="226"/>
        <v>8.1305178219426288E-4</v>
      </c>
      <c r="AA670">
        <f t="shared" si="217"/>
        <v>-8.7630696571805444E-5</v>
      </c>
      <c r="AB670">
        <f t="shared" ref="AB670:AB724" si="228">SUMPRODUCT($J$1:$N$1,U670:Y670)</f>
        <v>4.2214380206907949E-4</v>
      </c>
      <c r="AC670">
        <f t="shared" si="218"/>
        <v>-5.0977449864088493E-4</v>
      </c>
    </row>
    <row r="671" spans="1:29" x14ac:dyDescent="0.35">
      <c r="A671" s="1">
        <v>44172.838888888888</v>
      </c>
      <c r="B671">
        <v>1084.08</v>
      </c>
      <c r="C671">
        <v>0.74245000000000005</v>
      </c>
      <c r="D671">
        <v>14188</v>
      </c>
      <c r="E671">
        <v>48.215000000000003</v>
      </c>
      <c r="F671">
        <v>28.024999999999999</v>
      </c>
      <c r="G671">
        <v>6.5188499999999996</v>
      </c>
      <c r="I671">
        <f t="shared" ref="I671:I724" si="229">B671/$B$3 -1</f>
        <v>-1.9471641832268238E-3</v>
      </c>
      <c r="J671">
        <f t="shared" ref="J671:J724" si="230">C671/$C$3 - 1</f>
        <v>3.7855742580950036E-3</v>
      </c>
      <c r="K671">
        <f t="shared" ref="K671:K724" si="231">D671/$D$3 -1</f>
        <v>-2.671165471671566E-3</v>
      </c>
      <c r="L671">
        <f t="shared" ref="L671:L724" si="232">E671/$E$3 - 1</f>
        <v>2.0744736023248223E-4</v>
      </c>
      <c r="M671">
        <f t="shared" ref="M671:M724" si="233">F671/$F$3 -1</f>
        <v>2.6768983670910629E-4</v>
      </c>
      <c r="N671">
        <f t="shared" ref="N671:N724" si="234">G671/$G$3 -1</f>
        <v>-1.5087230229602344E-3</v>
      </c>
      <c r="P671" s="2">
        <f t="shared" si="220"/>
        <v>-1.9471641832268238E-3</v>
      </c>
      <c r="Q671" s="2">
        <f t="shared" si="219"/>
        <v>-1.4493230641760978E-3</v>
      </c>
      <c r="R671" s="2">
        <f t="shared" si="221"/>
        <v>-4.9784111905072604E-4</v>
      </c>
      <c r="T671">
        <f t="shared" si="227"/>
        <v>-7.3795291860356826E-5</v>
      </c>
      <c r="U671">
        <f t="shared" si="222"/>
        <v>-1.4142366489326985E-3</v>
      </c>
      <c r="V671">
        <f t="shared" si="223"/>
        <v>-2.4668734141530813E-4</v>
      </c>
      <c r="W671">
        <f t="shared" si="224"/>
        <v>-6.222130042518037E-4</v>
      </c>
      <c r="X671">
        <f t="shared" si="225"/>
        <v>-2.1409455843002245E-4</v>
      </c>
      <c r="Y671">
        <f t="shared" si="226"/>
        <v>7.8234657953490938E-4</v>
      </c>
      <c r="AA671">
        <f t="shared" si="217"/>
        <v>-7.3795291860356826E-5</v>
      </c>
      <c r="AB671">
        <f t="shared" si="228"/>
        <v>3.9767536265441122E-4</v>
      </c>
      <c r="AC671">
        <f t="shared" si="218"/>
        <v>-4.7147065451476805E-4</v>
      </c>
    </row>
    <row r="672" spans="1:29" x14ac:dyDescent="0.35">
      <c r="A672" s="1">
        <v>44172.839583333334</v>
      </c>
      <c r="B672">
        <v>1084.145</v>
      </c>
      <c r="C672">
        <v>0.74234999999999995</v>
      </c>
      <c r="D672">
        <v>14188</v>
      </c>
      <c r="E672">
        <v>48.215000000000003</v>
      </c>
      <c r="F672">
        <v>28.024999999999999</v>
      </c>
      <c r="G672">
        <v>6.5188499999999996</v>
      </c>
      <c r="I672">
        <f t="shared" si="229"/>
        <v>-1.8873222579739446E-3</v>
      </c>
      <c r="J672">
        <f t="shared" si="230"/>
        <v>3.6503751774485949E-3</v>
      </c>
      <c r="K672">
        <f t="shared" si="231"/>
        <v>-2.671165471671566E-3</v>
      </c>
      <c r="L672">
        <f t="shared" si="232"/>
        <v>2.0744736023248223E-4</v>
      </c>
      <c r="M672">
        <f t="shared" si="233"/>
        <v>2.6768983670910629E-4</v>
      </c>
      <c r="N672">
        <f t="shared" si="234"/>
        <v>-1.5087230229602344E-3</v>
      </c>
      <c r="P672" s="2">
        <f t="shared" si="220"/>
        <v>-1.8873222579739446E-3</v>
      </c>
      <c r="Q672" s="2">
        <f t="shared" si="219"/>
        <v>-1.4266720373390539E-3</v>
      </c>
      <c r="R672" s="2">
        <f t="shared" si="221"/>
        <v>-4.6065022063489073E-4</v>
      </c>
      <c r="T672">
        <f t="shared" si="227"/>
        <v>-1.3374594726722755E-4</v>
      </c>
      <c r="U672">
        <f t="shared" si="222"/>
        <v>-1.2797198087155515E-3</v>
      </c>
      <c r="V672">
        <f t="shared" si="223"/>
        <v>-2.4668734141530813E-4</v>
      </c>
      <c r="W672">
        <f t="shared" si="224"/>
        <v>-6.222130042518037E-4</v>
      </c>
      <c r="X672">
        <f t="shared" si="225"/>
        <v>-2.1409455843002245E-4</v>
      </c>
      <c r="Y672">
        <f t="shared" si="226"/>
        <v>7.8234657953490938E-4</v>
      </c>
      <c r="AA672">
        <f t="shared" si="217"/>
        <v>-1.3374594726722755E-4</v>
      </c>
      <c r="AB672">
        <f t="shared" si="228"/>
        <v>3.7513863723272201E-4</v>
      </c>
      <c r="AC672">
        <f t="shared" si="218"/>
        <v>-5.0888458449994955E-4</v>
      </c>
    </row>
    <row r="673" spans="1:29" x14ac:dyDescent="0.35">
      <c r="A673" s="1">
        <v>44172.840277777781</v>
      </c>
      <c r="B673">
        <v>1084.1500000000001</v>
      </c>
      <c r="C673">
        <v>0.74224999999999997</v>
      </c>
      <c r="D673">
        <v>14188</v>
      </c>
      <c r="E673">
        <v>48.215000000000003</v>
      </c>
      <c r="F673">
        <v>28.024999999999999</v>
      </c>
      <c r="G673">
        <v>6.5188499999999996</v>
      </c>
      <c r="I673">
        <f t="shared" si="229"/>
        <v>-1.8827190329543386E-3</v>
      </c>
      <c r="J673">
        <f t="shared" si="230"/>
        <v>3.5151760968024082E-3</v>
      </c>
      <c r="K673">
        <f t="shared" si="231"/>
        <v>-2.671165471671566E-3</v>
      </c>
      <c r="L673">
        <f t="shared" si="232"/>
        <v>2.0744736023248223E-4</v>
      </c>
      <c r="M673">
        <f t="shared" si="233"/>
        <v>2.6768983670910629E-4</v>
      </c>
      <c r="N673">
        <f t="shared" si="234"/>
        <v>-1.5087230229602344E-3</v>
      </c>
      <c r="P673" s="2">
        <f t="shared" si="220"/>
        <v>-1.8827190329543386E-3</v>
      </c>
      <c r="Q673" s="2">
        <f t="shared" si="219"/>
        <v>-1.4040210105020472E-3</v>
      </c>
      <c r="R673" s="2">
        <f t="shared" si="221"/>
        <v>-4.7869802245229139E-4</v>
      </c>
      <c r="T673">
        <f t="shared" si="227"/>
        <v>-1.3835723838961922E-4</v>
      </c>
      <c r="U673">
        <f t="shared" si="222"/>
        <v>-1.1451667228022933E-3</v>
      </c>
      <c r="V673">
        <f t="shared" si="223"/>
        <v>-2.4668734141530813E-4</v>
      </c>
      <c r="W673">
        <f t="shared" si="224"/>
        <v>-6.222130042518037E-4</v>
      </c>
      <c r="X673">
        <f t="shared" si="225"/>
        <v>-2.1409455843002245E-4</v>
      </c>
      <c r="Y673">
        <f t="shared" si="226"/>
        <v>7.8234657953490938E-4</v>
      </c>
      <c r="AA673">
        <f t="shared" si="217"/>
        <v>-1.3835723838961922E-4</v>
      </c>
      <c r="AB673">
        <f t="shared" si="228"/>
        <v>3.5259583926799905E-4</v>
      </c>
      <c r="AC673">
        <f t="shared" si="218"/>
        <v>-4.9095307765761832E-4</v>
      </c>
    </row>
    <row r="674" spans="1:29" x14ac:dyDescent="0.35">
      <c r="A674" s="1">
        <v>44172.84097222222</v>
      </c>
      <c r="B674">
        <v>1084.1500000000001</v>
      </c>
      <c r="C674">
        <v>0.74219999999999997</v>
      </c>
      <c r="D674">
        <v>14188</v>
      </c>
      <c r="E674">
        <v>48.215000000000003</v>
      </c>
      <c r="F674">
        <v>28.024999999999999</v>
      </c>
      <c r="G674">
        <v>6.5190000000000001</v>
      </c>
      <c r="I674">
        <f t="shared" si="229"/>
        <v>-1.8827190329543386E-3</v>
      </c>
      <c r="J674">
        <f t="shared" si="230"/>
        <v>3.4475765564794258E-3</v>
      </c>
      <c r="K674">
        <f t="shared" si="231"/>
        <v>-2.671165471671566E-3</v>
      </c>
      <c r="L674">
        <f t="shared" si="232"/>
        <v>2.0744736023248223E-4</v>
      </c>
      <c r="M674">
        <f t="shared" si="233"/>
        <v>2.6768983670910629E-4</v>
      </c>
      <c r="N674">
        <f t="shared" si="234"/>
        <v>-1.4857475454530533E-3</v>
      </c>
      <c r="P674" s="2">
        <f t="shared" si="220"/>
        <v>-1.8827190329543386E-3</v>
      </c>
      <c r="Q674" s="2">
        <f t="shared" si="219"/>
        <v>-1.3828167032194721E-3</v>
      </c>
      <c r="R674" s="2">
        <f t="shared" si="221"/>
        <v>-4.9990232973486657E-4</v>
      </c>
      <c r="T674">
        <f t="shared" si="227"/>
        <v>-1.3835723838961922E-4</v>
      </c>
      <c r="U674">
        <f t="shared" si="222"/>
        <v>-1.0778765831312986E-3</v>
      </c>
      <c r="V674">
        <f t="shared" si="223"/>
        <v>-2.4668734141530813E-4</v>
      </c>
      <c r="W674">
        <f t="shared" si="224"/>
        <v>-6.222130042518037E-4</v>
      </c>
      <c r="X674">
        <f t="shared" si="225"/>
        <v>-2.1409455843002245E-4</v>
      </c>
      <c r="Y674">
        <f t="shared" si="226"/>
        <v>7.5931891394387385E-4</v>
      </c>
      <c r="AA674">
        <f t="shared" si="217"/>
        <v>-1.3835723838961922E-4</v>
      </c>
      <c r="AB674">
        <f t="shared" si="228"/>
        <v>3.3142092907730236E-4</v>
      </c>
      <c r="AC674">
        <f t="shared" si="218"/>
        <v>-4.6977816746692158E-4</v>
      </c>
    </row>
    <row r="675" spans="1:29" x14ac:dyDescent="0.35">
      <c r="A675" s="1">
        <v>44172.841666666667</v>
      </c>
      <c r="B675">
        <v>1084.0250000000001</v>
      </c>
      <c r="C675">
        <v>0.74214999999999998</v>
      </c>
      <c r="D675">
        <v>14188</v>
      </c>
      <c r="E675">
        <v>48.215000000000003</v>
      </c>
      <c r="F675">
        <v>28.024999999999999</v>
      </c>
      <c r="G675">
        <v>6.5191499999999998</v>
      </c>
      <c r="I675">
        <f t="shared" si="229"/>
        <v>-1.9977996584406021E-3</v>
      </c>
      <c r="J675">
        <f t="shared" si="230"/>
        <v>3.3799770161562215E-3</v>
      </c>
      <c r="K675">
        <f t="shared" si="231"/>
        <v>-2.671165471671566E-3</v>
      </c>
      <c r="L675">
        <f t="shared" si="232"/>
        <v>2.0744736023248223E-4</v>
      </c>
      <c r="M675">
        <f t="shared" si="233"/>
        <v>2.6768983670910629E-4</v>
      </c>
      <c r="N675">
        <f t="shared" si="234"/>
        <v>-1.4627720679460943E-3</v>
      </c>
      <c r="P675" s="2">
        <f t="shared" si="220"/>
        <v>-1.9977996584406021E-3</v>
      </c>
      <c r="Q675" s="2">
        <f t="shared" si="219"/>
        <v>-1.3616123959369552E-3</v>
      </c>
      <c r="R675" s="2">
        <f t="shared" si="221"/>
        <v>-6.3618726250364694E-4</v>
      </c>
      <c r="T675">
        <f t="shared" si="227"/>
        <v>-2.3062198750145591E-5</v>
      </c>
      <c r="U675">
        <f t="shared" si="222"/>
        <v>-1.0105773765411996E-3</v>
      </c>
      <c r="V675">
        <f t="shared" si="223"/>
        <v>-2.4668734141530813E-4</v>
      </c>
      <c r="W675">
        <f t="shared" si="224"/>
        <v>-6.222130042518037E-4</v>
      </c>
      <c r="X675">
        <f t="shared" si="225"/>
        <v>-2.1409455843002245E-4</v>
      </c>
      <c r="Y675">
        <f t="shared" si="226"/>
        <v>7.3629230804628243E-4</v>
      </c>
      <c r="AA675">
        <f t="shared" si="217"/>
        <v>-2.3062198750145591E-5</v>
      </c>
      <c r="AB675">
        <f t="shared" si="228"/>
        <v>3.1024495546788368E-4</v>
      </c>
      <c r="AC675">
        <f t="shared" si="218"/>
        <v>-3.3330715421802927E-4</v>
      </c>
    </row>
    <row r="676" spans="1:29" x14ac:dyDescent="0.35">
      <c r="A676" s="1">
        <v>44172.842361111114</v>
      </c>
      <c r="B676">
        <v>1084.075</v>
      </c>
      <c r="C676">
        <v>0.74224999999999997</v>
      </c>
      <c r="D676">
        <v>14188</v>
      </c>
      <c r="E676">
        <v>48.225000000000001</v>
      </c>
      <c r="F676">
        <v>28.024999999999999</v>
      </c>
      <c r="G676">
        <v>6.5189500000000002</v>
      </c>
      <c r="I676">
        <f t="shared" si="229"/>
        <v>-1.9517674082460967E-3</v>
      </c>
      <c r="J676">
        <f t="shared" si="230"/>
        <v>3.5151760968024082E-3</v>
      </c>
      <c r="K676">
        <f t="shared" si="231"/>
        <v>-2.671165471671566E-3</v>
      </c>
      <c r="L676">
        <f t="shared" si="232"/>
        <v>4.1489472046474241E-4</v>
      </c>
      <c r="M676">
        <f t="shared" si="233"/>
        <v>2.6768983670910629E-4</v>
      </c>
      <c r="N676">
        <f t="shared" si="234"/>
        <v>-1.493406037955447E-3</v>
      </c>
      <c r="P676" s="2">
        <f t="shared" si="220"/>
        <v>-1.9517674082460967E-3</v>
      </c>
      <c r="Q676" s="2">
        <f t="shared" si="219"/>
        <v>-1.3673068230634325E-3</v>
      </c>
      <c r="R676" s="2">
        <f t="shared" si="221"/>
        <v>-5.8446058518266423E-4</v>
      </c>
      <c r="T676">
        <f t="shared" si="227"/>
        <v>-6.918340520722932E-5</v>
      </c>
      <c r="U676">
        <f t="shared" si="222"/>
        <v>-1.1451667228022933E-3</v>
      </c>
      <c r="V676">
        <f t="shared" si="223"/>
        <v>-2.4668734141530813E-4</v>
      </c>
      <c r="W676">
        <f t="shared" si="224"/>
        <v>-8.29445308449972E-4</v>
      </c>
      <c r="X676">
        <f t="shared" si="225"/>
        <v>-2.1409455843002245E-4</v>
      </c>
      <c r="Y676">
        <f t="shared" si="226"/>
        <v>7.6699468472685162E-4</v>
      </c>
      <c r="AA676">
        <f t="shared" si="217"/>
        <v>-6.918340520722932E-5</v>
      </c>
      <c r="AB676">
        <f t="shared" si="228"/>
        <v>3.1589787497891375E-4</v>
      </c>
      <c r="AC676">
        <f t="shared" si="218"/>
        <v>-3.8508128018614307E-4</v>
      </c>
    </row>
    <row r="677" spans="1:29" x14ac:dyDescent="0.35">
      <c r="A677" s="1">
        <v>44172.843055555553</v>
      </c>
      <c r="B677">
        <v>1084.095</v>
      </c>
      <c r="C677">
        <v>0.74224999999999997</v>
      </c>
      <c r="D677">
        <v>14188</v>
      </c>
      <c r="E677">
        <v>48.225000000000001</v>
      </c>
      <c r="F677">
        <v>28.024999999999999</v>
      </c>
      <c r="G677">
        <v>6.5191499999999998</v>
      </c>
      <c r="I677">
        <f t="shared" si="229"/>
        <v>-1.933354508168339E-3</v>
      </c>
      <c r="J677">
        <f t="shared" si="230"/>
        <v>3.5151760968024082E-3</v>
      </c>
      <c r="K677">
        <f t="shared" si="231"/>
        <v>-2.671165471671566E-3</v>
      </c>
      <c r="L677">
        <f t="shared" si="232"/>
        <v>4.1489472046474241E-4</v>
      </c>
      <c r="M677">
        <f t="shared" si="233"/>
        <v>2.6768983670910629E-4</v>
      </c>
      <c r="N677">
        <f t="shared" si="234"/>
        <v>-1.4627720679460943E-3</v>
      </c>
      <c r="P677" s="2">
        <f t="shared" si="220"/>
        <v>-1.933354508168339E-3</v>
      </c>
      <c r="Q677" s="2">
        <f t="shared" si="219"/>
        <v>-1.3541350979114075E-3</v>
      </c>
      <c r="R677" s="2">
        <f t="shared" si="221"/>
        <v>-5.7921941025693147E-4</v>
      </c>
      <c r="T677">
        <f t="shared" si="227"/>
        <v>-8.7630696571805444E-5</v>
      </c>
      <c r="U677">
        <f t="shared" si="222"/>
        <v>-1.1451667228022933E-3</v>
      </c>
      <c r="V677">
        <f t="shared" si="223"/>
        <v>-2.4668734141530813E-4</v>
      </c>
      <c r="W677">
        <f t="shared" si="224"/>
        <v>-8.29445308449972E-4</v>
      </c>
      <c r="X677">
        <f t="shared" si="225"/>
        <v>-2.1409455843002245E-4</v>
      </c>
      <c r="Y677">
        <f t="shared" si="226"/>
        <v>7.3629230804628243E-4</v>
      </c>
      <c r="AA677">
        <f t="shared" si="217"/>
        <v>-8.7630696571805444E-5</v>
      </c>
      <c r="AB677">
        <f t="shared" si="228"/>
        <v>3.0269673692769354E-4</v>
      </c>
      <c r="AC677">
        <f t="shared" si="218"/>
        <v>-3.9032743349949898E-4</v>
      </c>
    </row>
    <row r="678" spans="1:29" x14ac:dyDescent="0.35">
      <c r="A678" s="1">
        <v>44172.84375</v>
      </c>
      <c r="B678">
        <v>1084.1849999999999</v>
      </c>
      <c r="C678">
        <v>0.74214999999999998</v>
      </c>
      <c r="D678">
        <v>14188</v>
      </c>
      <c r="E678">
        <v>48.225000000000001</v>
      </c>
      <c r="F678">
        <v>28.024999999999999</v>
      </c>
      <c r="G678">
        <v>6.5202499999999999</v>
      </c>
      <c r="I678">
        <f t="shared" si="229"/>
        <v>-1.8504964578183181E-3</v>
      </c>
      <c r="J678">
        <f t="shared" si="230"/>
        <v>3.3799770161562215E-3</v>
      </c>
      <c r="K678">
        <f t="shared" si="231"/>
        <v>-2.671165471671566E-3</v>
      </c>
      <c r="L678">
        <f t="shared" si="232"/>
        <v>4.1489472046474241E-4</v>
      </c>
      <c r="M678">
        <f t="shared" si="233"/>
        <v>2.6768983670910629E-4</v>
      </c>
      <c r="N678">
        <f t="shared" si="234"/>
        <v>-1.2942852328947652E-3</v>
      </c>
      <c r="P678" s="2">
        <f t="shared" si="220"/>
        <v>-1.8504964578183181E-3</v>
      </c>
      <c r="Q678" s="2">
        <f t="shared" si="219"/>
        <v>-1.2590395827383103E-3</v>
      </c>
      <c r="R678" s="2">
        <f t="shared" si="221"/>
        <v>-5.9145687508000777E-4</v>
      </c>
      <c r="T678">
        <f t="shared" si="227"/>
        <v>-1.706350853405425E-4</v>
      </c>
      <c r="U678">
        <f t="shared" si="222"/>
        <v>-1.0105773765411996E-3</v>
      </c>
      <c r="V678">
        <f t="shared" si="223"/>
        <v>-2.4668734141530813E-4</v>
      </c>
      <c r="W678">
        <f t="shared" si="224"/>
        <v>-8.29445308449972E-4</v>
      </c>
      <c r="X678">
        <f t="shared" si="225"/>
        <v>-2.1409455843002245E-4</v>
      </c>
      <c r="Y678">
        <f t="shared" si="226"/>
        <v>5.6746290402975852E-4</v>
      </c>
      <c r="AA678">
        <f t="shared" si="217"/>
        <v>-1.706350853405425E-4</v>
      </c>
      <c r="AB678">
        <f t="shared" si="228"/>
        <v>2.0755608083664802E-4</v>
      </c>
      <c r="AC678">
        <f t="shared" si="218"/>
        <v>-3.7819116617719055E-4</v>
      </c>
    </row>
    <row r="679" spans="1:29" x14ac:dyDescent="0.35">
      <c r="A679" s="1">
        <v>44172.844444444447</v>
      </c>
      <c r="B679">
        <v>1084.1949999999999</v>
      </c>
      <c r="C679">
        <v>0.74214999999999998</v>
      </c>
      <c r="D679">
        <v>14188</v>
      </c>
      <c r="E679">
        <v>48.225000000000001</v>
      </c>
      <c r="F679">
        <v>28.023</v>
      </c>
      <c r="G679">
        <v>6.5202</v>
      </c>
      <c r="I679">
        <f t="shared" si="229"/>
        <v>-1.8412900077794392E-3</v>
      </c>
      <c r="J679">
        <f t="shared" si="230"/>
        <v>3.3799770161562215E-3</v>
      </c>
      <c r="K679">
        <f t="shared" si="231"/>
        <v>-2.671165471671566E-3</v>
      </c>
      <c r="L679">
        <f t="shared" si="232"/>
        <v>4.1489472046474241E-4</v>
      </c>
      <c r="M679">
        <f t="shared" si="233"/>
        <v>1.9630588025343343E-4</v>
      </c>
      <c r="N679">
        <f t="shared" si="234"/>
        <v>-1.3019437253970478E-3</v>
      </c>
      <c r="P679" s="2">
        <f t="shared" si="220"/>
        <v>-1.8412900077794392E-3</v>
      </c>
      <c r="Q679" s="2">
        <f t="shared" si="219"/>
        <v>-1.2823997227351036E-3</v>
      </c>
      <c r="R679" s="2">
        <f t="shared" si="221"/>
        <v>-5.5889028504433561E-4</v>
      </c>
      <c r="T679">
        <f t="shared" si="227"/>
        <v>-1.7985694455324719E-4</v>
      </c>
      <c r="U679">
        <f t="shared" si="222"/>
        <v>-1.0105773765411996E-3</v>
      </c>
      <c r="V679">
        <f t="shared" si="223"/>
        <v>-2.4668734141530813E-4</v>
      </c>
      <c r="W679">
        <f t="shared" si="224"/>
        <v>-8.29445308449972E-4</v>
      </c>
      <c r="X679">
        <f t="shared" si="225"/>
        <v>-1.4273989223145822E-4</v>
      </c>
      <c r="Y679">
        <f t="shared" si="226"/>
        <v>5.7513573203271662E-4</v>
      </c>
      <c r="AA679">
        <f t="shared" si="217"/>
        <v>-1.7985694455324719E-4</v>
      </c>
      <c r="AB679">
        <f t="shared" si="228"/>
        <v>2.3091415071115713E-4</v>
      </c>
      <c r="AC679">
        <f t="shared" si="218"/>
        <v>-4.1077109526440432E-4</v>
      </c>
    </row>
    <row r="680" spans="1:29" x14ac:dyDescent="0.35">
      <c r="A680" s="1">
        <v>44172.845138888886</v>
      </c>
      <c r="B680">
        <v>1084.1949999999999</v>
      </c>
      <c r="C680">
        <v>0.74224999999999997</v>
      </c>
      <c r="D680">
        <v>14188</v>
      </c>
      <c r="E680">
        <v>48.225000000000001</v>
      </c>
      <c r="F680">
        <v>28.023</v>
      </c>
      <c r="G680">
        <v>6.5201000000000002</v>
      </c>
      <c r="I680">
        <f t="shared" si="229"/>
        <v>-1.8412900077794392E-3</v>
      </c>
      <c r="J680">
        <f t="shared" si="230"/>
        <v>3.5151760968024082E-3</v>
      </c>
      <c r="K680">
        <f t="shared" si="231"/>
        <v>-2.671165471671566E-3</v>
      </c>
      <c r="L680">
        <f t="shared" si="232"/>
        <v>4.1489472046474241E-4</v>
      </c>
      <c r="M680">
        <f t="shared" si="233"/>
        <v>1.9630588025343343E-4</v>
      </c>
      <c r="N680">
        <f t="shared" si="234"/>
        <v>-1.3172607104017242E-3</v>
      </c>
      <c r="P680" s="2">
        <f t="shared" si="220"/>
        <v>-1.8412900077794392E-3</v>
      </c>
      <c r="Q680" s="2">
        <f t="shared" si="219"/>
        <v>-1.3116366121481227E-3</v>
      </c>
      <c r="R680" s="2">
        <f t="shared" si="221"/>
        <v>-5.2965339563131649E-4</v>
      </c>
      <c r="T680">
        <f t="shared" si="227"/>
        <v>-1.7985694455324719E-4</v>
      </c>
      <c r="U680">
        <f t="shared" si="222"/>
        <v>-1.1451667228022933E-3</v>
      </c>
      <c r="V680">
        <f t="shared" si="223"/>
        <v>-2.4668734141530813E-4</v>
      </c>
      <c r="W680">
        <f t="shared" si="224"/>
        <v>-8.29445308449972E-4</v>
      </c>
      <c r="X680">
        <f t="shared" si="225"/>
        <v>-1.4273989223145822E-4</v>
      </c>
      <c r="Y680">
        <f t="shared" si="226"/>
        <v>5.9048174107756424E-4</v>
      </c>
      <c r="AA680">
        <f t="shared" si="217"/>
        <v>-1.7985694455324719E-4</v>
      </c>
      <c r="AB680">
        <f t="shared" si="228"/>
        <v>2.6006136575132312E-4</v>
      </c>
      <c r="AC680">
        <f t="shared" si="218"/>
        <v>-4.3991831030457031E-4</v>
      </c>
    </row>
    <row r="681" spans="1:29" x14ac:dyDescent="0.35">
      <c r="A681" s="1">
        <v>44172.845833333333</v>
      </c>
      <c r="B681">
        <v>1084.1949999999999</v>
      </c>
      <c r="C681">
        <v>0.74224999999999997</v>
      </c>
      <c r="D681">
        <v>14188</v>
      </c>
      <c r="E681">
        <v>48.225000000000001</v>
      </c>
      <c r="F681">
        <v>28.023</v>
      </c>
      <c r="G681">
        <v>6.5201000000000002</v>
      </c>
      <c r="I681">
        <f t="shared" si="229"/>
        <v>-1.8412900077794392E-3</v>
      </c>
      <c r="J681">
        <f t="shared" si="230"/>
        <v>3.5151760968024082E-3</v>
      </c>
      <c r="K681">
        <f t="shared" si="231"/>
        <v>-2.671165471671566E-3</v>
      </c>
      <c r="L681">
        <f t="shared" si="232"/>
        <v>4.1489472046474241E-4</v>
      </c>
      <c r="M681">
        <f t="shared" si="233"/>
        <v>1.9630588025343343E-4</v>
      </c>
      <c r="N681">
        <f t="shared" si="234"/>
        <v>-1.3172607104017242E-3</v>
      </c>
      <c r="P681" s="2">
        <f t="shared" si="220"/>
        <v>-1.8412900077794392E-3</v>
      </c>
      <c r="Q681" s="2">
        <f t="shared" si="219"/>
        <v>-1.3116366121481227E-3</v>
      </c>
      <c r="R681" s="2">
        <f t="shared" si="221"/>
        <v>-5.2965339563131649E-4</v>
      </c>
      <c r="T681">
        <f t="shared" si="227"/>
        <v>-1.7985694455324719E-4</v>
      </c>
      <c r="U681">
        <f t="shared" si="222"/>
        <v>-1.1451667228022933E-3</v>
      </c>
      <c r="V681">
        <f t="shared" si="223"/>
        <v>-2.4668734141530813E-4</v>
      </c>
      <c r="W681">
        <f t="shared" si="224"/>
        <v>-8.29445308449972E-4</v>
      </c>
      <c r="X681">
        <f t="shared" si="225"/>
        <v>-1.4273989223145822E-4</v>
      </c>
      <c r="Y681">
        <f t="shared" si="226"/>
        <v>5.9048174107756424E-4</v>
      </c>
      <c r="AA681">
        <f t="shared" si="217"/>
        <v>-1.7985694455324719E-4</v>
      </c>
      <c r="AB681">
        <f t="shared" si="228"/>
        <v>2.6006136575132312E-4</v>
      </c>
      <c r="AC681">
        <f t="shared" si="218"/>
        <v>-4.3991831030457031E-4</v>
      </c>
    </row>
    <row r="682" spans="1:29" x14ac:dyDescent="0.35">
      <c r="A682" s="1">
        <v>44172.84652777778</v>
      </c>
      <c r="B682">
        <v>1084.1949999999999</v>
      </c>
      <c r="C682">
        <v>0.74224999999999997</v>
      </c>
      <c r="D682">
        <v>14188</v>
      </c>
      <c r="E682">
        <v>48.225000000000001</v>
      </c>
      <c r="F682">
        <v>28.023</v>
      </c>
      <c r="G682">
        <v>6.5200500000000003</v>
      </c>
      <c r="I682">
        <f t="shared" si="229"/>
        <v>-1.8412900077794392E-3</v>
      </c>
      <c r="J682">
        <f t="shared" si="230"/>
        <v>3.5151760968024082E-3</v>
      </c>
      <c r="K682">
        <f t="shared" si="231"/>
        <v>-2.671165471671566E-3</v>
      </c>
      <c r="L682">
        <f t="shared" si="232"/>
        <v>4.1489472046474241E-4</v>
      </c>
      <c r="M682">
        <f t="shared" si="233"/>
        <v>1.9630588025343343E-4</v>
      </c>
      <c r="N682">
        <f t="shared" si="234"/>
        <v>-1.3249192029040069E-3</v>
      </c>
      <c r="P682" s="2">
        <f t="shared" si="220"/>
        <v>-1.8412900077794392E-3</v>
      </c>
      <c r="Q682" s="2">
        <f t="shared" si="219"/>
        <v>-1.314929543436105E-3</v>
      </c>
      <c r="R682" s="2">
        <f t="shared" si="221"/>
        <v>-5.263604643433342E-4</v>
      </c>
      <c r="T682">
        <f t="shared" si="227"/>
        <v>-1.7985694455324719E-4</v>
      </c>
      <c r="U682">
        <f t="shared" si="222"/>
        <v>-1.1451667228022933E-3</v>
      </c>
      <c r="V682">
        <f t="shared" si="223"/>
        <v>-2.4668734141530813E-4</v>
      </c>
      <c r="W682">
        <f t="shared" si="224"/>
        <v>-8.29445308449972E-4</v>
      </c>
      <c r="X682">
        <f t="shared" si="225"/>
        <v>-1.4273989223145822E-4</v>
      </c>
      <c r="Y682">
        <f t="shared" si="226"/>
        <v>5.9815492212478283E-4</v>
      </c>
      <c r="AA682">
        <f t="shared" si="217"/>
        <v>-1.7985694455324719E-4</v>
      </c>
      <c r="AB682">
        <f t="shared" si="228"/>
        <v>2.6336061269074479E-4</v>
      </c>
      <c r="AC682">
        <f t="shared" si="218"/>
        <v>-4.4321755724399198E-4</v>
      </c>
    </row>
    <row r="683" spans="1:29" x14ac:dyDescent="0.35">
      <c r="A683" s="1">
        <v>44172.847222222219</v>
      </c>
      <c r="B683">
        <v>1084.2349999999999</v>
      </c>
      <c r="C683">
        <v>0.74229999999999996</v>
      </c>
      <c r="D683">
        <v>14188</v>
      </c>
      <c r="E683">
        <v>48.225000000000001</v>
      </c>
      <c r="F683">
        <v>28.023</v>
      </c>
      <c r="G683">
        <v>6.5201000000000002</v>
      </c>
      <c r="I683">
        <f t="shared" si="229"/>
        <v>-1.8044642076239237E-3</v>
      </c>
      <c r="J683">
        <f t="shared" si="230"/>
        <v>3.5827756371256125E-3</v>
      </c>
      <c r="K683">
        <f t="shared" si="231"/>
        <v>-2.671165471671566E-3</v>
      </c>
      <c r="L683">
        <f t="shared" si="232"/>
        <v>4.1489472046474241E-4</v>
      </c>
      <c r="M683">
        <f t="shared" si="233"/>
        <v>1.9630588025343343E-4</v>
      </c>
      <c r="N683">
        <f t="shared" si="234"/>
        <v>-1.3172607104017242E-3</v>
      </c>
      <c r="P683" s="2">
        <f t="shared" si="220"/>
        <v>-1.8044642076239237E-3</v>
      </c>
      <c r="Q683" s="2">
        <f t="shared" si="219"/>
        <v>-1.3229621255666443E-3</v>
      </c>
      <c r="R683" s="2">
        <f t="shared" si="221"/>
        <v>-4.8150208205727935E-4</v>
      </c>
      <c r="T683">
        <f t="shared" si="227"/>
        <v>-2.1674268032290112E-4</v>
      </c>
      <c r="U683">
        <f t="shared" si="222"/>
        <v>-1.2124477973864956E-3</v>
      </c>
      <c r="V683">
        <f t="shared" si="223"/>
        <v>-2.4668734141530813E-4</v>
      </c>
      <c r="W683">
        <f t="shared" si="224"/>
        <v>-8.29445308449972E-4</v>
      </c>
      <c r="X683">
        <f t="shared" si="225"/>
        <v>-1.4273989223145822E-4</v>
      </c>
      <c r="Y683">
        <f t="shared" si="226"/>
        <v>5.9048174107756424E-4</v>
      </c>
      <c r="AA683">
        <f t="shared" si="217"/>
        <v>-2.1674268032290112E-4</v>
      </c>
      <c r="AB683">
        <f t="shared" si="228"/>
        <v>2.7133352395495506E-4</v>
      </c>
      <c r="AC683">
        <f t="shared" si="218"/>
        <v>-4.8807620427785618E-4</v>
      </c>
    </row>
    <row r="684" spans="1:29" x14ac:dyDescent="0.35">
      <c r="A684" s="1">
        <v>44172.847916666666</v>
      </c>
      <c r="B684">
        <v>1084.2349999999999</v>
      </c>
      <c r="C684">
        <v>0.74214999999999998</v>
      </c>
      <c r="D684">
        <v>14188</v>
      </c>
      <c r="E684">
        <v>48.225000000000001</v>
      </c>
      <c r="F684">
        <v>28.023</v>
      </c>
      <c r="G684">
        <v>6.5202</v>
      </c>
      <c r="I684">
        <f t="shared" si="229"/>
        <v>-1.8044642076239237E-3</v>
      </c>
      <c r="J684">
        <f t="shared" si="230"/>
        <v>3.3799770161562215E-3</v>
      </c>
      <c r="K684">
        <f t="shared" si="231"/>
        <v>-2.671165471671566E-3</v>
      </c>
      <c r="L684">
        <f t="shared" si="232"/>
        <v>4.1489472046474241E-4</v>
      </c>
      <c r="M684">
        <f t="shared" si="233"/>
        <v>1.9630588025343343E-4</v>
      </c>
      <c r="N684">
        <f t="shared" si="234"/>
        <v>-1.3019437253970478E-3</v>
      </c>
      <c r="P684" s="2">
        <f t="shared" si="220"/>
        <v>-1.8044642076239237E-3</v>
      </c>
      <c r="Q684" s="2">
        <f t="shared" si="219"/>
        <v>-1.2823997227351036E-3</v>
      </c>
      <c r="R684" s="2">
        <f t="shared" si="221"/>
        <v>-5.220644848888201E-4</v>
      </c>
      <c r="T684">
        <f t="shared" si="227"/>
        <v>-2.1674268032290112E-4</v>
      </c>
      <c r="U684">
        <f t="shared" si="222"/>
        <v>-1.0105773765411996E-3</v>
      </c>
      <c r="V684">
        <f t="shared" si="223"/>
        <v>-2.4668734141530813E-4</v>
      </c>
      <c r="W684">
        <f t="shared" si="224"/>
        <v>-8.29445308449972E-4</v>
      </c>
      <c r="X684">
        <f t="shared" si="225"/>
        <v>-1.4273989223145822E-4</v>
      </c>
      <c r="Y684">
        <f t="shared" si="226"/>
        <v>5.7513573203271662E-4</v>
      </c>
      <c r="AA684">
        <f t="shared" si="217"/>
        <v>-2.1674268032290112E-4</v>
      </c>
      <c r="AB684">
        <f t="shared" si="228"/>
        <v>2.3091415071115713E-4</v>
      </c>
      <c r="AC684">
        <f t="shared" si="218"/>
        <v>-4.4765683103405824E-4</v>
      </c>
    </row>
    <row r="685" spans="1:29" x14ac:dyDescent="0.35">
      <c r="A685" s="1">
        <v>44172.848611111112</v>
      </c>
      <c r="B685">
        <v>1084.2449999999999</v>
      </c>
      <c r="C685">
        <v>0.74219999999999997</v>
      </c>
      <c r="D685">
        <v>14188</v>
      </c>
      <c r="E685">
        <v>48.225000000000001</v>
      </c>
      <c r="F685">
        <v>28.023</v>
      </c>
      <c r="G685">
        <v>6.5202</v>
      </c>
      <c r="I685">
        <f t="shared" si="229"/>
        <v>-1.7952577575850448E-3</v>
      </c>
      <c r="J685">
        <f t="shared" si="230"/>
        <v>3.4475765564794258E-3</v>
      </c>
      <c r="K685">
        <f t="shared" si="231"/>
        <v>-2.671165471671566E-3</v>
      </c>
      <c r="L685">
        <f t="shared" si="232"/>
        <v>4.1489472046474241E-4</v>
      </c>
      <c r="M685">
        <f t="shared" si="233"/>
        <v>1.9630588025343343E-4</v>
      </c>
      <c r="N685">
        <f t="shared" si="234"/>
        <v>-1.3019437253970478E-3</v>
      </c>
      <c r="P685" s="2">
        <f t="shared" si="220"/>
        <v>-1.7952577575850448E-3</v>
      </c>
      <c r="Q685" s="2">
        <f t="shared" si="219"/>
        <v>-1.2937252361536252E-3</v>
      </c>
      <c r="R685" s="2">
        <f t="shared" si="221"/>
        <v>-5.0153252143141959E-4</v>
      </c>
      <c r="T685">
        <f t="shared" si="227"/>
        <v>-2.2596368901850461E-4</v>
      </c>
      <c r="U685">
        <f t="shared" si="222"/>
        <v>-1.0778765831312986E-3</v>
      </c>
      <c r="V685">
        <f t="shared" si="223"/>
        <v>-2.4668734141530813E-4</v>
      </c>
      <c r="W685">
        <f t="shared" si="224"/>
        <v>-8.29445308449972E-4</v>
      </c>
      <c r="X685">
        <f t="shared" si="225"/>
        <v>-1.4273989223145822E-4</v>
      </c>
      <c r="Y685">
        <f t="shared" si="226"/>
        <v>5.7513573203271662E-4</v>
      </c>
      <c r="AA685">
        <f t="shared" si="217"/>
        <v>-2.2596368901850461E-4</v>
      </c>
      <c r="AB685">
        <f t="shared" si="228"/>
        <v>2.4218934672059526E-4</v>
      </c>
      <c r="AC685">
        <f t="shared" si="218"/>
        <v>-4.6815303573909985E-4</v>
      </c>
    </row>
    <row r="686" spans="1:29" x14ac:dyDescent="0.35">
      <c r="A686" s="1">
        <v>44172.849305555559</v>
      </c>
      <c r="B686">
        <v>1084.2449999999999</v>
      </c>
      <c r="C686">
        <v>0.74224999999999997</v>
      </c>
      <c r="D686">
        <v>14188</v>
      </c>
      <c r="E686">
        <v>48.225000000000001</v>
      </c>
      <c r="F686">
        <v>28.023</v>
      </c>
      <c r="G686">
        <v>6.5202499999999999</v>
      </c>
      <c r="I686">
        <f t="shared" si="229"/>
        <v>-1.7952577575850448E-3</v>
      </c>
      <c r="J686">
        <f t="shared" si="230"/>
        <v>3.5151760968024082E-3</v>
      </c>
      <c r="K686">
        <f t="shared" si="231"/>
        <v>-2.671165471671566E-3</v>
      </c>
      <c r="L686">
        <f t="shared" si="232"/>
        <v>4.1489472046474241E-4</v>
      </c>
      <c r="M686">
        <f t="shared" si="233"/>
        <v>1.9630588025343343E-4</v>
      </c>
      <c r="N686">
        <f t="shared" si="234"/>
        <v>-1.2942852328947652E-3</v>
      </c>
      <c r="P686" s="2">
        <f t="shared" si="220"/>
        <v>-1.7952577575850448E-3</v>
      </c>
      <c r="Q686" s="2">
        <f t="shared" si="219"/>
        <v>-1.3017578182841277E-3</v>
      </c>
      <c r="R686" s="2">
        <f t="shared" si="221"/>
        <v>-4.934999393009171E-4</v>
      </c>
      <c r="T686">
        <f t="shared" si="227"/>
        <v>-2.2596368901850461E-4</v>
      </c>
      <c r="U686">
        <f t="shared" si="222"/>
        <v>-1.1451667228022933E-3</v>
      </c>
      <c r="V686">
        <f t="shared" si="223"/>
        <v>-2.4668734141530813E-4</v>
      </c>
      <c r="W686">
        <f t="shared" si="224"/>
        <v>-8.29445308449972E-4</v>
      </c>
      <c r="X686">
        <f t="shared" si="225"/>
        <v>-1.4273989223145822E-4</v>
      </c>
      <c r="Y686">
        <f t="shared" si="226"/>
        <v>5.6746290402975852E-4</v>
      </c>
      <c r="AA686">
        <f t="shared" si="217"/>
        <v>-2.2596368901850461E-4</v>
      </c>
      <c r="AB686">
        <f t="shared" si="228"/>
        <v>2.501639285330853E-4</v>
      </c>
      <c r="AC686">
        <f t="shared" si="218"/>
        <v>-4.7612761755158991E-4</v>
      </c>
    </row>
    <row r="687" spans="1:29" x14ac:dyDescent="0.35">
      <c r="A687" s="1">
        <v>44172.85</v>
      </c>
      <c r="B687">
        <v>1084.3499999999999</v>
      </c>
      <c r="C687">
        <v>0.74224999999999997</v>
      </c>
      <c r="D687">
        <v>14188</v>
      </c>
      <c r="E687">
        <v>48.225000000000001</v>
      </c>
      <c r="F687">
        <v>28.023</v>
      </c>
      <c r="G687">
        <v>6.5202499999999999</v>
      </c>
      <c r="I687">
        <f t="shared" si="229"/>
        <v>-1.698590032176539E-3</v>
      </c>
      <c r="J687">
        <f t="shared" si="230"/>
        <v>3.5151760968024082E-3</v>
      </c>
      <c r="K687">
        <f t="shared" si="231"/>
        <v>-2.671165471671566E-3</v>
      </c>
      <c r="L687">
        <f t="shared" si="232"/>
        <v>4.1489472046474241E-4</v>
      </c>
      <c r="M687">
        <f t="shared" si="233"/>
        <v>1.9630588025343343E-4</v>
      </c>
      <c r="N687">
        <f t="shared" si="234"/>
        <v>-1.2942852328947652E-3</v>
      </c>
      <c r="P687" s="2">
        <f t="shared" si="220"/>
        <v>-1.698590032176539E-3</v>
      </c>
      <c r="Q687" s="2">
        <f t="shared" si="219"/>
        <v>-1.3017578182841277E-3</v>
      </c>
      <c r="R687" s="2">
        <f t="shared" si="221"/>
        <v>-3.9683221389241134E-4</v>
      </c>
      <c r="T687">
        <f t="shared" si="227"/>
        <v>-3.2277401208091749E-4</v>
      </c>
      <c r="U687">
        <f t="shared" si="222"/>
        <v>-1.1451667228022933E-3</v>
      </c>
      <c r="V687">
        <f t="shared" si="223"/>
        <v>-2.4668734141530813E-4</v>
      </c>
      <c r="W687">
        <f t="shared" si="224"/>
        <v>-8.29445308449972E-4</v>
      </c>
      <c r="X687">
        <f t="shared" si="225"/>
        <v>-1.4273989223145822E-4</v>
      </c>
      <c r="Y687">
        <f t="shared" si="226"/>
        <v>5.6746290402975852E-4</v>
      </c>
      <c r="AA687">
        <f t="shared" si="217"/>
        <v>-3.2277401208091749E-4</v>
      </c>
      <c r="AB687">
        <f t="shared" si="228"/>
        <v>2.501639285330853E-4</v>
      </c>
      <c r="AC687">
        <f t="shared" si="218"/>
        <v>-5.7293794061400284E-4</v>
      </c>
    </row>
    <row r="688" spans="1:29" x14ac:dyDescent="0.35">
      <c r="A688" s="1">
        <v>44172.850694444445</v>
      </c>
      <c r="B688">
        <v>1084.655</v>
      </c>
      <c r="C688">
        <v>0.74224999999999997</v>
      </c>
      <c r="D688">
        <v>14188</v>
      </c>
      <c r="E688">
        <v>48.225000000000001</v>
      </c>
      <c r="F688">
        <v>28.023</v>
      </c>
      <c r="G688">
        <v>6.5204000000000004</v>
      </c>
      <c r="I688">
        <f t="shared" si="229"/>
        <v>-1.4177933059901227E-3</v>
      </c>
      <c r="J688">
        <f t="shared" si="230"/>
        <v>3.5151760968024082E-3</v>
      </c>
      <c r="K688">
        <f t="shared" si="231"/>
        <v>-2.671165471671566E-3</v>
      </c>
      <c r="L688">
        <f t="shared" si="232"/>
        <v>4.1489472046474241E-4</v>
      </c>
      <c r="M688">
        <f t="shared" si="233"/>
        <v>1.9630588025343343E-4</v>
      </c>
      <c r="N688">
        <f t="shared" si="234"/>
        <v>-1.2713097553876951E-3</v>
      </c>
      <c r="P688" s="2">
        <f t="shared" si="220"/>
        <v>-1.4177933059901227E-3</v>
      </c>
      <c r="Q688" s="2">
        <f t="shared" si="219"/>
        <v>-1.291879024420085E-3</v>
      </c>
      <c r="R688" s="2">
        <f t="shared" si="221"/>
        <v>-1.2591428157003766E-4</v>
      </c>
      <c r="T688">
        <f t="shared" si="227"/>
        <v>-6.0387865265909557E-4</v>
      </c>
      <c r="U688">
        <f t="shared" si="222"/>
        <v>-1.1451667228022933E-3</v>
      </c>
      <c r="V688">
        <f t="shared" si="223"/>
        <v>-2.4668734141530813E-4</v>
      </c>
      <c r="W688">
        <f t="shared" si="224"/>
        <v>-8.29445308449972E-4</v>
      </c>
      <c r="X688">
        <f t="shared" si="225"/>
        <v>-1.4273989223145822E-4</v>
      </c>
      <c r="Y688">
        <f t="shared" si="226"/>
        <v>5.4444512606588447E-4</v>
      </c>
      <c r="AA688">
        <f t="shared" si="217"/>
        <v>-6.0387865265909557E-4</v>
      </c>
      <c r="AB688">
        <f t="shared" si="228"/>
        <v>2.4026694669044703E-4</v>
      </c>
      <c r="AC688">
        <f t="shared" si="218"/>
        <v>-8.4414559934954257E-4</v>
      </c>
    </row>
    <row r="689" spans="1:29" x14ac:dyDescent="0.35">
      <c r="A689" s="1">
        <v>44172.851388888892</v>
      </c>
      <c r="B689">
        <v>1084.6500000000001</v>
      </c>
      <c r="C689">
        <v>0.74229999999999996</v>
      </c>
      <c r="D689">
        <v>14188</v>
      </c>
      <c r="E689">
        <v>48.225000000000001</v>
      </c>
      <c r="F689">
        <v>28.024000000000001</v>
      </c>
      <c r="G689">
        <v>6.5203499999999996</v>
      </c>
      <c r="I689">
        <f t="shared" si="229"/>
        <v>-1.4223965310095066E-3</v>
      </c>
      <c r="J689">
        <f t="shared" si="230"/>
        <v>3.5827756371256125E-3</v>
      </c>
      <c r="K689">
        <f t="shared" si="231"/>
        <v>-2.671165471671566E-3</v>
      </c>
      <c r="L689">
        <f t="shared" si="232"/>
        <v>4.1489472046474241E-4</v>
      </c>
      <c r="M689">
        <f t="shared" si="233"/>
        <v>2.319978584814919E-4</v>
      </c>
      <c r="N689">
        <f t="shared" si="234"/>
        <v>-1.2789682478900888E-3</v>
      </c>
      <c r="P689" s="2">
        <f t="shared" si="220"/>
        <v>-1.4223965310095066E-3</v>
      </c>
      <c r="Q689" s="2">
        <f t="shared" si="219"/>
        <v>-1.2964638647721691E-3</v>
      </c>
      <c r="R689" s="2">
        <f t="shared" si="221"/>
        <v>-1.2593266623733747E-4</v>
      </c>
      <c r="T689">
        <f t="shared" si="227"/>
        <v>-5.9927165445083919E-4</v>
      </c>
      <c r="U689">
        <f t="shared" si="222"/>
        <v>-1.2124477973864956E-3</v>
      </c>
      <c r="V689">
        <f t="shared" si="223"/>
        <v>-2.4668734141530813E-4</v>
      </c>
      <c r="W689">
        <f t="shared" si="224"/>
        <v>-8.29445308449972E-4</v>
      </c>
      <c r="X689">
        <f t="shared" si="225"/>
        <v>-1.7841849843003299E-4</v>
      </c>
      <c r="Y689">
        <f t="shared" si="226"/>
        <v>5.5211760104900698E-4</v>
      </c>
      <c r="AA689">
        <f t="shared" si="217"/>
        <v>-5.9927165445083919E-4</v>
      </c>
      <c r="AB689">
        <f t="shared" si="228"/>
        <v>2.4480820299005917E-4</v>
      </c>
      <c r="AC689">
        <f t="shared" si="218"/>
        <v>-8.4407985744089841E-4</v>
      </c>
    </row>
    <row r="690" spans="1:29" x14ac:dyDescent="0.35">
      <c r="A690" s="1">
        <v>44172.852083333331</v>
      </c>
      <c r="B690">
        <v>1084.865</v>
      </c>
      <c r="C690">
        <v>0.74245000000000005</v>
      </c>
      <c r="D690">
        <v>14188</v>
      </c>
      <c r="E690">
        <v>48.225000000000001</v>
      </c>
      <c r="F690">
        <v>28.024999999999999</v>
      </c>
      <c r="G690">
        <v>6.5202499999999999</v>
      </c>
      <c r="I690">
        <f t="shared" si="229"/>
        <v>-1.2244578551732221E-3</v>
      </c>
      <c r="J690">
        <f t="shared" si="230"/>
        <v>3.7855742580950036E-3</v>
      </c>
      <c r="K690">
        <f t="shared" si="231"/>
        <v>-2.671165471671566E-3</v>
      </c>
      <c r="L690">
        <f t="shared" si="232"/>
        <v>4.1489472046474241E-4</v>
      </c>
      <c r="M690">
        <f t="shared" si="233"/>
        <v>2.6768983670910629E-4</v>
      </c>
      <c r="N690">
        <f t="shared" si="234"/>
        <v>-1.2942852328947652E-3</v>
      </c>
      <c r="P690" s="2">
        <f t="shared" si="220"/>
        <v>-1.2244578551732221E-3</v>
      </c>
      <c r="Q690" s="2">
        <f t="shared" si="219"/>
        <v>-1.3269926632493675E-3</v>
      </c>
      <c r="R690" s="2">
        <f t="shared" si="221"/>
        <v>1.0253480807614532E-4</v>
      </c>
      <c r="T690">
        <f t="shared" si="227"/>
        <v>-7.9733423052641417E-4</v>
      </c>
      <c r="U690">
        <f t="shared" si="222"/>
        <v>-1.4142366489326985E-3</v>
      </c>
      <c r="V690">
        <f t="shared" si="223"/>
        <v>-2.4668734141530813E-4</v>
      </c>
      <c r="W690">
        <f t="shared" si="224"/>
        <v>-8.29445308449972E-4</v>
      </c>
      <c r="X690">
        <f t="shared" si="225"/>
        <v>-2.1409455843002245E-4</v>
      </c>
      <c r="Y690">
        <f t="shared" si="226"/>
        <v>5.6746290402975852E-4</v>
      </c>
      <c r="AA690">
        <f t="shared" si="217"/>
        <v>-7.9733423052641417E-4</v>
      </c>
      <c r="AB690">
        <f t="shared" si="228"/>
        <v>2.751844771855421E-4</v>
      </c>
      <c r="AC690">
        <f t="shared" si="218"/>
        <v>-1.0725187077119563E-3</v>
      </c>
    </row>
    <row r="691" spans="1:29" x14ac:dyDescent="0.35">
      <c r="A691" s="1">
        <v>44172.852777777778</v>
      </c>
      <c r="B691">
        <v>1084.9549999999999</v>
      </c>
      <c r="C691">
        <v>0.74234999999999995</v>
      </c>
      <c r="D691">
        <v>14188</v>
      </c>
      <c r="E691">
        <v>48.225000000000001</v>
      </c>
      <c r="F691">
        <v>28.024999999999999</v>
      </c>
      <c r="G691">
        <v>6.5202</v>
      </c>
      <c r="I691">
        <f t="shared" si="229"/>
        <v>-1.1415998048233122E-3</v>
      </c>
      <c r="J691">
        <f t="shared" si="230"/>
        <v>3.6503751774485949E-3</v>
      </c>
      <c r="K691">
        <f t="shared" si="231"/>
        <v>-2.671165471671566E-3</v>
      </c>
      <c r="L691">
        <f t="shared" si="232"/>
        <v>4.1489472046474241E-4</v>
      </c>
      <c r="M691">
        <f t="shared" si="233"/>
        <v>2.6768983670910629E-4</v>
      </c>
      <c r="N691">
        <f t="shared" si="234"/>
        <v>-1.3019437253970478E-3</v>
      </c>
      <c r="P691" s="2">
        <f t="shared" si="220"/>
        <v>-1.1415998048233122E-3</v>
      </c>
      <c r="Q691" s="2">
        <f t="shared" si="219"/>
        <v>-1.307634567700306E-3</v>
      </c>
      <c r="R691" s="2">
        <f t="shared" si="221"/>
        <v>1.660347628769938E-4</v>
      </c>
      <c r="T691">
        <f t="shared" si="227"/>
        <v>-8.8022083865224587E-4</v>
      </c>
      <c r="U691">
        <f t="shared" si="222"/>
        <v>-1.2797198087155515E-3</v>
      </c>
      <c r="V691">
        <f t="shared" si="223"/>
        <v>-2.4668734141530813E-4</v>
      </c>
      <c r="W691">
        <f t="shared" si="224"/>
        <v>-8.29445308449972E-4</v>
      </c>
      <c r="X691">
        <f t="shared" si="225"/>
        <v>-2.1409455843002245E-4</v>
      </c>
      <c r="Y691">
        <f t="shared" si="226"/>
        <v>5.7513573203271662E-4</v>
      </c>
      <c r="AA691">
        <f t="shared" si="217"/>
        <v>-8.8022083865224587E-4</v>
      </c>
      <c r="AB691">
        <f t="shared" si="228"/>
        <v>2.5594684690440664E-4</v>
      </c>
      <c r="AC691">
        <f t="shared" si="218"/>
        <v>-1.1361676855566525E-3</v>
      </c>
    </row>
    <row r="692" spans="1:29" x14ac:dyDescent="0.35">
      <c r="A692" s="1">
        <v>44172.853472222225</v>
      </c>
      <c r="B692">
        <v>1085.1500000000001</v>
      </c>
      <c r="C692">
        <v>0.74245000000000005</v>
      </c>
      <c r="D692">
        <v>14188</v>
      </c>
      <c r="E692">
        <v>48.225000000000001</v>
      </c>
      <c r="F692">
        <v>28.024999999999999</v>
      </c>
      <c r="G692">
        <v>6.5201000000000002</v>
      </c>
      <c r="I692">
        <f t="shared" si="229"/>
        <v>-9.6207402906467454E-4</v>
      </c>
      <c r="J692">
        <f t="shared" si="230"/>
        <v>3.7855742580950036E-3</v>
      </c>
      <c r="K692">
        <f t="shared" si="231"/>
        <v>-2.671165471671566E-3</v>
      </c>
      <c r="L692">
        <f t="shared" si="232"/>
        <v>4.1489472046474241E-4</v>
      </c>
      <c r="M692">
        <f t="shared" si="233"/>
        <v>2.6768983670910629E-4</v>
      </c>
      <c r="N692">
        <f t="shared" si="234"/>
        <v>-1.3172607104017242E-3</v>
      </c>
      <c r="P692" s="2">
        <f t="shared" si="220"/>
        <v>-9.6207402906467454E-4</v>
      </c>
      <c r="Q692" s="2">
        <f t="shared" si="219"/>
        <v>-1.3368714571133622E-3</v>
      </c>
      <c r="R692" s="2">
        <f t="shared" si="221"/>
        <v>3.7479742804868771E-4</v>
      </c>
      <c r="T692">
        <f t="shared" si="227"/>
        <v>-1.0597613233194192E-3</v>
      </c>
      <c r="U692">
        <f t="shared" si="222"/>
        <v>-1.4142366489326985E-3</v>
      </c>
      <c r="V692">
        <f t="shared" si="223"/>
        <v>-2.4668734141530813E-4</v>
      </c>
      <c r="W692">
        <f t="shared" si="224"/>
        <v>-8.29445308449972E-4</v>
      </c>
      <c r="X692">
        <f t="shared" si="225"/>
        <v>-2.1409455843002245E-4</v>
      </c>
      <c r="Y692">
        <f t="shared" si="226"/>
        <v>5.9048174107756424E-4</v>
      </c>
      <c r="AA692">
        <f t="shared" si="217"/>
        <v>-1.0597613233194192E-3</v>
      </c>
      <c r="AB692">
        <f t="shared" si="228"/>
        <v>2.8508191440377998E-4</v>
      </c>
      <c r="AC692">
        <f t="shared" si="218"/>
        <v>-1.3448432377231993E-3</v>
      </c>
    </row>
    <row r="693" spans="1:29" x14ac:dyDescent="0.35">
      <c r="A693" s="1">
        <v>44172.854166666664</v>
      </c>
      <c r="B693">
        <v>1085.1949999999999</v>
      </c>
      <c r="C693">
        <v>0.74245000000000005</v>
      </c>
      <c r="D693">
        <v>14188</v>
      </c>
      <c r="E693">
        <v>48.225000000000001</v>
      </c>
      <c r="F693">
        <v>28.024999999999999</v>
      </c>
      <c r="G693">
        <v>6.5200500000000003</v>
      </c>
      <c r="I693">
        <f t="shared" si="229"/>
        <v>-9.206450038897751E-4</v>
      </c>
      <c r="J693">
        <f t="shared" si="230"/>
        <v>3.7855742580950036E-3</v>
      </c>
      <c r="K693">
        <f t="shared" si="231"/>
        <v>-2.671165471671566E-3</v>
      </c>
      <c r="L693">
        <f t="shared" si="232"/>
        <v>4.1489472046474241E-4</v>
      </c>
      <c r="M693">
        <f t="shared" si="233"/>
        <v>2.6768983670910629E-4</v>
      </c>
      <c r="N693">
        <f t="shared" si="234"/>
        <v>-1.3249192029040069E-3</v>
      </c>
      <c r="P693" s="2">
        <f t="shared" si="220"/>
        <v>-9.206450038897751E-4</v>
      </c>
      <c r="Q693" s="2">
        <f t="shared" si="219"/>
        <v>-1.340164388401345E-3</v>
      </c>
      <c r="R693" s="2">
        <f t="shared" si="221"/>
        <v>4.1951938451156986E-4</v>
      </c>
      <c r="T693">
        <f t="shared" si="227"/>
        <v>-1.1011845797298525E-3</v>
      </c>
      <c r="U693">
        <f t="shared" si="222"/>
        <v>-1.4142366489326985E-3</v>
      </c>
      <c r="V693">
        <f t="shared" si="223"/>
        <v>-2.4668734141530813E-4</v>
      </c>
      <c r="W693">
        <f t="shared" si="224"/>
        <v>-8.29445308449972E-4</v>
      </c>
      <c r="X693">
        <f t="shared" si="225"/>
        <v>-2.1409455843002245E-4</v>
      </c>
      <c r="Y693">
        <f t="shared" si="226"/>
        <v>5.9815492212478283E-4</v>
      </c>
      <c r="AA693">
        <f t="shared" si="217"/>
        <v>-1.1011845797298525E-3</v>
      </c>
      <c r="AB693">
        <f t="shared" si="228"/>
        <v>2.8838116134320159E-4</v>
      </c>
      <c r="AC693">
        <f t="shared" si="218"/>
        <v>-1.3895657410730542E-3</v>
      </c>
    </row>
    <row r="694" spans="1:29" x14ac:dyDescent="0.35">
      <c r="A694" s="1">
        <v>44172.854861111111</v>
      </c>
      <c r="B694">
        <v>1085.095</v>
      </c>
      <c r="C694">
        <v>0.74234999999999995</v>
      </c>
      <c r="D694">
        <v>14188</v>
      </c>
      <c r="E694">
        <v>48.225000000000001</v>
      </c>
      <c r="F694">
        <v>28.024999999999999</v>
      </c>
      <c r="G694">
        <v>6.5201000000000002</v>
      </c>
      <c r="I694">
        <f t="shared" si="229"/>
        <v>-1.0127095042785639E-3</v>
      </c>
      <c r="J694">
        <f t="shared" si="230"/>
        <v>3.6503751774485949E-3</v>
      </c>
      <c r="K694">
        <f t="shared" si="231"/>
        <v>-2.671165471671566E-3</v>
      </c>
      <c r="L694">
        <f t="shared" si="232"/>
        <v>4.1489472046474241E-4</v>
      </c>
      <c r="M694">
        <f t="shared" si="233"/>
        <v>2.6768983670910629E-4</v>
      </c>
      <c r="N694">
        <f t="shared" si="234"/>
        <v>-1.3172607104017242E-3</v>
      </c>
      <c r="P694" s="2">
        <f t="shared" si="220"/>
        <v>-1.0127095042785639E-3</v>
      </c>
      <c r="Q694" s="2">
        <f t="shared" si="219"/>
        <v>-1.3142204302763185E-3</v>
      </c>
      <c r="R694" s="2">
        <f t="shared" si="221"/>
        <v>3.0151092599775466E-4</v>
      </c>
      <c r="T694">
        <f t="shared" si="227"/>
        <v>-1.0091282330119133E-3</v>
      </c>
      <c r="U694">
        <f t="shared" si="222"/>
        <v>-1.2797198087155515E-3</v>
      </c>
      <c r="V694">
        <f t="shared" si="223"/>
        <v>-2.4668734141530813E-4</v>
      </c>
      <c r="W694">
        <f t="shared" si="224"/>
        <v>-8.29445308449972E-4</v>
      </c>
      <c r="X694">
        <f t="shared" si="225"/>
        <v>-2.1409455843002245E-4</v>
      </c>
      <c r="Y694">
        <f t="shared" si="226"/>
        <v>5.9048174107756424E-4</v>
      </c>
      <c r="AA694">
        <f t="shared" si="217"/>
        <v>-1.0091282330119133E-3</v>
      </c>
      <c r="AB694">
        <f t="shared" si="228"/>
        <v>2.6254518898209071E-4</v>
      </c>
      <c r="AC694">
        <f t="shared" si="218"/>
        <v>-1.2716734219940041E-3</v>
      </c>
    </row>
    <row r="695" spans="1:29" x14ac:dyDescent="0.35">
      <c r="A695" s="1">
        <v>44172.855555555558</v>
      </c>
      <c r="B695">
        <v>1085.135</v>
      </c>
      <c r="C695">
        <v>0.74245000000000005</v>
      </c>
      <c r="D695">
        <v>14188</v>
      </c>
      <c r="E695">
        <v>48.225000000000001</v>
      </c>
      <c r="F695">
        <v>28.024999999999999</v>
      </c>
      <c r="G695">
        <v>6.52</v>
      </c>
      <c r="I695">
        <f t="shared" si="229"/>
        <v>-9.7588370412304837E-4</v>
      </c>
      <c r="J695">
        <f t="shared" si="230"/>
        <v>3.7855742580950036E-3</v>
      </c>
      <c r="K695">
        <f t="shared" si="231"/>
        <v>-2.671165471671566E-3</v>
      </c>
      <c r="L695">
        <f t="shared" si="232"/>
        <v>4.1489472046474241E-4</v>
      </c>
      <c r="M695">
        <f t="shared" si="233"/>
        <v>2.6768983670910629E-4</v>
      </c>
      <c r="N695">
        <f t="shared" si="234"/>
        <v>-1.3325776954065116E-3</v>
      </c>
      <c r="P695" s="2">
        <f t="shared" si="220"/>
        <v>-9.7588370412304837E-4</v>
      </c>
      <c r="Q695" s="2">
        <f t="shared" si="219"/>
        <v>-1.3434573196894227E-3</v>
      </c>
      <c r="R695" s="2">
        <f t="shared" si="221"/>
        <v>3.6757361556637429E-4</v>
      </c>
      <c r="T695">
        <f t="shared" si="227"/>
        <v>-1.0459528077151337E-3</v>
      </c>
      <c r="U695">
        <f t="shared" si="222"/>
        <v>-1.4142366489326985E-3</v>
      </c>
      <c r="V695">
        <f t="shared" si="223"/>
        <v>-2.4668734141530813E-4</v>
      </c>
      <c r="W695">
        <f t="shared" si="224"/>
        <v>-8.29445308449972E-4</v>
      </c>
      <c r="X695">
        <f t="shared" si="225"/>
        <v>-2.1409455843002245E-4</v>
      </c>
      <c r="Y695">
        <f t="shared" si="226"/>
        <v>6.058282208589727E-4</v>
      </c>
      <c r="AA695">
        <f t="shared" si="217"/>
        <v>-1.0459528077151337E-3</v>
      </c>
      <c r="AB695">
        <f t="shared" si="228"/>
        <v>2.9168045888463266E-4</v>
      </c>
      <c r="AC695">
        <f t="shared" si="218"/>
        <v>-1.3376332665997663E-3</v>
      </c>
    </row>
    <row r="696" spans="1:29" x14ac:dyDescent="0.35">
      <c r="A696" s="1">
        <v>44172.856249999997</v>
      </c>
      <c r="B696">
        <v>1085.145</v>
      </c>
      <c r="C696">
        <v>0.74245000000000005</v>
      </c>
      <c r="D696">
        <v>14188</v>
      </c>
      <c r="E696">
        <v>48.225000000000001</v>
      </c>
      <c r="F696">
        <v>28.024999999999999</v>
      </c>
      <c r="G696">
        <v>6.5198999999999998</v>
      </c>
      <c r="I696">
        <f t="shared" si="229"/>
        <v>-9.6667725408416949E-4</v>
      </c>
      <c r="J696">
        <f t="shared" si="230"/>
        <v>3.7855742580950036E-3</v>
      </c>
      <c r="K696">
        <f t="shared" si="231"/>
        <v>-2.671165471671566E-3</v>
      </c>
      <c r="L696">
        <f t="shared" si="232"/>
        <v>4.1489472046474241E-4</v>
      </c>
      <c r="M696">
        <f t="shared" si="233"/>
        <v>2.6768983670910629E-4</v>
      </c>
      <c r="N696">
        <f t="shared" si="234"/>
        <v>-1.347894680411077E-3</v>
      </c>
      <c r="P696" s="2">
        <f t="shared" si="220"/>
        <v>-9.6667725408416949E-4</v>
      </c>
      <c r="Q696" s="2">
        <f t="shared" si="219"/>
        <v>-1.3500431822653877E-3</v>
      </c>
      <c r="R696" s="2">
        <f t="shared" si="221"/>
        <v>3.8336592818121818E-4</v>
      </c>
      <c r="T696">
        <f t="shared" si="227"/>
        <v>-1.0551585272013941E-3</v>
      </c>
      <c r="U696">
        <f t="shared" si="222"/>
        <v>-1.4142366489326985E-3</v>
      </c>
      <c r="V696">
        <f t="shared" si="223"/>
        <v>-2.4668734141530813E-4</v>
      </c>
      <c r="W696">
        <f t="shared" si="224"/>
        <v>-8.29445308449972E-4</v>
      </c>
      <c r="X696">
        <f t="shared" si="225"/>
        <v>-2.1409455843002245E-4</v>
      </c>
      <c r="Y696">
        <f t="shared" si="226"/>
        <v>6.2117517139848033E-4</v>
      </c>
      <c r="AA696">
        <f t="shared" si="217"/>
        <v>-1.0551585272013941E-3</v>
      </c>
      <c r="AB696">
        <f t="shared" si="228"/>
        <v>2.9827920577791493E-4</v>
      </c>
      <c r="AC696">
        <f t="shared" si="218"/>
        <v>-1.3534377329793091E-3</v>
      </c>
    </row>
    <row r="697" spans="1:29" x14ac:dyDescent="0.35">
      <c r="A697" s="1">
        <v>44172.856944444444</v>
      </c>
      <c r="B697">
        <v>1084.9949999999999</v>
      </c>
      <c r="C697">
        <v>0.74234999999999995</v>
      </c>
      <c r="D697">
        <v>14186.5</v>
      </c>
      <c r="E697">
        <v>48.225000000000001</v>
      </c>
      <c r="F697">
        <v>28.024999999999999</v>
      </c>
      <c r="G697">
        <v>6.5201000000000002</v>
      </c>
      <c r="I697">
        <f t="shared" si="229"/>
        <v>-1.1047740046676857E-3</v>
      </c>
      <c r="J697">
        <f t="shared" si="230"/>
        <v>3.6503751774485949E-3</v>
      </c>
      <c r="K697">
        <f t="shared" si="231"/>
        <v>-2.7766062139744641E-3</v>
      </c>
      <c r="L697">
        <f t="shared" si="232"/>
        <v>4.1489472046474241E-4</v>
      </c>
      <c r="M697">
        <f t="shared" si="233"/>
        <v>2.6768983670910629E-4</v>
      </c>
      <c r="N697">
        <f t="shared" si="234"/>
        <v>-1.3172607104017242E-3</v>
      </c>
      <c r="P697" s="2">
        <f t="shared" si="220"/>
        <v>-1.1047740046676857E-3</v>
      </c>
      <c r="Q697" s="2">
        <f t="shared" si="219"/>
        <v>-1.3249480831654024E-3</v>
      </c>
      <c r="R697" s="2">
        <f t="shared" si="221"/>
        <v>2.2017407849771664E-4</v>
      </c>
      <c r="T697">
        <f t="shared" si="227"/>
        <v>-9.1705491730365019E-4</v>
      </c>
      <c r="U697">
        <f t="shared" si="222"/>
        <v>-1.2797198087155515E-3</v>
      </c>
      <c r="V697">
        <f t="shared" si="223"/>
        <v>-1.4097909984844836E-4</v>
      </c>
      <c r="W697">
        <f t="shared" si="224"/>
        <v>-8.29445308449972E-4</v>
      </c>
      <c r="X697">
        <f t="shared" si="225"/>
        <v>-2.1409455843002245E-4</v>
      </c>
      <c r="Y697">
        <f t="shared" si="226"/>
        <v>5.9048174107756424E-4</v>
      </c>
      <c r="AA697">
        <f t="shared" si="217"/>
        <v>-9.1705491730365019E-4</v>
      </c>
      <c r="AB697">
        <f t="shared" si="228"/>
        <v>2.7330005752983905E-4</v>
      </c>
      <c r="AC697">
        <f t="shared" si="218"/>
        <v>-1.1903549748334893E-3</v>
      </c>
    </row>
    <row r="698" spans="1:29" x14ac:dyDescent="0.35">
      <c r="A698" s="1">
        <v>44172.857638888891</v>
      </c>
      <c r="B698">
        <v>1084.855</v>
      </c>
      <c r="C698">
        <v>0.74234999999999995</v>
      </c>
      <c r="D698">
        <v>14184</v>
      </c>
      <c r="E698">
        <v>48.225000000000001</v>
      </c>
      <c r="F698">
        <v>28.018000000000001</v>
      </c>
      <c r="G698">
        <v>6.52</v>
      </c>
      <c r="I698">
        <f t="shared" si="229"/>
        <v>-1.233664305212101E-3</v>
      </c>
      <c r="J698">
        <f t="shared" si="230"/>
        <v>3.6503751774485949E-3</v>
      </c>
      <c r="K698">
        <f t="shared" si="231"/>
        <v>-2.9523407844791461E-3</v>
      </c>
      <c r="L698">
        <f t="shared" si="232"/>
        <v>4.1489472046474241E-4</v>
      </c>
      <c r="M698">
        <f t="shared" si="233"/>
        <v>1.7845989114029237E-5</v>
      </c>
      <c r="N698">
        <f t="shared" si="234"/>
        <v>-1.3325776954065116E-3</v>
      </c>
      <c r="P698" s="2">
        <f t="shared" si="220"/>
        <v>-1.233664305212101E-3</v>
      </c>
      <c r="Q698" s="2">
        <f t="shared" si="219"/>
        <v>-1.4196485977041534E-3</v>
      </c>
      <c r="R698" s="2">
        <f t="shared" si="221"/>
        <v>1.8598429249205243E-4</v>
      </c>
      <c r="T698">
        <f t="shared" si="227"/>
        <v>-7.881237584747014E-4</v>
      </c>
      <c r="U698">
        <f t="shared" si="222"/>
        <v>-1.2797198087155515E-3</v>
      </c>
      <c r="V698">
        <f t="shared" si="223"/>
        <v>3.5250987027612979E-5</v>
      </c>
      <c r="W698">
        <f t="shared" si="224"/>
        <v>-8.29445308449972E-4</v>
      </c>
      <c r="X698">
        <f t="shared" si="225"/>
        <v>3.5691341280452704E-5</v>
      </c>
      <c r="Y698">
        <f t="shared" si="226"/>
        <v>6.058282208589727E-4</v>
      </c>
      <c r="AA698">
        <f t="shared" si="217"/>
        <v>-7.881237584747014E-4</v>
      </c>
      <c r="AB698">
        <f t="shared" si="228"/>
        <v>3.6804737822717314E-4</v>
      </c>
      <c r="AC698">
        <f t="shared" si="218"/>
        <v>-1.1561711367018745E-3</v>
      </c>
    </row>
    <row r="699" spans="1:29" x14ac:dyDescent="0.35">
      <c r="A699" s="1">
        <v>44172.85833333333</v>
      </c>
      <c r="B699">
        <v>1084.655</v>
      </c>
      <c r="C699">
        <v>0.74229999999999996</v>
      </c>
      <c r="D699">
        <v>14184</v>
      </c>
      <c r="E699">
        <v>48.225000000000001</v>
      </c>
      <c r="F699">
        <v>28.018000000000001</v>
      </c>
      <c r="G699">
        <v>6.5201500000000001</v>
      </c>
      <c r="I699">
        <f t="shared" si="229"/>
        <v>-1.4177933059901227E-3</v>
      </c>
      <c r="J699">
        <f t="shared" si="230"/>
        <v>3.5827756371256125E-3</v>
      </c>
      <c r="K699">
        <f t="shared" si="231"/>
        <v>-2.9523407844791461E-3</v>
      </c>
      <c r="L699">
        <f t="shared" si="232"/>
        <v>4.1489472046474241E-4</v>
      </c>
      <c r="M699">
        <f t="shared" si="233"/>
        <v>1.7845989114029237E-5</v>
      </c>
      <c r="N699">
        <f t="shared" si="234"/>
        <v>-1.3096022178993305E-3</v>
      </c>
      <c r="P699" s="2">
        <f t="shared" si="220"/>
        <v>-1.4177933059901227E-3</v>
      </c>
      <c r="Q699" s="2">
        <f t="shared" si="219"/>
        <v>-1.3984442904215783E-3</v>
      </c>
      <c r="R699" s="2">
        <f t="shared" si="221"/>
        <v>-1.9349015568544386E-5</v>
      </c>
      <c r="T699">
        <f t="shared" si="227"/>
        <v>-6.0387865265909557E-4</v>
      </c>
      <c r="U699">
        <f t="shared" si="222"/>
        <v>-1.2124477973864956E-3</v>
      </c>
      <c r="V699">
        <f t="shared" si="223"/>
        <v>3.5250987027612979E-5</v>
      </c>
      <c r="W699">
        <f t="shared" si="224"/>
        <v>-8.29445308449972E-4</v>
      </c>
      <c r="X699">
        <f t="shared" si="225"/>
        <v>3.5691341280452704E-5</v>
      </c>
      <c r="Y699">
        <f t="shared" si="226"/>
        <v>5.8280867771443035E-4</v>
      </c>
      <c r="AA699">
        <f t="shared" si="217"/>
        <v>-6.0387865265909557E-4</v>
      </c>
      <c r="AB699">
        <f t="shared" si="228"/>
        <v>3.4687899764657609E-4</v>
      </c>
      <c r="AC699">
        <f t="shared" si="218"/>
        <v>-9.5075765030567172E-4</v>
      </c>
    </row>
    <row r="700" spans="1:29" x14ac:dyDescent="0.35">
      <c r="A700" s="1">
        <v>44172.859027777777</v>
      </c>
      <c r="B700">
        <v>1084.7850000000001</v>
      </c>
      <c r="C700">
        <v>0.74224999999999997</v>
      </c>
      <c r="D700">
        <v>14184</v>
      </c>
      <c r="E700">
        <v>48.225000000000001</v>
      </c>
      <c r="F700">
        <v>28.018000000000001</v>
      </c>
      <c r="G700">
        <v>6.5201500000000001</v>
      </c>
      <c r="I700">
        <f t="shared" si="229"/>
        <v>-1.2981094554843642E-3</v>
      </c>
      <c r="J700">
        <f t="shared" si="230"/>
        <v>3.5151760968024082E-3</v>
      </c>
      <c r="K700">
        <f t="shared" si="231"/>
        <v>-2.9523407844791461E-3</v>
      </c>
      <c r="L700">
        <f t="shared" si="232"/>
        <v>4.1489472046474241E-4</v>
      </c>
      <c r="M700">
        <f t="shared" si="233"/>
        <v>1.7845989114029237E-5</v>
      </c>
      <c r="N700">
        <f t="shared" si="234"/>
        <v>-1.3096022178993305E-3</v>
      </c>
      <c r="P700" s="2">
        <f t="shared" si="220"/>
        <v>-1.2981094554843642E-3</v>
      </c>
      <c r="Q700" s="2">
        <f t="shared" si="219"/>
        <v>-1.3871187770030566E-3</v>
      </c>
      <c r="R700" s="2">
        <f t="shared" si="221"/>
        <v>8.9009321518692449E-5</v>
      </c>
      <c r="T700">
        <f t="shared" si="227"/>
        <v>-7.2364569937832801E-4</v>
      </c>
      <c r="U700">
        <f t="shared" si="222"/>
        <v>-1.1451667228022933E-3</v>
      </c>
      <c r="V700">
        <f t="shared" si="223"/>
        <v>3.5250987027612979E-5</v>
      </c>
      <c r="W700">
        <f t="shared" si="224"/>
        <v>-8.29445308449972E-4</v>
      </c>
      <c r="X700">
        <f t="shared" si="225"/>
        <v>3.5691341280452704E-5</v>
      </c>
      <c r="Y700">
        <f t="shared" si="226"/>
        <v>5.8280867771443035E-4</v>
      </c>
      <c r="AA700">
        <f t="shared" si="217"/>
        <v>-7.2364569937832801E-4</v>
      </c>
      <c r="AB700">
        <f t="shared" si="228"/>
        <v>3.3560683944294415E-4</v>
      </c>
      <c r="AC700">
        <f t="shared" si="218"/>
        <v>-1.0592525388212722E-3</v>
      </c>
    </row>
    <row r="701" spans="1:29" x14ac:dyDescent="0.35">
      <c r="A701" s="1">
        <v>44172.859722222223</v>
      </c>
      <c r="B701">
        <v>1084.8</v>
      </c>
      <c r="C701">
        <v>0.74219999999999997</v>
      </c>
      <c r="D701">
        <v>14184</v>
      </c>
      <c r="E701">
        <v>48.225000000000001</v>
      </c>
      <c r="F701">
        <v>28.018000000000001</v>
      </c>
      <c r="G701">
        <v>6.5201500000000001</v>
      </c>
      <c r="I701">
        <f t="shared" si="229"/>
        <v>-1.2842997804261014E-3</v>
      </c>
      <c r="J701">
        <f t="shared" si="230"/>
        <v>3.4475765564794258E-3</v>
      </c>
      <c r="K701">
        <f t="shared" si="231"/>
        <v>-2.9523407844791461E-3</v>
      </c>
      <c r="L701">
        <f t="shared" si="232"/>
        <v>4.1489472046474241E-4</v>
      </c>
      <c r="M701">
        <f t="shared" si="233"/>
        <v>1.7845989114029237E-5</v>
      </c>
      <c r="N701">
        <f t="shared" si="234"/>
        <v>-1.3096022178993305E-3</v>
      </c>
      <c r="P701" s="2">
        <f t="shared" si="220"/>
        <v>-1.2842997804261014E-3</v>
      </c>
      <c r="Q701" s="2">
        <f t="shared" si="219"/>
        <v>-1.3757932635845719E-3</v>
      </c>
      <c r="R701" s="2">
        <f t="shared" si="221"/>
        <v>9.149348315847048E-5</v>
      </c>
      <c r="T701">
        <f t="shared" si="227"/>
        <v>-7.3746312684364046E-4</v>
      </c>
      <c r="U701">
        <f t="shared" si="222"/>
        <v>-1.0778765831312986E-3</v>
      </c>
      <c r="V701">
        <f t="shared" si="223"/>
        <v>3.5250987027612979E-5</v>
      </c>
      <c r="W701">
        <f t="shared" si="224"/>
        <v>-8.29445308449972E-4</v>
      </c>
      <c r="X701">
        <f t="shared" si="225"/>
        <v>3.5691341280452704E-5</v>
      </c>
      <c r="Y701">
        <f t="shared" si="226"/>
        <v>5.8280867771443035E-4</v>
      </c>
      <c r="AA701">
        <f t="shared" si="217"/>
        <v>-7.3746312684364046E-4</v>
      </c>
      <c r="AB701">
        <f t="shared" si="228"/>
        <v>3.2433316248990033E-4</v>
      </c>
      <c r="AC701">
        <f t="shared" si="218"/>
        <v>-1.0617962893335409E-3</v>
      </c>
    </row>
    <row r="702" spans="1:29" x14ac:dyDescent="0.35">
      <c r="A702" s="1">
        <v>44172.86041666667</v>
      </c>
      <c r="B702">
        <v>1084.7950000000001</v>
      </c>
      <c r="C702">
        <v>0.74214999999999998</v>
      </c>
      <c r="D702">
        <v>14184</v>
      </c>
      <c r="E702">
        <v>48.225000000000001</v>
      </c>
      <c r="F702">
        <v>28.018000000000001</v>
      </c>
      <c r="G702">
        <v>6.5201500000000001</v>
      </c>
      <c r="I702">
        <f t="shared" si="229"/>
        <v>-1.2889030054454853E-3</v>
      </c>
      <c r="J702">
        <f t="shared" si="230"/>
        <v>3.3799770161562215E-3</v>
      </c>
      <c r="K702">
        <f t="shared" si="231"/>
        <v>-2.9523407844791461E-3</v>
      </c>
      <c r="L702">
        <f t="shared" si="232"/>
        <v>4.1489472046474241E-4</v>
      </c>
      <c r="M702">
        <f t="shared" si="233"/>
        <v>1.7845989114029237E-5</v>
      </c>
      <c r="N702">
        <f t="shared" si="234"/>
        <v>-1.3096022178993305E-3</v>
      </c>
      <c r="P702" s="2">
        <f t="shared" si="220"/>
        <v>-1.2889030054454853E-3</v>
      </c>
      <c r="Q702" s="2">
        <f t="shared" si="219"/>
        <v>-1.3644677501660498E-3</v>
      </c>
      <c r="R702" s="2">
        <f t="shared" si="221"/>
        <v>7.5564744720564483E-5</v>
      </c>
      <c r="T702">
        <f t="shared" si="227"/>
        <v>-7.3285736014649938E-4</v>
      </c>
      <c r="U702">
        <f t="shared" si="222"/>
        <v>-1.0105773765411996E-3</v>
      </c>
      <c r="V702">
        <f t="shared" si="223"/>
        <v>3.5250987027612979E-5</v>
      </c>
      <c r="W702">
        <f t="shared" si="224"/>
        <v>-8.29445308449972E-4</v>
      </c>
      <c r="X702">
        <f t="shared" si="225"/>
        <v>3.5691341280452704E-5</v>
      </c>
      <c r="Y702">
        <f t="shared" si="226"/>
        <v>5.8280867771443035E-4</v>
      </c>
      <c r="AA702">
        <f t="shared" si="217"/>
        <v>-7.3285736014649938E-4</v>
      </c>
      <c r="AB702">
        <f t="shared" si="228"/>
        <v>3.1305796648046222E-4</v>
      </c>
      <c r="AC702">
        <f t="shared" si="218"/>
        <v>-1.0459153266269617E-3</v>
      </c>
    </row>
    <row r="703" spans="1:29" x14ac:dyDescent="0.35">
      <c r="A703" s="1">
        <v>44172.861111111109</v>
      </c>
      <c r="B703">
        <v>1084.7950000000001</v>
      </c>
      <c r="C703">
        <v>0.74214999999999998</v>
      </c>
      <c r="D703">
        <v>14184</v>
      </c>
      <c r="E703">
        <v>48.225000000000001</v>
      </c>
      <c r="F703">
        <v>28.018000000000001</v>
      </c>
      <c r="G703">
        <v>6.5202499999999999</v>
      </c>
      <c r="I703">
        <f t="shared" si="229"/>
        <v>-1.2889030054454853E-3</v>
      </c>
      <c r="J703">
        <f t="shared" si="230"/>
        <v>3.3799770161562215E-3</v>
      </c>
      <c r="K703">
        <f t="shared" si="231"/>
        <v>-2.9523407844791461E-3</v>
      </c>
      <c r="L703">
        <f t="shared" si="232"/>
        <v>4.1489472046474241E-4</v>
      </c>
      <c r="M703">
        <f t="shared" si="233"/>
        <v>1.7845989114029237E-5</v>
      </c>
      <c r="N703">
        <f t="shared" si="234"/>
        <v>-1.2942852328947652E-3</v>
      </c>
      <c r="P703" s="2">
        <f t="shared" si="220"/>
        <v>-1.2889030054454853E-3</v>
      </c>
      <c r="Q703" s="2">
        <f t="shared" si="219"/>
        <v>-1.3578818875900852E-3</v>
      </c>
      <c r="R703" s="2">
        <f t="shared" si="221"/>
        <v>6.897888214459991E-5</v>
      </c>
      <c r="T703">
        <f t="shared" si="227"/>
        <v>-7.3285736014649938E-4</v>
      </c>
      <c r="U703">
        <f t="shared" si="222"/>
        <v>-1.0105773765411996E-3</v>
      </c>
      <c r="V703">
        <f t="shared" si="223"/>
        <v>3.5250987027612979E-5</v>
      </c>
      <c r="W703">
        <f t="shared" si="224"/>
        <v>-8.29445308449972E-4</v>
      </c>
      <c r="X703">
        <f t="shared" si="225"/>
        <v>3.5691341280452704E-5</v>
      </c>
      <c r="Y703">
        <f t="shared" si="226"/>
        <v>5.6746290402975852E-4</v>
      </c>
      <c r="AA703">
        <f t="shared" si="217"/>
        <v>-7.3285736014649938E-4</v>
      </c>
      <c r="AB703">
        <f t="shared" si="228"/>
        <v>3.0645972560087775E-4</v>
      </c>
      <c r="AC703">
        <f t="shared" si="218"/>
        <v>-1.0393170857473772E-3</v>
      </c>
    </row>
    <row r="704" spans="1:29" x14ac:dyDescent="0.35">
      <c r="A704" s="1">
        <v>44172.861805555556</v>
      </c>
      <c r="B704">
        <v>1084.835</v>
      </c>
      <c r="C704">
        <v>0.74209999999999998</v>
      </c>
      <c r="D704">
        <v>14186.5</v>
      </c>
      <c r="E704">
        <v>48.225000000000001</v>
      </c>
      <c r="F704">
        <v>28.018000000000001</v>
      </c>
      <c r="G704">
        <v>6.5202499999999999</v>
      </c>
      <c r="I704">
        <f t="shared" si="229"/>
        <v>-1.2520772052899698E-3</v>
      </c>
      <c r="J704">
        <f t="shared" si="230"/>
        <v>3.3123774758330171E-3</v>
      </c>
      <c r="K704">
        <f t="shared" si="231"/>
        <v>-2.7766062139744641E-3</v>
      </c>
      <c r="L704">
        <f t="shared" si="232"/>
        <v>4.1489472046474241E-4</v>
      </c>
      <c r="M704">
        <f t="shared" si="233"/>
        <v>1.7845989114029237E-5</v>
      </c>
      <c r="N704">
        <f t="shared" si="234"/>
        <v>-1.2942852328947652E-3</v>
      </c>
      <c r="P704" s="2">
        <f t="shared" si="220"/>
        <v>-1.2520772052899698E-3</v>
      </c>
      <c r="Q704" s="2">
        <f t="shared" si="219"/>
        <v>-1.3286769526897721E-3</v>
      </c>
      <c r="R704" s="2">
        <f t="shared" si="221"/>
        <v>7.6599747399802316E-5</v>
      </c>
      <c r="T704">
        <f t="shared" si="227"/>
        <v>-7.6970230495887471E-4</v>
      </c>
      <c r="U704">
        <f t="shared" si="222"/>
        <v>-9.4326910119935103E-4</v>
      </c>
      <c r="V704">
        <f t="shared" si="223"/>
        <v>-1.4097909984844836E-4</v>
      </c>
      <c r="W704">
        <f t="shared" si="224"/>
        <v>-8.29445308449972E-4</v>
      </c>
      <c r="X704">
        <f t="shared" si="225"/>
        <v>3.5691341280452704E-5</v>
      </c>
      <c r="Y704">
        <f t="shared" si="226"/>
        <v>5.6746290402975852E-4</v>
      </c>
      <c r="AA704">
        <f t="shared" si="217"/>
        <v>-7.6970230495887471E-4</v>
      </c>
      <c r="AB704">
        <f t="shared" si="228"/>
        <v>2.7725317438534447E-4</v>
      </c>
      <c r="AC704">
        <f t="shared" si="218"/>
        <v>-1.0469554793442193E-3</v>
      </c>
    </row>
    <row r="705" spans="1:29" x14ac:dyDescent="0.35">
      <c r="A705" s="1">
        <v>44172.862500000003</v>
      </c>
      <c r="B705">
        <v>1084.905</v>
      </c>
      <c r="C705">
        <v>0.7419</v>
      </c>
      <c r="D705">
        <v>14186.5</v>
      </c>
      <c r="E705">
        <v>48.225000000000001</v>
      </c>
      <c r="F705">
        <v>28.018000000000001</v>
      </c>
      <c r="G705">
        <v>6.5202999999999998</v>
      </c>
      <c r="I705">
        <f t="shared" si="229"/>
        <v>-1.1876320550177066E-3</v>
      </c>
      <c r="J705">
        <f t="shared" si="230"/>
        <v>3.0419793145406437E-3</v>
      </c>
      <c r="K705">
        <f t="shared" si="231"/>
        <v>-2.7766062139744641E-3</v>
      </c>
      <c r="L705">
        <f t="shared" si="232"/>
        <v>4.1489472046474241E-4</v>
      </c>
      <c r="M705">
        <f t="shared" si="233"/>
        <v>1.7845989114029237E-5</v>
      </c>
      <c r="N705">
        <f t="shared" si="234"/>
        <v>-1.2866267403923715E-3</v>
      </c>
      <c r="P705" s="2">
        <f t="shared" si="220"/>
        <v>-1.1876320550177066E-3</v>
      </c>
      <c r="Q705" s="2">
        <f t="shared" si="219"/>
        <v>-1.2800819677277287E-3</v>
      </c>
      <c r="R705" s="2">
        <f t="shared" si="221"/>
        <v>9.2449912710022017E-5</v>
      </c>
      <c r="T705">
        <f t="shared" si="227"/>
        <v>-8.3417442080180315E-4</v>
      </c>
      <c r="U705">
        <f t="shared" si="222"/>
        <v>-6.7394527564368367E-4</v>
      </c>
      <c r="V705">
        <f t="shared" si="223"/>
        <v>-1.4097909984844836E-4</v>
      </c>
      <c r="W705">
        <f t="shared" si="224"/>
        <v>-8.29445308449972E-4</v>
      </c>
      <c r="X705">
        <f t="shared" si="225"/>
        <v>3.5691341280452704E-5</v>
      </c>
      <c r="Y705">
        <f t="shared" si="226"/>
        <v>5.5979019370289151E-4</v>
      </c>
      <c r="AA705">
        <f t="shared" si="217"/>
        <v>-8.3417442080180315E-4</v>
      </c>
      <c r="AB705">
        <f t="shared" si="228"/>
        <v>2.2883206857255239E-4</v>
      </c>
      <c r="AC705">
        <f t="shared" si="218"/>
        <v>-1.0630064893743555E-3</v>
      </c>
    </row>
    <row r="706" spans="1:29" x14ac:dyDescent="0.35">
      <c r="A706" s="1">
        <v>44172.863194444442</v>
      </c>
      <c r="B706">
        <v>1084.855</v>
      </c>
      <c r="C706">
        <v>0.74195</v>
      </c>
      <c r="D706">
        <v>14188.5</v>
      </c>
      <c r="E706">
        <v>48.225000000000001</v>
      </c>
      <c r="F706">
        <v>28.018000000000001</v>
      </c>
      <c r="G706">
        <v>6.5202999999999998</v>
      </c>
      <c r="I706">
        <f t="shared" si="229"/>
        <v>-1.233664305212101E-3</v>
      </c>
      <c r="J706">
        <f t="shared" si="230"/>
        <v>3.1095788548638481E-3</v>
      </c>
      <c r="K706">
        <f t="shared" si="231"/>
        <v>-2.636018557570674E-3</v>
      </c>
      <c r="L706">
        <f t="shared" si="232"/>
        <v>4.1489472046474241E-4</v>
      </c>
      <c r="M706">
        <f t="shared" si="233"/>
        <v>1.7845989114029237E-5</v>
      </c>
      <c r="N706">
        <f t="shared" si="234"/>
        <v>-1.2866267403923715E-3</v>
      </c>
      <c r="P706" s="2">
        <f t="shared" si="220"/>
        <v>-1.233664305212101E-3</v>
      </c>
      <c r="Q706" s="2">
        <f t="shared" si="219"/>
        <v>-1.2771039439608131E-3</v>
      </c>
      <c r="R706" s="2">
        <f t="shared" si="221"/>
        <v>4.343963874871206E-5</v>
      </c>
      <c r="T706">
        <f t="shared" si="227"/>
        <v>-7.881237584747014E-4</v>
      </c>
      <c r="U706">
        <f t="shared" si="222"/>
        <v>-7.4128984432919598E-4</v>
      </c>
      <c r="V706">
        <f t="shared" si="223"/>
        <v>-2.8191845508684921E-4</v>
      </c>
      <c r="W706">
        <f t="shared" si="224"/>
        <v>-8.29445308449972E-4</v>
      </c>
      <c r="X706">
        <f t="shared" si="225"/>
        <v>3.5691341280452704E-5</v>
      </c>
      <c r="Y706">
        <f t="shared" si="226"/>
        <v>5.5979019370289151E-4</v>
      </c>
      <c r="AA706">
        <f t="shared" si="217"/>
        <v>-7.881237584747014E-4</v>
      </c>
      <c r="AB706">
        <f t="shared" si="228"/>
        <v>2.2577554507357628E-4</v>
      </c>
      <c r="AC706">
        <f t="shared" si="218"/>
        <v>-1.0138993035482776E-3</v>
      </c>
    </row>
    <row r="707" spans="1:29" x14ac:dyDescent="0.35">
      <c r="A707" s="1">
        <v>44172.863888888889</v>
      </c>
      <c r="B707">
        <v>1084.845</v>
      </c>
      <c r="C707">
        <v>0.7419</v>
      </c>
      <c r="D707">
        <v>14189.5</v>
      </c>
      <c r="E707">
        <v>48.225000000000001</v>
      </c>
      <c r="F707">
        <v>28.018000000000001</v>
      </c>
      <c r="G707">
        <v>6.5206499999999998</v>
      </c>
      <c r="I707">
        <f t="shared" si="229"/>
        <v>-1.2428707552510909E-3</v>
      </c>
      <c r="J707">
        <f t="shared" si="230"/>
        <v>3.0419793145406437E-3</v>
      </c>
      <c r="K707">
        <f t="shared" si="231"/>
        <v>-2.565724729368779E-3</v>
      </c>
      <c r="L707">
        <f t="shared" si="232"/>
        <v>4.1489472046474241E-4</v>
      </c>
      <c r="M707">
        <f t="shared" si="233"/>
        <v>1.7845989114029237E-5</v>
      </c>
      <c r="N707">
        <f t="shared" si="234"/>
        <v>-1.2330172928760597E-3</v>
      </c>
      <c r="P707" s="2">
        <f t="shared" si="220"/>
        <v>-1.2428707552510909E-3</v>
      </c>
      <c r="Q707" s="2">
        <f t="shared" si="219"/>
        <v>-1.2355761429335525E-3</v>
      </c>
      <c r="R707" s="2">
        <f t="shared" si="221"/>
        <v>-7.2946123175383903E-6</v>
      </c>
      <c r="T707">
        <f t="shared" si="227"/>
        <v>-7.7891311662037221E-4</v>
      </c>
      <c r="U707">
        <f t="shared" si="222"/>
        <v>-6.7394527564368367E-4</v>
      </c>
      <c r="V707">
        <f t="shared" si="223"/>
        <v>-3.5237323372916407E-4</v>
      </c>
      <c r="W707">
        <f t="shared" si="224"/>
        <v>-8.29445308449972E-4</v>
      </c>
      <c r="X707">
        <f t="shared" si="225"/>
        <v>3.5691341280452704E-5</v>
      </c>
      <c r="Y707">
        <f t="shared" si="226"/>
        <v>5.0608451611422467E-4</v>
      </c>
      <c r="AA707">
        <f t="shared" ref="AA707:AA724" si="235">T707</f>
        <v>-7.7891311662037221E-4</v>
      </c>
      <c r="AB707">
        <f t="shared" si="228"/>
        <v>1.8423271013707747E-4</v>
      </c>
      <c r="AC707">
        <f t="shared" ref="AC707:AC724" si="236">AA707-AB707</f>
        <v>-9.6314582675744971E-4</v>
      </c>
    </row>
    <row r="708" spans="1:29" x14ac:dyDescent="0.35">
      <c r="A708" s="1">
        <v>44172.864583333336</v>
      </c>
      <c r="B708">
        <v>1084.845</v>
      </c>
      <c r="C708">
        <v>0.7419</v>
      </c>
      <c r="D708">
        <v>14189.5</v>
      </c>
      <c r="E708">
        <v>48.225000000000001</v>
      </c>
      <c r="F708">
        <v>28.020499999999998</v>
      </c>
      <c r="G708">
        <v>6.52135</v>
      </c>
      <c r="I708">
        <f t="shared" si="229"/>
        <v>-1.2428707552510909E-3</v>
      </c>
      <c r="J708">
        <f t="shared" si="230"/>
        <v>3.0419793145406437E-3</v>
      </c>
      <c r="K708">
        <f t="shared" si="231"/>
        <v>-2.565724729368779E-3</v>
      </c>
      <c r="L708">
        <f t="shared" si="232"/>
        <v>4.1489472046474241E-4</v>
      </c>
      <c r="M708">
        <f t="shared" si="233"/>
        <v>1.0707593468373133E-4</v>
      </c>
      <c r="N708">
        <f t="shared" si="234"/>
        <v>-1.125798397843325E-3</v>
      </c>
      <c r="P708" s="2">
        <f t="shared" si="220"/>
        <v>-1.2428707552510909E-3</v>
      </c>
      <c r="Q708" s="2">
        <f t="shared" ref="Q708:Q724" si="237">SUMPRODUCT($J$1:$N$1, J708:N708)</f>
        <v>-1.1643910940154201E-3</v>
      </c>
      <c r="R708" s="2">
        <f t="shared" si="221"/>
        <v>-7.8479661235670824E-5</v>
      </c>
      <c r="T708">
        <f t="shared" si="227"/>
        <v>-7.7891311662037221E-4</v>
      </c>
      <c r="U708">
        <f t="shared" si="222"/>
        <v>-6.7394527564368367E-4</v>
      </c>
      <c r="V708">
        <f t="shared" si="223"/>
        <v>-3.5237323372916407E-4</v>
      </c>
      <c r="W708">
        <f t="shared" si="224"/>
        <v>-8.29445308449972E-4</v>
      </c>
      <c r="X708">
        <f t="shared" si="225"/>
        <v>-5.3532235327669042E-5</v>
      </c>
      <c r="Y708">
        <f t="shared" si="226"/>
        <v>3.9869045519713708E-4</v>
      </c>
      <c r="AA708">
        <f t="shared" si="235"/>
        <v>-7.7891311662037221E-4</v>
      </c>
      <c r="AB708">
        <f t="shared" si="228"/>
        <v>1.1297413535195079E-4</v>
      </c>
      <c r="AC708">
        <f t="shared" si="236"/>
        <v>-8.9188725197232306E-4</v>
      </c>
    </row>
    <row r="709" spans="1:29" x14ac:dyDescent="0.35">
      <c r="A709" s="1">
        <v>44172.865277777775</v>
      </c>
      <c r="B709">
        <v>1084.845</v>
      </c>
      <c r="C709">
        <v>0.74195</v>
      </c>
      <c r="D709">
        <v>14188</v>
      </c>
      <c r="E709">
        <v>48.225000000000001</v>
      </c>
      <c r="F709">
        <v>28.02</v>
      </c>
      <c r="G709">
        <v>6.52135</v>
      </c>
      <c r="I709">
        <f t="shared" si="229"/>
        <v>-1.2428707552510909E-3</v>
      </c>
      <c r="J709">
        <f t="shared" si="230"/>
        <v>3.1095788548638481E-3</v>
      </c>
      <c r="K709">
        <f t="shared" si="231"/>
        <v>-2.671165471671566E-3</v>
      </c>
      <c r="L709">
        <f t="shared" si="232"/>
        <v>4.1489472046474241E-4</v>
      </c>
      <c r="M709">
        <f t="shared" si="233"/>
        <v>8.9229945569702096E-5</v>
      </c>
      <c r="N709">
        <f t="shared" si="234"/>
        <v>-1.125798397843325E-3</v>
      </c>
      <c r="P709" s="2">
        <f t="shared" ref="P709:P724" si="238">I709</f>
        <v>-1.2428707552510909E-3</v>
      </c>
      <c r="Q709" s="2">
        <f t="shared" si="237"/>
        <v>-1.1914610625002482E-3</v>
      </c>
      <c r="R709" s="2">
        <f t="shared" ref="R709:R724" si="239">P709-Q709</f>
        <v>-5.1409692750842674E-5</v>
      </c>
      <c r="T709">
        <f t="shared" si="227"/>
        <v>-7.7891311662037221E-4</v>
      </c>
      <c r="U709">
        <f t="shared" si="222"/>
        <v>-7.4128984432919598E-4</v>
      </c>
      <c r="V709">
        <f t="shared" si="223"/>
        <v>-2.4668734141530813E-4</v>
      </c>
      <c r="W709">
        <f t="shared" si="224"/>
        <v>-8.29445308449972E-4</v>
      </c>
      <c r="X709">
        <f t="shared" si="225"/>
        <v>-3.568879371884659E-5</v>
      </c>
      <c r="Y709">
        <f t="shared" si="226"/>
        <v>3.9869045519713708E-4</v>
      </c>
      <c r="AA709">
        <f t="shared" si="235"/>
        <v>-7.7891311662037221E-4</v>
      </c>
      <c r="AB709">
        <f t="shared" si="228"/>
        <v>1.4002561199316464E-4</v>
      </c>
      <c r="AC709">
        <f t="shared" si="236"/>
        <v>-9.1893872861353691E-4</v>
      </c>
    </row>
    <row r="710" spans="1:29" x14ac:dyDescent="0.35">
      <c r="A710" s="1">
        <v>44172.865972222222</v>
      </c>
      <c r="B710">
        <v>1084.845</v>
      </c>
      <c r="C710">
        <v>0.74195</v>
      </c>
      <c r="D710">
        <v>14188</v>
      </c>
      <c r="E710">
        <v>48.225000000000001</v>
      </c>
      <c r="F710">
        <v>28.02</v>
      </c>
      <c r="G710">
        <v>6.5210499999999998</v>
      </c>
      <c r="I710">
        <f t="shared" si="229"/>
        <v>-1.2428707552510909E-3</v>
      </c>
      <c r="J710">
        <f t="shared" si="230"/>
        <v>3.1095788548638481E-3</v>
      </c>
      <c r="K710">
        <f t="shared" si="231"/>
        <v>-2.671165471671566E-3</v>
      </c>
      <c r="L710">
        <f t="shared" si="232"/>
        <v>4.1489472046474241E-4</v>
      </c>
      <c r="M710">
        <f t="shared" si="233"/>
        <v>8.9229945569702096E-5</v>
      </c>
      <c r="N710">
        <f t="shared" si="234"/>
        <v>-1.1717493528573542E-3</v>
      </c>
      <c r="P710" s="2">
        <f t="shared" si="238"/>
        <v>-1.2428707552510909E-3</v>
      </c>
      <c r="Q710" s="2">
        <f t="shared" si="237"/>
        <v>-1.2112186502282857E-3</v>
      </c>
      <c r="R710" s="2">
        <f t="shared" si="239"/>
        <v>-3.1652105022805192E-5</v>
      </c>
      <c r="T710">
        <f t="shared" si="227"/>
        <v>-7.7891311662037221E-4</v>
      </c>
      <c r="U710">
        <f t="shared" si="222"/>
        <v>-7.4128984432919598E-4</v>
      </c>
      <c r="V710">
        <f t="shared" si="223"/>
        <v>-2.4668734141530813E-4</v>
      </c>
      <c r="W710">
        <f t="shared" si="224"/>
        <v>-8.29445308449972E-4</v>
      </c>
      <c r="X710">
        <f t="shared" si="225"/>
        <v>-3.568879371884659E-5</v>
      </c>
      <c r="Y710">
        <f t="shared" si="226"/>
        <v>4.4471365807652319E-4</v>
      </c>
      <c r="AA710">
        <f t="shared" si="235"/>
        <v>-7.7891311662037221E-4</v>
      </c>
      <c r="AB710">
        <f t="shared" si="228"/>
        <v>1.5981426422328977E-4</v>
      </c>
      <c r="AC710">
        <f t="shared" si="236"/>
        <v>-9.3872738084366204E-4</v>
      </c>
    </row>
    <row r="711" spans="1:29" x14ac:dyDescent="0.35">
      <c r="A711" s="1">
        <v>44172.866666666669</v>
      </c>
      <c r="B711">
        <v>1084.7349999999999</v>
      </c>
      <c r="C711">
        <v>0.74199999999999999</v>
      </c>
      <c r="D711">
        <v>14188</v>
      </c>
      <c r="E711">
        <v>48.225000000000001</v>
      </c>
      <c r="F711">
        <v>28.018000000000001</v>
      </c>
      <c r="G711">
        <v>6.5210499999999998</v>
      </c>
      <c r="I711">
        <f t="shared" si="229"/>
        <v>-1.3441417056789806E-3</v>
      </c>
      <c r="J711">
        <f t="shared" si="230"/>
        <v>3.1771783951868304E-3</v>
      </c>
      <c r="K711">
        <f t="shared" si="231"/>
        <v>-2.671165471671566E-3</v>
      </c>
      <c r="L711">
        <f t="shared" si="232"/>
        <v>4.1489472046474241E-4</v>
      </c>
      <c r="M711">
        <f t="shared" si="233"/>
        <v>1.7845989114029237E-5</v>
      </c>
      <c r="N711">
        <f t="shared" si="234"/>
        <v>-1.1717493528573542E-3</v>
      </c>
      <c r="P711" s="2">
        <f t="shared" si="238"/>
        <v>-1.3441417056789806E-3</v>
      </c>
      <c r="Q711" s="2">
        <f t="shared" si="237"/>
        <v>-1.2426113723555813E-3</v>
      </c>
      <c r="R711" s="2">
        <f t="shared" si="239"/>
        <v>-1.0153033332339933E-4</v>
      </c>
      <c r="T711">
        <f t="shared" si="227"/>
        <v>-6.7758484791202722E-4</v>
      </c>
      <c r="U711">
        <f t="shared" si="222"/>
        <v>-8.0862533692727112E-4</v>
      </c>
      <c r="V711">
        <f t="shared" si="223"/>
        <v>-2.4668734141530813E-4</v>
      </c>
      <c r="W711">
        <f t="shared" si="224"/>
        <v>-8.29445308449972E-4</v>
      </c>
      <c r="X711">
        <f t="shared" si="225"/>
        <v>3.5691341280452704E-5</v>
      </c>
      <c r="Y711">
        <f t="shared" si="226"/>
        <v>4.4471365807652319E-4</v>
      </c>
      <c r="AA711">
        <f t="shared" si="235"/>
        <v>-6.7758484791202722E-4</v>
      </c>
      <c r="AB711">
        <f t="shared" si="228"/>
        <v>1.9116167396387556E-4</v>
      </c>
      <c r="AC711">
        <f t="shared" si="236"/>
        <v>-8.6874652187590284E-4</v>
      </c>
    </row>
    <row r="712" spans="1:29" x14ac:dyDescent="0.35">
      <c r="A712" s="1">
        <v>44172.867361111108</v>
      </c>
      <c r="B712">
        <v>1084.6949999999999</v>
      </c>
      <c r="C712">
        <v>0.7419</v>
      </c>
      <c r="D712">
        <v>14188</v>
      </c>
      <c r="E712">
        <v>48.225000000000001</v>
      </c>
      <c r="F712">
        <v>28.018000000000001</v>
      </c>
      <c r="G712">
        <v>6.5212000000000003</v>
      </c>
      <c r="I712">
        <f t="shared" si="229"/>
        <v>-1.3809675058346071E-3</v>
      </c>
      <c r="J712">
        <f t="shared" si="230"/>
        <v>3.0419793145406437E-3</v>
      </c>
      <c r="K712">
        <f t="shared" si="231"/>
        <v>-2.671165471671566E-3</v>
      </c>
      <c r="L712">
        <f t="shared" si="232"/>
        <v>4.1489472046474241E-4</v>
      </c>
      <c r="M712">
        <f t="shared" si="233"/>
        <v>1.7845989114029237E-5</v>
      </c>
      <c r="N712">
        <f t="shared" si="234"/>
        <v>-1.1487738753502841E-3</v>
      </c>
      <c r="P712" s="2">
        <f t="shared" si="238"/>
        <v>-1.3809675058346071E-3</v>
      </c>
      <c r="Q712" s="2">
        <f t="shared" si="237"/>
        <v>-1.210081551654532E-3</v>
      </c>
      <c r="R712" s="2">
        <f t="shared" si="239"/>
        <v>-1.7088595418007519E-4</v>
      </c>
      <c r="T712">
        <f t="shared" si="227"/>
        <v>-6.4073310930712335E-4</v>
      </c>
      <c r="U712">
        <f t="shared" si="222"/>
        <v>-6.7394527564368367E-4</v>
      </c>
      <c r="V712">
        <f t="shared" si="223"/>
        <v>-2.4668734141530813E-4</v>
      </c>
      <c r="W712">
        <f t="shared" si="224"/>
        <v>-8.29445308449972E-4</v>
      </c>
      <c r="X712">
        <f t="shared" si="225"/>
        <v>3.5691341280452704E-5</v>
      </c>
      <c r="Y712">
        <f t="shared" si="226"/>
        <v>4.2170152732623478E-4</v>
      </c>
      <c r="AA712">
        <f t="shared" si="235"/>
        <v>-6.4073310930712335E-4</v>
      </c>
      <c r="AB712">
        <f t="shared" si="228"/>
        <v>1.5870304905554657E-4</v>
      </c>
      <c r="AC712">
        <f t="shared" si="236"/>
        <v>-7.9943615836266992E-4</v>
      </c>
    </row>
    <row r="713" spans="1:29" x14ac:dyDescent="0.35">
      <c r="A713" s="1">
        <v>44172.868055555555</v>
      </c>
      <c r="B713">
        <v>1084.6949999999999</v>
      </c>
      <c r="C713">
        <v>0.74185000000000001</v>
      </c>
      <c r="D713">
        <v>14188</v>
      </c>
      <c r="E713">
        <v>48.225000000000001</v>
      </c>
      <c r="F713">
        <v>28.018000000000001</v>
      </c>
      <c r="G713">
        <v>6.52095</v>
      </c>
      <c r="I713">
        <f t="shared" si="229"/>
        <v>-1.3809675058346071E-3</v>
      </c>
      <c r="J713">
        <f t="shared" si="230"/>
        <v>2.9743797742174394E-3</v>
      </c>
      <c r="K713">
        <f t="shared" si="231"/>
        <v>-2.671165471671566E-3</v>
      </c>
      <c r="L713">
        <f t="shared" si="232"/>
        <v>4.1489472046474241E-4</v>
      </c>
      <c r="M713">
        <f t="shared" si="233"/>
        <v>1.7845989114029237E-5</v>
      </c>
      <c r="N713">
        <f t="shared" si="234"/>
        <v>-1.1870663378620305E-3</v>
      </c>
      <c r="P713" s="2">
        <f t="shared" si="238"/>
        <v>-1.3809675058346071E-3</v>
      </c>
      <c r="Q713" s="2">
        <f t="shared" si="237"/>
        <v>-1.2152206946760653E-3</v>
      </c>
      <c r="R713" s="2">
        <f t="shared" si="239"/>
        <v>-1.6574681115854185E-4</v>
      </c>
      <c r="T713">
        <f t="shared" si="227"/>
        <v>-6.4073310930712335E-4</v>
      </c>
      <c r="U713">
        <f t="shared" si="222"/>
        <v>-6.0659162903564656E-4</v>
      </c>
      <c r="V713">
        <f t="shared" si="223"/>
        <v>-2.4668734141530813E-4</v>
      </c>
      <c r="W713">
        <f t="shared" si="224"/>
        <v>-8.29445308449972E-4</v>
      </c>
      <c r="X713">
        <f t="shared" si="225"/>
        <v>3.5691341280452704E-5</v>
      </c>
      <c r="Y713">
        <f t="shared" si="226"/>
        <v>4.6005566673579246E-4</v>
      </c>
      <c r="AA713">
        <f t="shared" si="235"/>
        <v>-6.4073310930712335E-4</v>
      </c>
      <c r="AB713">
        <f t="shared" si="228"/>
        <v>1.6390990798739854E-4</v>
      </c>
      <c r="AC713">
        <f t="shared" si="236"/>
        <v>-8.0464301729452189E-4</v>
      </c>
    </row>
    <row r="714" spans="1:29" x14ac:dyDescent="0.35">
      <c r="A714" s="1">
        <v>44172.868750000001</v>
      </c>
      <c r="B714">
        <v>1084.6949999999999</v>
      </c>
      <c r="C714">
        <v>0.74195</v>
      </c>
      <c r="D714">
        <v>14188</v>
      </c>
      <c r="E714">
        <v>48.225000000000001</v>
      </c>
      <c r="F714">
        <v>28.018000000000001</v>
      </c>
      <c r="G714">
        <v>6.5209999999999999</v>
      </c>
      <c r="I714">
        <f t="shared" si="229"/>
        <v>-1.3809675058346071E-3</v>
      </c>
      <c r="J714">
        <f t="shared" si="230"/>
        <v>3.1095788548638481E-3</v>
      </c>
      <c r="K714">
        <f t="shared" si="231"/>
        <v>-2.671165471671566E-3</v>
      </c>
      <c r="L714">
        <f t="shared" si="232"/>
        <v>4.1489472046474241E-4</v>
      </c>
      <c r="M714">
        <f t="shared" si="233"/>
        <v>1.7845989114029237E-5</v>
      </c>
      <c r="N714">
        <f t="shared" si="234"/>
        <v>-1.1794078453596368E-3</v>
      </c>
      <c r="P714" s="2">
        <f t="shared" si="238"/>
        <v>-1.3809675058346071E-3</v>
      </c>
      <c r="Q714" s="2">
        <f t="shared" si="237"/>
        <v>-1.234578790225079E-3</v>
      </c>
      <c r="R714" s="2">
        <f t="shared" si="239"/>
        <v>-1.4638871560952813E-4</v>
      </c>
      <c r="T714">
        <f t="shared" si="227"/>
        <v>-6.4073310930712335E-4</v>
      </c>
      <c r="U714">
        <f t="shared" si="222"/>
        <v>-7.4128984432919598E-4</v>
      </c>
      <c r="V714">
        <f t="shared" si="223"/>
        <v>-2.4668734141530813E-4</v>
      </c>
      <c r="W714">
        <f t="shared" si="224"/>
        <v>-8.29445308449972E-4</v>
      </c>
      <c r="X714">
        <f t="shared" si="225"/>
        <v>3.5691341280452704E-5</v>
      </c>
      <c r="Y714">
        <f t="shared" si="226"/>
        <v>4.5238460358842936E-4</v>
      </c>
      <c r="AA714">
        <f t="shared" si="235"/>
        <v>-6.4073310930712335E-4</v>
      </c>
      <c r="AB714">
        <f t="shared" si="228"/>
        <v>1.8317868438122E-4</v>
      </c>
      <c r="AC714">
        <f t="shared" si="236"/>
        <v>-8.2391179368834333E-4</v>
      </c>
    </row>
    <row r="715" spans="1:29" x14ac:dyDescent="0.35">
      <c r="A715" s="1">
        <v>44172.869444444441</v>
      </c>
      <c r="B715">
        <v>1084.6949999999999</v>
      </c>
      <c r="C715">
        <v>0.7419</v>
      </c>
      <c r="D715">
        <v>14188</v>
      </c>
      <c r="E715">
        <v>48.225000000000001</v>
      </c>
      <c r="F715">
        <v>28.018000000000001</v>
      </c>
      <c r="G715">
        <v>6.5210499999999998</v>
      </c>
      <c r="I715">
        <f t="shared" si="229"/>
        <v>-1.3809675058346071E-3</v>
      </c>
      <c r="J715">
        <f t="shared" si="230"/>
        <v>3.0419793145406437E-3</v>
      </c>
      <c r="K715">
        <f t="shared" si="231"/>
        <v>-2.671165471671566E-3</v>
      </c>
      <c r="L715">
        <f t="shared" si="232"/>
        <v>4.1489472046474241E-4</v>
      </c>
      <c r="M715">
        <f t="shared" si="233"/>
        <v>1.7845989114029237E-5</v>
      </c>
      <c r="N715">
        <f t="shared" si="234"/>
        <v>-1.1717493528573542E-3</v>
      </c>
      <c r="P715" s="2">
        <f t="shared" si="238"/>
        <v>-1.3809675058346071E-3</v>
      </c>
      <c r="Q715" s="2">
        <f t="shared" si="237"/>
        <v>-1.2199603455185747E-3</v>
      </c>
      <c r="R715" s="2">
        <f t="shared" si="239"/>
        <v>-1.6100716031603249E-4</v>
      </c>
      <c r="T715">
        <f t="shared" si="227"/>
        <v>-6.4073310930712335E-4</v>
      </c>
      <c r="U715">
        <f t="shared" ref="U715:U724" si="240">U$1/C715-1</f>
        <v>-6.7394527564368367E-4</v>
      </c>
      <c r="V715">
        <f t="shared" ref="V715:V724" si="241">V$1/D715-1</f>
        <v>-2.4668734141530813E-4</v>
      </c>
      <c r="W715">
        <f t="shared" ref="W715:W724" si="242">W$1/E715-1</f>
        <v>-8.29445308449972E-4</v>
      </c>
      <c r="X715">
        <f t="shared" ref="X715:X724" si="243">X$1/F715-1</f>
        <v>3.5691341280452704E-5</v>
      </c>
      <c r="Y715">
        <f t="shared" ref="Y715:Y724" si="244">Y$1/G715-1</f>
        <v>4.4471365807652319E-4</v>
      </c>
      <c r="AA715">
        <f t="shared" si="235"/>
        <v>-6.4073310930712335E-4</v>
      </c>
      <c r="AB715">
        <f t="shared" si="228"/>
        <v>1.6859760275892628E-4</v>
      </c>
      <c r="AC715">
        <f t="shared" si="236"/>
        <v>-8.093307120660496E-4</v>
      </c>
    </row>
    <row r="716" spans="1:29" x14ac:dyDescent="0.35">
      <c r="A716" s="1">
        <v>44172.870138888888</v>
      </c>
      <c r="B716">
        <v>1084.6949999999999</v>
      </c>
      <c r="C716">
        <v>0.74209999999999998</v>
      </c>
      <c r="D716">
        <v>14188</v>
      </c>
      <c r="E716">
        <v>48.225000000000001</v>
      </c>
      <c r="F716">
        <v>28.018000000000001</v>
      </c>
      <c r="G716">
        <v>6.5208500000000003</v>
      </c>
      <c r="I716">
        <f t="shared" si="229"/>
        <v>-1.3809675058346071E-3</v>
      </c>
      <c r="J716">
        <f t="shared" si="230"/>
        <v>3.3123774758330171E-3</v>
      </c>
      <c r="K716">
        <f t="shared" si="231"/>
        <v>-2.671165471671566E-3</v>
      </c>
      <c r="L716">
        <f t="shared" si="232"/>
        <v>4.1489472046474241E-4</v>
      </c>
      <c r="M716">
        <f t="shared" si="233"/>
        <v>1.7845989114029237E-5</v>
      </c>
      <c r="N716">
        <f t="shared" si="234"/>
        <v>-1.2023833228665959E-3</v>
      </c>
      <c r="P716" s="2">
        <f t="shared" si="238"/>
        <v>-1.3809675058346071E-3</v>
      </c>
      <c r="Q716" s="2">
        <f t="shared" si="237"/>
        <v>-1.2784341243445652E-3</v>
      </c>
      <c r="R716" s="2">
        <f t="shared" si="239"/>
        <v>-1.0253338149004195E-4</v>
      </c>
      <c r="T716">
        <f t="shared" ref="T716:T724" si="245">T$1/B716-1</f>
        <v>-6.4073310930712335E-4</v>
      </c>
      <c r="U716">
        <f t="shared" si="240"/>
        <v>-9.4326910119935103E-4</v>
      </c>
      <c r="V716">
        <f t="shared" si="241"/>
        <v>-2.4668734141530813E-4</v>
      </c>
      <c r="W716">
        <f t="shared" si="242"/>
        <v>-8.29445308449972E-4</v>
      </c>
      <c r="X716">
        <f t="shared" si="243"/>
        <v>3.5691341280452704E-5</v>
      </c>
      <c r="Y716">
        <f t="shared" si="244"/>
        <v>4.753981459471035E-4</v>
      </c>
      <c r="AA716">
        <f t="shared" si="235"/>
        <v>-6.4073310930712335E-4</v>
      </c>
      <c r="AB716">
        <f t="shared" si="228"/>
        <v>2.2691311040643961E-4</v>
      </c>
      <c r="AC716">
        <f t="shared" si="236"/>
        <v>-8.6764621971356301E-4</v>
      </c>
    </row>
    <row r="717" spans="1:29" x14ac:dyDescent="0.35">
      <c r="A717" s="1">
        <v>44172.870833333334</v>
      </c>
      <c r="B717">
        <v>1084.6949999999999</v>
      </c>
      <c r="C717">
        <v>0.74204999999999999</v>
      </c>
      <c r="D717">
        <v>14188</v>
      </c>
      <c r="E717">
        <v>48.225000000000001</v>
      </c>
      <c r="F717">
        <v>28.018000000000001</v>
      </c>
      <c r="G717">
        <v>6.52095</v>
      </c>
      <c r="I717">
        <f t="shared" si="229"/>
        <v>-1.3809675058346071E-3</v>
      </c>
      <c r="J717">
        <f t="shared" si="230"/>
        <v>3.2447779355100348E-3</v>
      </c>
      <c r="K717">
        <f t="shared" si="231"/>
        <v>-2.671165471671566E-3</v>
      </c>
      <c r="L717">
        <f t="shared" si="232"/>
        <v>4.1489472046474241E-4</v>
      </c>
      <c r="M717">
        <f t="shared" si="233"/>
        <v>1.7845989114029237E-5</v>
      </c>
      <c r="N717">
        <f t="shared" si="234"/>
        <v>-1.1870663378620305E-3</v>
      </c>
      <c r="P717" s="2">
        <f t="shared" si="238"/>
        <v>-1.3809675058346071E-3</v>
      </c>
      <c r="Q717" s="2">
        <f t="shared" si="237"/>
        <v>-1.2605227483501158E-3</v>
      </c>
      <c r="R717" s="2">
        <f t="shared" si="239"/>
        <v>-1.204447574844913E-4</v>
      </c>
      <c r="T717">
        <f t="shared" si="245"/>
        <v>-6.4073310930712335E-4</v>
      </c>
      <c r="U717">
        <f t="shared" si="240"/>
        <v>-8.7595175527266367E-4</v>
      </c>
      <c r="V717">
        <f t="shared" si="241"/>
        <v>-2.4668734141530813E-4</v>
      </c>
      <c r="W717">
        <f t="shared" si="242"/>
        <v>-8.29445308449972E-4</v>
      </c>
      <c r="X717">
        <f t="shared" si="243"/>
        <v>3.5691341280452704E-5</v>
      </c>
      <c r="Y717">
        <f t="shared" si="244"/>
        <v>4.6005566673579246E-4</v>
      </c>
      <c r="AA717">
        <f t="shared" si="235"/>
        <v>-6.4073310930712335E-4</v>
      </c>
      <c r="AB717">
        <f t="shared" si="228"/>
        <v>2.0903805101213629E-4</v>
      </c>
      <c r="AC717">
        <f t="shared" si="236"/>
        <v>-8.4977116031925964E-4</v>
      </c>
    </row>
    <row r="718" spans="1:29" x14ac:dyDescent="0.35">
      <c r="A718" s="1">
        <v>44172.871527777781</v>
      </c>
      <c r="B718">
        <v>1084.6949999999999</v>
      </c>
      <c r="C718">
        <v>0.74214999999999998</v>
      </c>
      <c r="D718">
        <v>14188</v>
      </c>
      <c r="E718">
        <v>48.225000000000001</v>
      </c>
      <c r="F718">
        <v>28.018000000000001</v>
      </c>
      <c r="G718">
        <v>6.5208500000000003</v>
      </c>
      <c r="I718">
        <f t="shared" si="229"/>
        <v>-1.3809675058346071E-3</v>
      </c>
      <c r="J718">
        <f t="shared" si="230"/>
        <v>3.3799770161562215E-3</v>
      </c>
      <c r="K718">
        <f t="shared" si="231"/>
        <v>-2.671165471671566E-3</v>
      </c>
      <c r="L718">
        <f t="shared" si="232"/>
        <v>4.1489472046474241E-4</v>
      </c>
      <c r="M718">
        <f t="shared" si="233"/>
        <v>1.7845989114029237E-5</v>
      </c>
      <c r="N718">
        <f t="shared" si="234"/>
        <v>-1.2023833228665959E-3</v>
      </c>
      <c r="P718" s="2">
        <f t="shared" si="238"/>
        <v>-1.3809675058346071E-3</v>
      </c>
      <c r="Q718" s="2">
        <f t="shared" si="237"/>
        <v>-1.2897596377630873E-3</v>
      </c>
      <c r="R718" s="2">
        <f t="shared" si="239"/>
        <v>-9.1207868071519881E-5</v>
      </c>
      <c r="T718">
        <f t="shared" si="245"/>
        <v>-6.4073310930712335E-4</v>
      </c>
      <c r="U718">
        <f t="shared" si="240"/>
        <v>-1.0105773765411996E-3</v>
      </c>
      <c r="V718">
        <f t="shared" si="241"/>
        <v>-2.4668734141530813E-4</v>
      </c>
      <c r="W718">
        <f t="shared" si="242"/>
        <v>-8.29445308449972E-4</v>
      </c>
      <c r="X718">
        <f t="shared" si="243"/>
        <v>3.5691341280452704E-5</v>
      </c>
      <c r="Y718">
        <f t="shared" si="244"/>
        <v>4.753981459471035E-4</v>
      </c>
      <c r="AA718">
        <f t="shared" si="235"/>
        <v>-6.4073310930712335E-4</v>
      </c>
      <c r="AB718">
        <f t="shared" si="228"/>
        <v>2.3818982577931033E-4</v>
      </c>
      <c r="AC718">
        <f t="shared" si="236"/>
        <v>-8.7892293508643371E-4</v>
      </c>
    </row>
    <row r="719" spans="1:29" x14ac:dyDescent="0.35">
      <c r="A719" s="1">
        <v>44172.87222222222</v>
      </c>
      <c r="B719">
        <v>1084.6949999999999</v>
      </c>
      <c r="C719">
        <v>0.74214999999999998</v>
      </c>
      <c r="D719">
        <v>14188</v>
      </c>
      <c r="E719">
        <v>48.225000000000001</v>
      </c>
      <c r="F719">
        <v>28.018000000000001</v>
      </c>
      <c r="G719">
        <v>6.5208500000000003</v>
      </c>
      <c r="I719">
        <f t="shared" si="229"/>
        <v>-1.3809675058346071E-3</v>
      </c>
      <c r="J719">
        <f t="shared" si="230"/>
        <v>3.3799770161562215E-3</v>
      </c>
      <c r="K719">
        <f t="shared" si="231"/>
        <v>-2.671165471671566E-3</v>
      </c>
      <c r="L719">
        <f t="shared" si="232"/>
        <v>4.1489472046474241E-4</v>
      </c>
      <c r="M719">
        <f t="shared" si="233"/>
        <v>1.7845989114029237E-5</v>
      </c>
      <c r="N719">
        <f t="shared" si="234"/>
        <v>-1.2023833228665959E-3</v>
      </c>
      <c r="P719" s="2">
        <f t="shared" si="238"/>
        <v>-1.3809675058346071E-3</v>
      </c>
      <c r="Q719" s="2">
        <f t="shared" si="237"/>
        <v>-1.2897596377630873E-3</v>
      </c>
      <c r="R719" s="2">
        <f t="shared" si="239"/>
        <v>-9.1207868071519881E-5</v>
      </c>
      <c r="T719">
        <f t="shared" si="245"/>
        <v>-6.4073310930712335E-4</v>
      </c>
      <c r="U719">
        <f t="shared" si="240"/>
        <v>-1.0105773765411996E-3</v>
      </c>
      <c r="V719">
        <f t="shared" si="241"/>
        <v>-2.4668734141530813E-4</v>
      </c>
      <c r="W719">
        <f t="shared" si="242"/>
        <v>-8.29445308449972E-4</v>
      </c>
      <c r="X719">
        <f t="shared" si="243"/>
        <v>3.5691341280452704E-5</v>
      </c>
      <c r="Y719">
        <f t="shared" si="244"/>
        <v>4.753981459471035E-4</v>
      </c>
      <c r="AA719">
        <f t="shared" si="235"/>
        <v>-6.4073310930712335E-4</v>
      </c>
      <c r="AB719">
        <f t="shared" si="228"/>
        <v>2.3818982577931033E-4</v>
      </c>
      <c r="AC719">
        <f t="shared" si="236"/>
        <v>-8.7892293508643371E-4</v>
      </c>
    </row>
    <row r="720" spans="1:29" x14ac:dyDescent="0.35">
      <c r="A720" s="1">
        <v>44172.872916666667</v>
      </c>
      <c r="B720">
        <v>1084.6949999999999</v>
      </c>
      <c r="C720">
        <v>0.74219999999999997</v>
      </c>
      <c r="D720">
        <v>14188</v>
      </c>
      <c r="E720">
        <v>48.225000000000001</v>
      </c>
      <c r="F720">
        <v>28.018000000000001</v>
      </c>
      <c r="G720">
        <v>6.5206499999999998</v>
      </c>
      <c r="I720">
        <f t="shared" si="229"/>
        <v>-1.3809675058346071E-3</v>
      </c>
      <c r="J720">
        <f t="shared" si="230"/>
        <v>3.4475765564794258E-3</v>
      </c>
      <c r="K720">
        <f t="shared" si="231"/>
        <v>-2.671165471671566E-3</v>
      </c>
      <c r="L720">
        <f t="shared" si="232"/>
        <v>4.1489472046474241E-4</v>
      </c>
      <c r="M720">
        <f t="shared" si="233"/>
        <v>1.7845989114029237E-5</v>
      </c>
      <c r="N720">
        <f t="shared" si="234"/>
        <v>-1.2330172928760597E-3</v>
      </c>
      <c r="P720" s="2">
        <f t="shared" si="238"/>
        <v>-1.3809675058346071E-3</v>
      </c>
      <c r="Q720" s="2">
        <f t="shared" si="237"/>
        <v>-1.314256876333682E-3</v>
      </c>
      <c r="R720" s="2">
        <f t="shared" si="239"/>
        <v>-6.6710629500925118E-5</v>
      </c>
      <c r="T720">
        <f t="shared" si="245"/>
        <v>-6.4073310930712335E-4</v>
      </c>
      <c r="U720">
        <f t="shared" si="240"/>
        <v>-1.0778765831312986E-3</v>
      </c>
      <c r="V720">
        <f t="shared" si="241"/>
        <v>-2.4668734141530813E-4</v>
      </c>
      <c r="W720">
        <f t="shared" si="242"/>
        <v>-8.29445308449972E-4</v>
      </c>
      <c r="X720">
        <f t="shared" si="243"/>
        <v>3.5691341280452704E-5</v>
      </c>
      <c r="Y720">
        <f t="shared" si="244"/>
        <v>5.0608451611422467E-4</v>
      </c>
      <c r="AA720">
        <f t="shared" si="235"/>
        <v>-6.4073310930712335E-4</v>
      </c>
      <c r="AB720">
        <f t="shared" si="228"/>
        <v>2.6265927750001347E-4</v>
      </c>
      <c r="AC720">
        <f t="shared" si="236"/>
        <v>-9.0339238680713682E-4</v>
      </c>
    </row>
    <row r="721" spans="1:29" x14ac:dyDescent="0.35">
      <c r="A721" s="1">
        <v>44172.873611111114</v>
      </c>
      <c r="B721">
        <v>1084.6949999999999</v>
      </c>
      <c r="C721">
        <v>0.74219999999999997</v>
      </c>
      <c r="D721">
        <v>14188</v>
      </c>
      <c r="E721">
        <v>48.225000000000001</v>
      </c>
      <c r="F721">
        <v>28.018000000000001</v>
      </c>
      <c r="G721">
        <v>6.5204500000000003</v>
      </c>
      <c r="I721">
        <f t="shared" si="229"/>
        <v>-1.3809675058346071E-3</v>
      </c>
      <c r="J721">
        <f t="shared" si="230"/>
        <v>3.4475765564794258E-3</v>
      </c>
      <c r="K721">
        <f t="shared" si="231"/>
        <v>-2.671165471671566E-3</v>
      </c>
      <c r="L721">
        <f t="shared" si="232"/>
        <v>4.1489472046474241E-4</v>
      </c>
      <c r="M721">
        <f t="shared" si="233"/>
        <v>1.7845989114029237E-5</v>
      </c>
      <c r="N721">
        <f t="shared" si="234"/>
        <v>-1.2636512628853014E-3</v>
      </c>
      <c r="P721" s="2">
        <f t="shared" si="238"/>
        <v>-1.3809675058346071E-3</v>
      </c>
      <c r="Q721" s="2">
        <f t="shared" si="237"/>
        <v>-1.3274286014856593E-3</v>
      </c>
      <c r="R721" s="2">
        <f t="shared" si="239"/>
        <v>-5.3538904348947834E-5</v>
      </c>
      <c r="T721">
        <f t="shared" si="245"/>
        <v>-6.4073310930712335E-4</v>
      </c>
      <c r="U721">
        <f t="shared" si="240"/>
        <v>-1.0778765831312986E-3</v>
      </c>
      <c r="V721">
        <f t="shared" si="241"/>
        <v>-2.4668734141530813E-4</v>
      </c>
      <c r="W721">
        <f t="shared" si="242"/>
        <v>-8.29445308449972E-4</v>
      </c>
      <c r="X721">
        <f t="shared" si="243"/>
        <v>3.5691341280452704E-5</v>
      </c>
      <c r="Y721">
        <f t="shared" si="244"/>
        <v>5.367727687506374E-4</v>
      </c>
      <c r="AA721">
        <f t="shared" si="235"/>
        <v>-6.4073310930712335E-4</v>
      </c>
      <c r="AB721">
        <f t="shared" si="228"/>
        <v>2.7585434261887757E-4</v>
      </c>
      <c r="AC721">
        <f t="shared" si="236"/>
        <v>-9.1658745192600092E-4</v>
      </c>
    </row>
    <row r="722" spans="1:29" x14ac:dyDescent="0.35">
      <c r="A722" s="1">
        <v>44172.874305555553</v>
      </c>
      <c r="B722">
        <v>1084.6949999999999</v>
      </c>
      <c r="C722">
        <v>0.74224999999999997</v>
      </c>
      <c r="D722">
        <v>14188</v>
      </c>
      <c r="E722">
        <v>48.225000000000001</v>
      </c>
      <c r="F722">
        <v>28.018000000000001</v>
      </c>
      <c r="G722">
        <v>6.5203499999999996</v>
      </c>
      <c r="I722">
        <f t="shared" si="229"/>
        <v>-1.3809675058346071E-3</v>
      </c>
      <c r="J722">
        <f t="shared" si="230"/>
        <v>3.5151760968024082E-3</v>
      </c>
      <c r="K722">
        <f t="shared" si="231"/>
        <v>-2.671165471671566E-3</v>
      </c>
      <c r="L722">
        <f t="shared" si="232"/>
        <v>4.1489472046474241E-4</v>
      </c>
      <c r="M722">
        <f t="shared" si="233"/>
        <v>1.7845989114029237E-5</v>
      </c>
      <c r="N722">
        <f t="shared" si="234"/>
        <v>-1.2789682478900888E-3</v>
      </c>
      <c r="P722" s="2">
        <f t="shared" si="238"/>
        <v>-1.3809675058346071E-3</v>
      </c>
      <c r="Q722" s="2">
        <f t="shared" si="237"/>
        <v>-1.3453399774802045E-3</v>
      </c>
      <c r="R722" s="2">
        <f t="shared" si="239"/>
        <v>-3.5627528354402645E-5</v>
      </c>
      <c r="T722">
        <f t="shared" si="245"/>
        <v>-6.4073310930712335E-4</v>
      </c>
      <c r="U722">
        <f t="shared" si="240"/>
        <v>-1.1451667228022933E-3</v>
      </c>
      <c r="V722">
        <f t="shared" si="241"/>
        <v>-2.4668734141530813E-4</v>
      </c>
      <c r="W722">
        <f t="shared" si="242"/>
        <v>-8.29445308449972E-4</v>
      </c>
      <c r="X722">
        <f t="shared" si="243"/>
        <v>3.5691341280452704E-5</v>
      </c>
      <c r="Y722">
        <f t="shared" si="244"/>
        <v>5.5211760104900698E-4</v>
      </c>
      <c r="AA722">
        <f t="shared" si="235"/>
        <v>-6.4073310930712335E-4</v>
      </c>
      <c r="AB722">
        <f t="shared" si="228"/>
        <v>2.9372585568249838E-4</v>
      </c>
      <c r="AC722">
        <f t="shared" si="236"/>
        <v>-9.3445896498962173E-4</v>
      </c>
    </row>
    <row r="723" spans="1:29" x14ac:dyDescent="0.35">
      <c r="A723" s="1">
        <v>44172.875</v>
      </c>
      <c r="B723">
        <v>1084.75</v>
      </c>
      <c r="C723">
        <v>0.74224999999999997</v>
      </c>
      <c r="D723">
        <v>14188</v>
      </c>
      <c r="E723">
        <v>48.225000000000001</v>
      </c>
      <c r="F723">
        <v>28.018000000000001</v>
      </c>
      <c r="G723">
        <v>6.5204500000000003</v>
      </c>
      <c r="I723">
        <f t="shared" si="229"/>
        <v>-1.3303320306206068E-3</v>
      </c>
      <c r="J723">
        <f t="shared" si="230"/>
        <v>3.5151760968024082E-3</v>
      </c>
      <c r="K723">
        <f t="shared" si="231"/>
        <v>-2.671165471671566E-3</v>
      </c>
      <c r="L723">
        <f t="shared" si="232"/>
        <v>4.1489472046474241E-4</v>
      </c>
      <c r="M723">
        <f t="shared" si="233"/>
        <v>1.7845989114029237E-5</v>
      </c>
      <c r="N723">
        <f t="shared" si="234"/>
        <v>-1.2636512628853014E-3</v>
      </c>
      <c r="P723" s="2">
        <f t="shared" si="238"/>
        <v>-1.3303320306206068E-3</v>
      </c>
      <c r="Q723" s="2">
        <f t="shared" si="237"/>
        <v>-1.3387541149041441E-3</v>
      </c>
      <c r="R723" s="2">
        <f t="shared" si="239"/>
        <v>8.4220842835372976E-6</v>
      </c>
      <c r="T723">
        <f t="shared" si="245"/>
        <v>-6.9140354920493863E-4</v>
      </c>
      <c r="U723">
        <f t="shared" si="240"/>
        <v>-1.1451667228022933E-3</v>
      </c>
      <c r="V723">
        <f t="shared" si="241"/>
        <v>-2.4668734141530813E-4</v>
      </c>
      <c r="W723">
        <f t="shared" si="242"/>
        <v>-8.29445308449972E-4</v>
      </c>
      <c r="X723">
        <f t="shared" si="243"/>
        <v>3.5691341280452704E-5</v>
      </c>
      <c r="Y723">
        <f t="shared" si="244"/>
        <v>5.367727687506374E-4</v>
      </c>
      <c r="AA723">
        <f t="shared" si="235"/>
        <v>-6.9140354920493863E-4</v>
      </c>
      <c r="AB723">
        <f t="shared" si="228"/>
        <v>2.8712801957192133E-4</v>
      </c>
      <c r="AC723">
        <f t="shared" si="236"/>
        <v>-9.7853156877685996E-4</v>
      </c>
    </row>
    <row r="724" spans="1:29" x14ac:dyDescent="0.35">
      <c r="A724" s="1">
        <v>44173.041666666664</v>
      </c>
      <c r="B724">
        <v>1084</v>
      </c>
      <c r="C724">
        <v>0.74139999999999995</v>
      </c>
      <c r="D724">
        <v>14184.5</v>
      </c>
      <c r="E724">
        <v>48.185000000000002</v>
      </c>
      <c r="F724">
        <v>28.018999999999998</v>
      </c>
      <c r="G724">
        <v>6.5239500000000001</v>
      </c>
      <c r="I724">
        <f t="shared" si="229"/>
        <v>-2.0208157835378548E-3</v>
      </c>
      <c r="J724">
        <f t="shared" si="230"/>
        <v>2.3659839113092662E-3</v>
      </c>
      <c r="K724">
        <f t="shared" si="231"/>
        <v>-2.917193870378143E-3</v>
      </c>
      <c r="L724">
        <f t="shared" si="232"/>
        <v>-4.1489472046463138E-4</v>
      </c>
      <c r="M724">
        <f t="shared" si="233"/>
        <v>5.3537967341865667E-5</v>
      </c>
      <c r="N724">
        <f t="shared" si="234"/>
        <v>-7.2755678772185028E-4</v>
      </c>
      <c r="P724" s="2">
        <f t="shared" si="238"/>
        <v>-2.0208157835378548E-3</v>
      </c>
      <c r="Q724" s="2">
        <f t="shared" si="237"/>
        <v>-1.0512260817995211E-3</v>
      </c>
      <c r="R724" s="5">
        <f t="shared" si="239"/>
        <v>-9.6958970173833376E-4</v>
      </c>
      <c r="T724">
        <f t="shared" si="245"/>
        <v>0</v>
      </c>
      <c r="U724">
        <f t="shared" si="240"/>
        <v>0</v>
      </c>
      <c r="V724">
        <f t="shared" si="241"/>
        <v>0</v>
      </c>
      <c r="W724">
        <f t="shared" si="242"/>
        <v>0</v>
      </c>
      <c r="X724">
        <f t="shared" si="243"/>
        <v>0</v>
      </c>
      <c r="Y724">
        <f t="shared" si="244"/>
        <v>0</v>
      </c>
      <c r="AA724">
        <f t="shared" si="235"/>
        <v>0</v>
      </c>
      <c r="AB724">
        <f t="shared" si="228"/>
        <v>0</v>
      </c>
      <c r="AC724">
        <f t="shared" si="2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one_day_backtesting_old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</cp:lastModifiedBy>
  <dcterms:created xsi:type="dcterms:W3CDTF">2021-03-10T10:57:53Z</dcterms:created>
  <dcterms:modified xsi:type="dcterms:W3CDTF">2021-03-10T16:57:08Z</dcterms:modified>
</cp:coreProperties>
</file>