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RL/final/"/>
    </mc:Choice>
  </mc:AlternateContent>
  <bookViews>
    <workbookView xWindow="80" yWindow="460" windowWidth="17500" windowHeight="14820" activeTab="1" xr2:uid="{62791485-8063-CD4E-AB16-D0F0F1600F4D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N23" i="2" l="1"/>
  <c r="N11" i="2"/>
  <c r="N22" i="2"/>
  <c r="N21" i="2"/>
  <c r="N10" i="2"/>
  <c r="N5" i="2"/>
  <c r="N6" i="2"/>
  <c r="N12" i="2"/>
  <c r="N13" i="2"/>
  <c r="N14" i="2"/>
  <c r="N15" i="2"/>
  <c r="N7" i="2"/>
  <c r="N16" i="2"/>
  <c r="N8" i="2"/>
  <c r="N17" i="2"/>
  <c r="N18" i="2"/>
  <c r="N19" i="2"/>
  <c r="N9" i="2"/>
  <c r="N20" i="2"/>
  <c r="N4" i="2"/>
</calcChain>
</file>

<file path=xl/sharedStrings.xml><?xml version="1.0" encoding="utf-8"?>
<sst xmlns="http://schemas.openxmlformats.org/spreadsheetml/2006/main" count="83" uniqueCount="55">
  <si>
    <t>train</t>
  </si>
  <si>
    <t>test</t>
  </si>
  <si>
    <t>trials</t>
  </si>
  <si>
    <t>features</t>
  </si>
  <si>
    <t>correct</t>
  </si>
  <si>
    <t>function</t>
  </si>
  <si>
    <t>inkey</t>
  </si>
  <si>
    <t>qualitative notes</t>
  </si>
  <si>
    <t>weights</t>
  </si>
  <si>
    <t>starboy</t>
  </si>
  <si>
    <t>despacito</t>
  </si>
  <si>
    <t>all</t>
  </si>
  <si>
    <t>got a fair few correct. the incorrect ones are a mix of passable mistakes and completely wrong</t>
  </si>
  <si>
    <t>[8.018399789344299, 7.056948838927426, 9.520098577037436, 3.691832404463081, 9.605293233473466, 6.571712325801008, 1.8374370027667521]</t>
  </si>
  <si>
    <t>no key</t>
  </si>
  <si>
    <t>pretty bad all around. a few good chords but even the ones that were more diatonic didn't really fit</t>
  </si>
  <si>
    <t>[5.205450750437567, 5.297137615611682, 6.747708094968485, 3.707910763860088, 6.867274977723267]</t>
  </si>
  <si>
    <t>same as below, but with some interesting -not totally bad - mistakes. about equally good</t>
  </si>
  <si>
    <t>[6.9674832322551845, 6.337020030928482, 7.8443416504031465, 3.0867970604835273, 4.841594552517981, 3.916004122271397, -0.000502694334735085]</t>
  </si>
  <si>
    <t>most of the chords were sounded fine or good, even the incorrect ones. a few stinkers. however, very safe and repetitive choices</t>
  </si>
  <si>
    <t>[7.1256162853638045, 5.314980264542262, 6.34358681717945, 1.5230548345680448, 7.930805295050027]</t>
  </si>
  <si>
    <t>not too bad. a few bad ones but some good sounding wrong ones</t>
  </si>
  <si>
    <t>[6.550758680967073, 4.059286507717614, -0.010335485263585704, 7.427310081768739, 7.622973268834942, 0.6270353058037962, -0.03320390807171428]</t>
  </si>
  <si>
    <t>count,shared,last</t>
  </si>
  <si>
    <t>count</t>
  </si>
  <si>
    <t>none</t>
  </si>
  <si>
    <t>shared</t>
  </si>
  <si>
    <t>count,shared</t>
  </si>
  <si>
    <t>count,last</t>
  </si>
  <si>
    <t>shared,last</t>
  </si>
  <si>
    <t>mode</t>
  </si>
  <si>
    <t>tritone</t>
  </si>
  <si>
    <t>count,shared,tritone</t>
  </si>
  <si>
    <t>count,shared,mode</t>
  </si>
  <si>
    <t>count,shared,tritone,mode</t>
  </si>
  <si>
    <t>count,shared,tritone,last</t>
  </si>
  <si>
    <t>root</t>
  </si>
  <si>
    <t>count,shared,tritone,root,last</t>
  </si>
  <si>
    <t>same</t>
  </si>
  <si>
    <t>count,shared,tritone,same,last</t>
  </si>
  <si>
    <t>pscale</t>
  </si>
  <si>
    <t>count,shared,tritone,p2scale,last</t>
  </si>
  <si>
    <t>Despacito</t>
  </si>
  <si>
    <t>Starboy</t>
  </si>
  <si>
    <t>Episodes</t>
  </si>
  <si>
    <t>Trials</t>
  </si>
  <si>
    <t>Features</t>
  </si>
  <si>
    <t>Correct</t>
  </si>
  <si>
    <t>Function</t>
  </si>
  <si>
    <t>In Key</t>
  </si>
  <si>
    <t>Weighted Avg</t>
  </si>
  <si>
    <t>Test #</t>
  </si>
  <si>
    <t>Train Eps</t>
  </si>
  <si>
    <t>TAMER Eps</t>
  </si>
  <si>
    <t>Initial Weight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</si>
</sst>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ont="1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ill="1"/>
    <xf numFmtId="0" fontId="0" fillId="0" borderId="0" xfId="0" applyBorder="1"/>
    <xf numFmtId="0" fontId="0" fillId="2" borderId="0" xfId="0" applyFill="1" applyBorder="1"/>
    <xf numFmtId="0" fontId="2" fillId="0" borderId="0" xfId="0" applyFont="1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 applyAlignment="1">
      <alignment wrapText="1"/>
    </xf>
    <xf numFmtId="0" fontId="0" fillId="0" borderId="5" xfId="0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43D9-C656-EB4B-9D56-A4F3FBDB6011}">
  <dimension ref="A1:L21"/>
  <sheetViews>
    <sheetView workbookViewId="0">
      <selection activeCell="I4" sqref="I4"/>
    </sheetView>
  </sheetViews>
  <sheetFormatPr baseColWidth="10" defaultRowHeight="16" x14ac:dyDescent="0.2"/>
  <cols>
    <col min="1" max="6" width="10.83203125" style="1"/>
    <col min="7" max="7" width="13" style="1" customWidth="1"/>
    <col min="8" max="8" width="30.5" style="1" customWidth="1"/>
    <col min="9" max="9" width="33.83203125" style="1" customWidth="1"/>
    <col min="10" max="16384" width="10.83203125" style="1"/>
  </cols>
  <sheetData>
    <row r="1" spans="1:1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</row>
    <row r="2" spans="1:12" ht="56" x14ac:dyDescent="0.2">
      <c r="A2" s="2" t="s">
        <v>9</v>
      </c>
      <c r="B2" s="2" t="s">
        <v>10</v>
      </c>
      <c r="C2" s="2">
        <v>200</v>
      </c>
      <c r="D2" s="2" t="s">
        <v>11</v>
      </c>
      <c r="E2" s="2">
        <v>0.25</v>
      </c>
      <c r="F2" s="2">
        <v>0.3125</v>
      </c>
      <c r="G2" s="2">
        <v>0.85416665999999997</v>
      </c>
      <c r="H2" s="2" t="s">
        <v>12</v>
      </c>
      <c r="I2" s="2" t="s">
        <v>13</v>
      </c>
      <c r="J2" s="3"/>
      <c r="K2" s="3"/>
      <c r="L2" s="3"/>
    </row>
    <row r="3" spans="1:12" ht="42" x14ac:dyDescent="0.2">
      <c r="A3" s="2" t="s">
        <v>9</v>
      </c>
      <c r="B3" s="2" t="s">
        <v>10</v>
      </c>
      <c r="C3" s="2">
        <v>200</v>
      </c>
      <c r="D3" s="2" t="s">
        <v>14</v>
      </c>
      <c r="E3" s="2">
        <v>0.125</v>
      </c>
      <c r="F3" s="2">
        <v>0.1875</v>
      </c>
      <c r="G3" s="2">
        <v>0.79166665999999997</v>
      </c>
      <c r="H3" s="2" t="s">
        <v>15</v>
      </c>
      <c r="I3" s="2" t="s">
        <v>16</v>
      </c>
      <c r="J3" s="3"/>
      <c r="K3" s="3"/>
      <c r="L3" s="3"/>
    </row>
    <row r="4" spans="1:12" ht="56" x14ac:dyDescent="0.2">
      <c r="A4" s="2" t="s">
        <v>10</v>
      </c>
      <c r="B4" s="2" t="s">
        <v>9</v>
      </c>
      <c r="C4" s="2">
        <v>200</v>
      </c>
      <c r="D4" s="2" t="s">
        <v>11</v>
      </c>
      <c r="E4" s="2">
        <v>0.1071428571</v>
      </c>
      <c r="F4" s="2">
        <v>0.23214285709999999</v>
      </c>
      <c r="G4" s="2">
        <v>0.89285714289999996</v>
      </c>
      <c r="H4" s="2" t="s">
        <v>17</v>
      </c>
      <c r="I4" s="2" t="s">
        <v>18</v>
      </c>
      <c r="J4" s="3"/>
      <c r="K4" s="3"/>
      <c r="L4" s="3"/>
    </row>
    <row r="5" spans="1:12" ht="56" x14ac:dyDescent="0.2">
      <c r="A5" s="2" t="s">
        <v>10</v>
      </c>
      <c r="B5" s="2" t="s">
        <v>9</v>
      </c>
      <c r="C5" s="2">
        <v>200</v>
      </c>
      <c r="D5" s="2" t="s">
        <v>14</v>
      </c>
      <c r="E5" s="2">
        <v>0.1071428571</v>
      </c>
      <c r="F5" s="2">
        <v>0.1964285714</v>
      </c>
      <c r="G5" s="2">
        <v>0.88095238099999995</v>
      </c>
      <c r="H5" s="2" t="s">
        <v>19</v>
      </c>
      <c r="I5" s="2" t="s">
        <v>20</v>
      </c>
      <c r="J5" s="3"/>
      <c r="K5" s="3"/>
      <c r="L5" s="3"/>
    </row>
    <row r="6" spans="1:12" ht="56" x14ac:dyDescent="0.2">
      <c r="A6" s="2" t="s">
        <v>10</v>
      </c>
      <c r="B6" s="2" t="s">
        <v>10</v>
      </c>
      <c r="C6" s="2">
        <v>200</v>
      </c>
      <c r="D6" s="2" t="s">
        <v>11</v>
      </c>
      <c r="E6" s="2">
        <v>0.25</v>
      </c>
      <c r="F6" s="2">
        <v>0.28125</v>
      </c>
      <c r="G6" s="2">
        <v>0.79166665999999997</v>
      </c>
      <c r="H6" s="2" t="s">
        <v>21</v>
      </c>
      <c r="I6" s="2" t="s">
        <v>22</v>
      </c>
      <c r="J6" s="3"/>
      <c r="K6" s="3"/>
      <c r="L6" s="3"/>
    </row>
    <row r="7" spans="1:12" x14ac:dyDescent="0.2">
      <c r="A7" s="2" t="s">
        <v>10</v>
      </c>
      <c r="B7" s="2" t="s">
        <v>10</v>
      </c>
      <c r="C7" s="2">
        <v>200</v>
      </c>
      <c r="D7" s="2" t="s">
        <v>14</v>
      </c>
      <c r="E7" s="2"/>
      <c r="F7" s="2"/>
      <c r="G7" s="2"/>
      <c r="H7" s="2"/>
      <c r="I7" s="2"/>
      <c r="J7" s="3"/>
      <c r="K7" s="3"/>
      <c r="L7" s="3"/>
    </row>
    <row r="8" spans="1:12" x14ac:dyDescent="0.2">
      <c r="A8" s="2" t="s">
        <v>9</v>
      </c>
      <c r="B8" s="2" t="s">
        <v>9</v>
      </c>
      <c r="C8" s="2">
        <v>200</v>
      </c>
      <c r="D8" s="2" t="s">
        <v>11</v>
      </c>
      <c r="E8" s="2"/>
      <c r="F8" s="2"/>
      <c r="G8" s="2"/>
      <c r="H8" s="2"/>
      <c r="I8" s="2"/>
      <c r="J8" s="3"/>
      <c r="K8" s="3"/>
      <c r="L8" s="3"/>
    </row>
    <row r="9" spans="1:12" x14ac:dyDescent="0.2">
      <c r="A9" s="2" t="s">
        <v>9</v>
      </c>
      <c r="B9" s="2" t="s">
        <v>9</v>
      </c>
      <c r="C9" s="2">
        <v>200</v>
      </c>
      <c r="D9" s="2" t="s">
        <v>14</v>
      </c>
      <c r="E9" s="2"/>
      <c r="F9" s="2"/>
      <c r="G9" s="2"/>
      <c r="H9" s="2"/>
      <c r="I9" s="2"/>
      <c r="J9" s="3"/>
      <c r="K9" s="3"/>
      <c r="L9" s="3"/>
    </row>
    <row r="10" spans="1:12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C5161-2228-4B44-9834-03B1DDB0FD53}">
  <dimension ref="B2:N32"/>
  <sheetViews>
    <sheetView tabSelected="1" topLeftCell="A13" zoomScale="110" workbookViewId="0">
      <selection activeCell="C37" sqref="C37"/>
    </sheetView>
  </sheetViews>
  <sheetFormatPr baseColWidth="10" defaultRowHeight="16" x14ac:dyDescent="0.2"/>
  <cols>
    <col min="2" max="2" width="6.1640625" bestFit="1" customWidth="1"/>
    <col min="3" max="3" width="9" customWidth="1"/>
    <col min="4" max="4" width="10.5" bestFit="1" customWidth="1"/>
    <col min="5" max="5" width="28.33203125" bestFit="1" customWidth="1"/>
    <col min="6" max="6" width="8.1640625" bestFit="1" customWidth="1"/>
    <col min="7" max="7" width="8" customWidth="1"/>
    <col min="8" max="8" width="7.1640625" bestFit="1" customWidth="1"/>
    <col min="9" max="9" width="12.33203125" hidden="1" customWidth="1"/>
    <col min="10" max="10" width="2.6640625" customWidth="1"/>
    <col min="14" max="14" width="0" hidden="1" customWidth="1"/>
  </cols>
  <sheetData>
    <row r="2" spans="2:14" x14ac:dyDescent="0.2">
      <c r="B2" s="9"/>
      <c r="C2" s="10"/>
      <c r="D2" s="10"/>
      <c r="E2" s="10"/>
      <c r="F2" s="10" t="s">
        <v>43</v>
      </c>
      <c r="G2" s="10"/>
      <c r="H2" s="10"/>
      <c r="I2" s="10"/>
      <c r="J2" s="10"/>
      <c r="K2" s="10" t="s">
        <v>42</v>
      </c>
      <c r="L2" s="10"/>
      <c r="M2" s="11"/>
    </row>
    <row r="3" spans="2:14" ht="30" x14ac:dyDescent="0.2">
      <c r="B3" s="12" t="s">
        <v>51</v>
      </c>
      <c r="C3" s="8" t="s">
        <v>44</v>
      </c>
      <c r="D3" s="8" t="s">
        <v>45</v>
      </c>
      <c r="E3" s="8" t="s">
        <v>46</v>
      </c>
      <c r="F3" s="8" t="s">
        <v>47</v>
      </c>
      <c r="G3" s="8" t="s">
        <v>48</v>
      </c>
      <c r="H3" s="8" t="s">
        <v>49</v>
      </c>
      <c r="I3" s="8" t="s">
        <v>50</v>
      </c>
      <c r="J3" s="8"/>
      <c r="K3" s="8" t="s">
        <v>47</v>
      </c>
      <c r="L3" s="8" t="s">
        <v>48</v>
      </c>
      <c r="M3" s="13" t="s">
        <v>49</v>
      </c>
      <c r="N3" s="4" t="s">
        <v>50</v>
      </c>
    </row>
    <row r="4" spans="2:14" x14ac:dyDescent="0.2">
      <c r="B4" s="12">
        <v>1</v>
      </c>
      <c r="C4" s="6">
        <v>100</v>
      </c>
      <c r="D4" s="6">
        <v>10</v>
      </c>
      <c r="E4" s="6" t="s">
        <v>25</v>
      </c>
      <c r="F4" s="6">
        <v>1.50045E-2</v>
      </c>
      <c r="G4" s="6">
        <v>2.6250000000000002E-2</v>
      </c>
      <c r="H4" s="6">
        <v>0.58930000000000005</v>
      </c>
      <c r="I4" s="6">
        <f>(F4*3+G4*2+H4*1)/3</f>
        <v>0.22893783333333337</v>
      </c>
      <c r="J4" s="6"/>
      <c r="K4" s="6">
        <v>1.2500000000000001E-2</v>
      </c>
      <c r="L4" s="6">
        <v>0.05</v>
      </c>
      <c r="M4" s="14">
        <v>0.60829999999999995</v>
      </c>
      <c r="N4">
        <f t="shared" ref="N4:N23" si="0">(K4*3+L4*2+M4*1)/3</f>
        <v>0.24860000000000002</v>
      </c>
    </row>
    <row r="5" spans="2:14" x14ac:dyDescent="0.2">
      <c r="B5" s="15">
        <v>2</v>
      </c>
      <c r="C5" s="7">
        <v>100</v>
      </c>
      <c r="D5" s="7">
        <v>10</v>
      </c>
      <c r="E5" s="7" t="s">
        <v>24</v>
      </c>
      <c r="F5" s="7">
        <v>0.10878</v>
      </c>
      <c r="G5" s="7">
        <v>0.15183000000000002</v>
      </c>
      <c r="H5" s="7">
        <v>0.7964</v>
      </c>
      <c r="I5" s="7">
        <f>(F5*3+G5*2+H5*1)/3</f>
        <v>0.4754666666666667</v>
      </c>
      <c r="J5" s="7"/>
      <c r="K5" s="7">
        <v>0.39369999999999999</v>
      </c>
      <c r="L5" s="7">
        <v>0.39689999999999998</v>
      </c>
      <c r="M5" s="16">
        <v>0.83540000000000003</v>
      </c>
      <c r="N5">
        <f t="shared" si="0"/>
        <v>0.93676666666666664</v>
      </c>
    </row>
    <row r="6" spans="2:14" x14ac:dyDescent="0.2">
      <c r="B6" s="12">
        <v>3</v>
      </c>
      <c r="C6" s="6">
        <v>100</v>
      </c>
      <c r="D6" s="6">
        <v>10</v>
      </c>
      <c r="E6" s="6" t="s">
        <v>26</v>
      </c>
      <c r="F6" s="6">
        <v>0.1575</v>
      </c>
      <c r="G6" s="6">
        <v>0.226905</v>
      </c>
      <c r="H6" s="6">
        <v>0.84289999999999998</v>
      </c>
      <c r="I6" s="6">
        <f>(F6*3+G6*2+H6*1)/3</f>
        <v>0.58973666666666669</v>
      </c>
      <c r="J6" s="6"/>
      <c r="K6" s="6">
        <v>0.26250000000000001</v>
      </c>
      <c r="L6" s="6">
        <v>0.29060000000000002</v>
      </c>
      <c r="M6" s="14">
        <v>0.81040000000000001</v>
      </c>
      <c r="N6">
        <f t="shared" si="0"/>
        <v>0.72636666666666672</v>
      </c>
    </row>
    <row r="7" spans="2:14" x14ac:dyDescent="0.2">
      <c r="B7" s="15">
        <v>4</v>
      </c>
      <c r="C7" s="7">
        <v>100</v>
      </c>
      <c r="D7" s="7">
        <v>10</v>
      </c>
      <c r="E7" s="7" t="s">
        <v>30</v>
      </c>
      <c r="F7" s="7">
        <v>1.1245500000000002E-2</v>
      </c>
      <c r="G7" s="7">
        <v>2.6250000000000002E-2</v>
      </c>
      <c r="H7" s="7">
        <v>0.5786</v>
      </c>
      <c r="I7" s="7">
        <f>(F7*3+G7*2+H7*1)/3</f>
        <v>0.22161216666666669</v>
      </c>
      <c r="J7" s="7"/>
      <c r="K7" s="7">
        <v>1.8749999999999999E-2</v>
      </c>
      <c r="L7" s="7">
        <v>2.5000000000000001E-2</v>
      </c>
      <c r="M7" s="16">
        <v>0.57709999999999995</v>
      </c>
      <c r="N7">
        <f t="shared" si="0"/>
        <v>0.22778333333333331</v>
      </c>
    </row>
    <row r="8" spans="2:14" x14ac:dyDescent="0.2">
      <c r="B8" s="12">
        <v>5</v>
      </c>
      <c r="C8" s="6">
        <v>100</v>
      </c>
      <c r="D8" s="6">
        <v>10</v>
      </c>
      <c r="E8" s="6" t="s">
        <v>31</v>
      </c>
      <c r="F8" s="6">
        <v>3.7495500000000001E-2</v>
      </c>
      <c r="G8" s="6">
        <v>6.9373500000000005E-2</v>
      </c>
      <c r="H8" s="6">
        <v>0.72860000000000003</v>
      </c>
      <c r="I8" s="6">
        <f>(F8*3+G8*2+H8*1)/3</f>
        <v>0.32661116666666667</v>
      </c>
      <c r="J8" s="6"/>
      <c r="K8" s="6">
        <v>3.7499999999999999E-2</v>
      </c>
      <c r="L8" s="6">
        <v>0.11559999999999999</v>
      </c>
      <c r="M8" s="14">
        <v>0.70630000000000004</v>
      </c>
      <c r="N8">
        <f t="shared" si="0"/>
        <v>0.35000000000000003</v>
      </c>
    </row>
    <row r="9" spans="2:14" x14ac:dyDescent="0.2">
      <c r="B9" s="15">
        <v>6</v>
      </c>
      <c r="C9" s="7">
        <v>100</v>
      </c>
      <c r="D9" s="7">
        <v>10</v>
      </c>
      <c r="E9" s="7" t="s">
        <v>36</v>
      </c>
      <c r="F9" s="7">
        <v>4.12545E-2</v>
      </c>
      <c r="G9" s="7">
        <v>7.1253000000000011E-2</v>
      </c>
      <c r="H9" s="7">
        <v>0.68930000000000002</v>
      </c>
      <c r="I9" s="7">
        <f>(F9*3+G9*2+H9*1)/3</f>
        <v>0.31852316666666669</v>
      </c>
      <c r="J9" s="7"/>
      <c r="K9" s="7">
        <v>1.2500000000000001E-2</v>
      </c>
      <c r="L9" s="7">
        <v>2.1870000000000001E-2</v>
      </c>
      <c r="M9" s="16">
        <v>0.67290000000000005</v>
      </c>
      <c r="N9">
        <f t="shared" si="0"/>
        <v>0.25137999999999999</v>
      </c>
    </row>
    <row r="10" spans="2:14" x14ac:dyDescent="0.2">
      <c r="B10" s="12">
        <v>7</v>
      </c>
      <c r="C10" s="6">
        <v>100</v>
      </c>
      <c r="D10" s="6">
        <v>10</v>
      </c>
      <c r="E10" s="6" t="s">
        <v>38</v>
      </c>
      <c r="F10" s="6">
        <v>2.6250000000000002E-2</v>
      </c>
      <c r="G10" s="6">
        <v>4.5003000000000001E-2</v>
      </c>
      <c r="H10" s="6">
        <v>0.58099999999999996</v>
      </c>
      <c r="I10" s="6">
        <f>(F10*3+G10*2+H10*1)/3</f>
        <v>0.24991866666666665</v>
      </c>
      <c r="J10" s="6"/>
      <c r="K10" s="6">
        <v>1.2500000000000001E-2</v>
      </c>
      <c r="L10" s="6">
        <v>2.8129999999999999E-2</v>
      </c>
      <c r="M10" s="14">
        <v>0.57920000000000005</v>
      </c>
      <c r="N10">
        <f t="shared" si="0"/>
        <v>0.22431999999999999</v>
      </c>
    </row>
    <row r="11" spans="2:14" x14ac:dyDescent="0.2">
      <c r="B11" s="15">
        <v>8</v>
      </c>
      <c r="C11" s="7">
        <v>100</v>
      </c>
      <c r="D11" s="7">
        <v>10</v>
      </c>
      <c r="E11" s="7" t="s">
        <v>40</v>
      </c>
      <c r="F11" s="7">
        <v>2.9998500000000004E-2</v>
      </c>
      <c r="G11" s="7">
        <v>5.2500000000000005E-2</v>
      </c>
      <c r="H11" s="7">
        <v>0.59519999999999995</v>
      </c>
      <c r="I11" s="7">
        <f>(F11*3+G11*2+H11*1)/3</f>
        <v>0.26339849999999998</v>
      </c>
      <c r="J11" s="7"/>
      <c r="K11" s="7">
        <v>1.8749999999999999E-2</v>
      </c>
      <c r="L11" s="7">
        <v>5.6250000000000001E-2</v>
      </c>
      <c r="M11" s="16">
        <v>0.60619999999999996</v>
      </c>
      <c r="N11">
        <f t="shared" si="0"/>
        <v>0.25831666666666669</v>
      </c>
    </row>
    <row r="12" spans="2:14" x14ac:dyDescent="0.2">
      <c r="B12" s="12">
        <v>9</v>
      </c>
      <c r="C12" s="6">
        <v>100</v>
      </c>
      <c r="D12" s="6">
        <v>10</v>
      </c>
      <c r="E12" s="6" t="s">
        <v>27</v>
      </c>
      <c r="F12" s="6">
        <v>0.12379500000000002</v>
      </c>
      <c r="G12" s="6">
        <v>0.16317000000000001</v>
      </c>
      <c r="H12" s="6">
        <v>0.84399999999999997</v>
      </c>
      <c r="I12" s="6">
        <f>(F12*3+G12*2+H12*1)/3</f>
        <v>0.5139083333333333</v>
      </c>
      <c r="J12" s="6"/>
      <c r="K12" s="6">
        <v>0.38119999999999998</v>
      </c>
      <c r="L12" s="6">
        <v>0.38750000000000001</v>
      </c>
      <c r="M12" s="14">
        <v>0.82499999999999996</v>
      </c>
      <c r="N12">
        <f t="shared" si="0"/>
        <v>0.91453333333333331</v>
      </c>
    </row>
    <row r="13" spans="2:14" x14ac:dyDescent="0.2">
      <c r="B13" s="15">
        <v>10</v>
      </c>
      <c r="C13" s="7">
        <v>100</v>
      </c>
      <c r="D13" s="7">
        <v>10</v>
      </c>
      <c r="E13" s="7" t="s">
        <v>28</v>
      </c>
      <c r="F13" s="7">
        <v>0.112455</v>
      </c>
      <c r="G13" s="7">
        <v>0.16127999999999998</v>
      </c>
      <c r="H13" s="7">
        <v>0.84289999999999998</v>
      </c>
      <c r="I13" s="7">
        <f>(F13*3+G13*2+H13*1)/3</f>
        <v>0.50094166666666673</v>
      </c>
      <c r="J13" s="7"/>
      <c r="K13" s="7">
        <v>0.61250000000000004</v>
      </c>
      <c r="L13" s="7">
        <v>0.61250000000000004</v>
      </c>
      <c r="M13" s="16">
        <v>0.92920000000000003</v>
      </c>
      <c r="N13">
        <f t="shared" si="0"/>
        <v>1.3305666666666667</v>
      </c>
    </row>
    <row r="14" spans="2:14" x14ac:dyDescent="0.2">
      <c r="B14" s="12">
        <v>11</v>
      </c>
      <c r="C14" s="6">
        <v>100</v>
      </c>
      <c r="D14" s="6">
        <v>10</v>
      </c>
      <c r="E14" s="6" t="s">
        <v>29</v>
      </c>
      <c r="F14" s="6">
        <v>0.14626500000000001</v>
      </c>
      <c r="G14" s="6">
        <v>0.226905</v>
      </c>
      <c r="H14" s="6">
        <v>0.89759999999999995</v>
      </c>
      <c r="I14" s="6">
        <f>(F14*3+G14*2+H14*1)/3</f>
        <v>0.59673500000000002</v>
      </c>
      <c r="J14" s="6"/>
      <c r="K14" s="6">
        <v>0.47499999999999998</v>
      </c>
      <c r="L14" s="6">
        <v>0.51249999999999996</v>
      </c>
      <c r="M14" s="14">
        <v>0.94169999999999998</v>
      </c>
      <c r="N14">
        <f t="shared" si="0"/>
        <v>1.1305666666666665</v>
      </c>
    </row>
    <row r="15" spans="2:14" x14ac:dyDescent="0.2">
      <c r="B15" s="15">
        <v>12</v>
      </c>
      <c r="C15" s="7">
        <v>100</v>
      </c>
      <c r="D15" s="7">
        <v>10</v>
      </c>
      <c r="E15" s="7" t="s">
        <v>23</v>
      </c>
      <c r="F15" s="7">
        <v>0.142485</v>
      </c>
      <c r="G15" s="7">
        <v>0.21745500000000001</v>
      </c>
      <c r="H15" s="7">
        <v>0.90359999999999996</v>
      </c>
      <c r="I15" s="7">
        <f>(F15*3+G15*2+H15*1)/3</f>
        <v>0.58865500000000004</v>
      </c>
      <c r="J15" s="7"/>
      <c r="K15" s="7">
        <v>0.61250000000000004</v>
      </c>
      <c r="L15" s="7">
        <v>0.61250000000000004</v>
      </c>
      <c r="M15" s="16">
        <v>0.92920000000000003</v>
      </c>
      <c r="N15">
        <f t="shared" si="0"/>
        <v>1.3305666666666667</v>
      </c>
    </row>
    <row r="16" spans="2:14" x14ac:dyDescent="0.2">
      <c r="B16" s="12">
        <v>13</v>
      </c>
      <c r="C16" s="6">
        <v>100</v>
      </c>
      <c r="D16" s="6">
        <v>10</v>
      </c>
      <c r="E16" s="6" t="s">
        <v>33</v>
      </c>
      <c r="F16" s="6">
        <v>9.7503000000000006E-2</v>
      </c>
      <c r="G16" s="6">
        <v>0.12001500000000001</v>
      </c>
      <c r="H16" s="6">
        <v>0.82620000000000005</v>
      </c>
      <c r="I16" s="6">
        <f>(F16*3+G16*2+H16*1)/3</f>
        <v>0.45291300000000007</v>
      </c>
      <c r="J16" s="6"/>
      <c r="K16" s="6">
        <v>0.39369999999999999</v>
      </c>
      <c r="L16" s="6">
        <v>0.40620000000000001</v>
      </c>
      <c r="M16" s="14">
        <v>0.8417</v>
      </c>
      <c r="N16">
        <f t="shared" si="0"/>
        <v>0.94506666666666661</v>
      </c>
    </row>
    <row r="17" spans="2:14" x14ac:dyDescent="0.2">
      <c r="B17" s="15">
        <v>14</v>
      </c>
      <c r="C17" s="7">
        <v>100</v>
      </c>
      <c r="D17" s="7">
        <v>10</v>
      </c>
      <c r="E17" s="7" t="s">
        <v>32</v>
      </c>
      <c r="F17" s="7">
        <v>0.12001500000000001</v>
      </c>
      <c r="G17" s="7">
        <v>0.174405</v>
      </c>
      <c r="H17" s="7">
        <v>0.9012</v>
      </c>
      <c r="I17" s="7">
        <f>(F17*3+G17*2+H17*1)/3</f>
        <v>0.53668499999999997</v>
      </c>
      <c r="J17" s="7"/>
      <c r="K17" s="7">
        <v>0.47499999999999998</v>
      </c>
      <c r="L17" s="7">
        <v>0.54369999999999996</v>
      </c>
      <c r="M17" s="16">
        <v>0.89580000000000004</v>
      </c>
      <c r="N17">
        <f t="shared" si="0"/>
        <v>1.1360666666666666</v>
      </c>
    </row>
    <row r="18" spans="2:14" x14ac:dyDescent="0.2">
      <c r="B18" s="12">
        <v>15</v>
      </c>
      <c r="C18" s="6">
        <v>100</v>
      </c>
      <c r="D18" s="6">
        <v>10</v>
      </c>
      <c r="E18" s="6" t="s">
        <v>34</v>
      </c>
      <c r="F18" s="6">
        <v>9.3754500000000005E-2</v>
      </c>
      <c r="G18" s="6">
        <v>0.13314000000000001</v>
      </c>
      <c r="H18" s="6">
        <v>0.88449999999999995</v>
      </c>
      <c r="I18" s="6">
        <f>(F18*3+G18*2+H18*1)/3</f>
        <v>0.47734783333333325</v>
      </c>
      <c r="J18" s="6"/>
      <c r="K18" s="6">
        <v>0.45</v>
      </c>
      <c r="L18" s="6">
        <v>0.51559999999999995</v>
      </c>
      <c r="M18" s="14">
        <v>0.88749999999999996</v>
      </c>
      <c r="N18">
        <f t="shared" si="0"/>
        <v>1.0895666666666666</v>
      </c>
    </row>
    <row r="19" spans="2:14" x14ac:dyDescent="0.2">
      <c r="B19" s="15">
        <v>16</v>
      </c>
      <c r="C19" s="7">
        <v>100</v>
      </c>
      <c r="D19" s="7">
        <v>10</v>
      </c>
      <c r="E19" s="7" t="s">
        <v>35</v>
      </c>
      <c r="F19" s="7">
        <v>0.13870499999999999</v>
      </c>
      <c r="G19" s="7">
        <v>0.23436000000000001</v>
      </c>
      <c r="H19" s="7">
        <v>0.9607</v>
      </c>
      <c r="I19" s="7">
        <f>(F19*3+G19*2+H19*1)/3</f>
        <v>0.61517833333333327</v>
      </c>
      <c r="J19" s="7"/>
      <c r="K19" s="7">
        <v>0.6875</v>
      </c>
      <c r="L19" s="7">
        <v>0.75</v>
      </c>
      <c r="M19" s="16">
        <v>1</v>
      </c>
      <c r="N19" s="5">
        <f t="shared" si="0"/>
        <v>1.5208333333333333</v>
      </c>
    </row>
    <row r="20" spans="2:14" x14ac:dyDescent="0.2">
      <c r="B20" s="12">
        <v>17</v>
      </c>
      <c r="C20" s="6">
        <v>100</v>
      </c>
      <c r="D20" s="6">
        <v>10</v>
      </c>
      <c r="E20" s="6" t="s">
        <v>37</v>
      </c>
      <c r="F20" s="6">
        <v>0.112455</v>
      </c>
      <c r="G20" s="6">
        <v>0.14626500000000001</v>
      </c>
      <c r="H20" s="6">
        <v>0.9607</v>
      </c>
      <c r="I20" s="6">
        <f>(F20*3+G20*2+H20*1)/3</f>
        <v>0.53019833333333333</v>
      </c>
      <c r="J20" s="6"/>
      <c r="K20" s="6">
        <v>0.39369999999999999</v>
      </c>
      <c r="L20" s="6">
        <v>0.45619999999999999</v>
      </c>
      <c r="M20" s="14">
        <v>0.91669999999999996</v>
      </c>
      <c r="N20">
        <f t="shared" si="0"/>
        <v>1.0034000000000001</v>
      </c>
    </row>
    <row r="21" spans="2:14" x14ac:dyDescent="0.2">
      <c r="B21" s="15">
        <v>18</v>
      </c>
      <c r="C21" s="7">
        <v>100</v>
      </c>
      <c r="D21" s="7">
        <v>10</v>
      </c>
      <c r="E21" s="7" t="s">
        <v>39</v>
      </c>
      <c r="F21" s="7">
        <v>0.142485</v>
      </c>
      <c r="G21" s="7">
        <v>0.226905</v>
      </c>
      <c r="H21" s="7">
        <v>0.95479999999999998</v>
      </c>
      <c r="I21" s="7">
        <f>(F21*3+G21*2+H21*1)/3</f>
        <v>0.61202166666666669</v>
      </c>
      <c r="J21" s="7"/>
      <c r="K21" s="7">
        <v>0.6875</v>
      </c>
      <c r="L21" s="7">
        <v>0.75</v>
      </c>
      <c r="M21" s="16">
        <v>1</v>
      </c>
      <c r="N21">
        <f t="shared" si="0"/>
        <v>1.5208333333333333</v>
      </c>
    </row>
    <row r="22" spans="2:14" x14ac:dyDescent="0.2">
      <c r="B22" s="12">
        <v>19</v>
      </c>
      <c r="C22" s="6">
        <v>100</v>
      </c>
      <c r="D22" s="6">
        <v>10</v>
      </c>
      <c r="E22" s="6" t="s">
        <v>39</v>
      </c>
      <c r="F22" s="6">
        <v>0.13870499999999999</v>
      </c>
      <c r="G22" s="6">
        <v>0.226905</v>
      </c>
      <c r="H22" s="6">
        <v>0.95479999999999998</v>
      </c>
      <c r="I22" s="6">
        <f>(F22*3+G22*2+H22*1)/3</f>
        <v>0.60824166666666668</v>
      </c>
      <c r="J22" s="6"/>
      <c r="K22" s="6">
        <v>0.6875</v>
      </c>
      <c r="L22" s="6">
        <v>0.75</v>
      </c>
      <c r="M22" s="14">
        <v>1</v>
      </c>
      <c r="N22">
        <f t="shared" si="0"/>
        <v>1.5208333333333333</v>
      </c>
    </row>
    <row r="23" spans="2:14" x14ac:dyDescent="0.2">
      <c r="B23" s="17">
        <v>20</v>
      </c>
      <c r="C23" s="18">
        <v>50</v>
      </c>
      <c r="D23" s="18">
        <v>10</v>
      </c>
      <c r="E23" s="18" t="s">
        <v>41</v>
      </c>
      <c r="F23" s="18">
        <v>0.14626500000000001</v>
      </c>
      <c r="G23" s="18">
        <v>0.23814000000000002</v>
      </c>
      <c r="H23" s="18">
        <v>0.95830000000000004</v>
      </c>
      <c r="I23" s="18">
        <f>(F23*3+G23*2+H23*1)/3</f>
        <v>0.62445833333333345</v>
      </c>
      <c r="J23" s="18"/>
      <c r="K23" s="18">
        <v>0.6875</v>
      </c>
      <c r="L23" s="18">
        <v>0.75</v>
      </c>
      <c r="M23" s="19">
        <v>1</v>
      </c>
      <c r="N23">
        <f t="shared" si="0"/>
        <v>1.5208333333333333</v>
      </c>
    </row>
    <row r="27" spans="2:14" x14ac:dyDescent="0.2">
      <c r="B27" s="9" t="s">
        <v>51</v>
      </c>
      <c r="C27" s="10" t="s">
        <v>52</v>
      </c>
      <c r="D27" s="10" t="s">
        <v>53</v>
      </c>
      <c r="E27" s="10" t="s">
        <v>54</v>
      </c>
      <c r="F27" s="10" t="s">
        <v>43</v>
      </c>
      <c r="G27" s="10"/>
      <c r="H27" s="10"/>
      <c r="I27" s="10"/>
      <c r="J27" s="10"/>
      <c r="K27" s="10" t="s">
        <v>42</v>
      </c>
      <c r="L27" s="10"/>
      <c r="M27" s="11"/>
    </row>
    <row r="28" spans="2:14" x14ac:dyDescent="0.2">
      <c r="B28" s="12">
        <v>1</v>
      </c>
      <c r="C28" s="6">
        <v>100</v>
      </c>
      <c r="D28" s="6">
        <v>3</v>
      </c>
      <c r="E28" s="6">
        <v>0.25</v>
      </c>
      <c r="F28" s="6">
        <v>0.1071</v>
      </c>
      <c r="G28" s="6">
        <v>0.19639999999999999</v>
      </c>
      <c r="H28" s="6">
        <v>0.97619999999999996</v>
      </c>
      <c r="I28" s="6"/>
      <c r="J28" s="6"/>
      <c r="K28" s="6">
        <v>0.6875</v>
      </c>
      <c r="L28" s="6">
        <v>0.75</v>
      </c>
      <c r="M28" s="14">
        <v>1</v>
      </c>
    </row>
    <row r="29" spans="2:14" x14ac:dyDescent="0.2">
      <c r="B29" s="12">
        <v>2</v>
      </c>
      <c r="C29" s="6">
        <v>100</v>
      </c>
      <c r="D29" s="6">
        <v>3</v>
      </c>
      <c r="E29" s="6">
        <v>0.01</v>
      </c>
      <c r="F29" s="6">
        <v>0.1071</v>
      </c>
      <c r="G29" s="6">
        <v>0.17860000000000001</v>
      </c>
      <c r="H29" s="6">
        <v>0.92859999999999998</v>
      </c>
      <c r="I29" s="6"/>
      <c r="J29" s="6"/>
      <c r="K29" s="6">
        <v>0.4375</v>
      </c>
      <c r="L29" s="6">
        <v>0.4375</v>
      </c>
      <c r="M29" s="14">
        <v>0.8125</v>
      </c>
    </row>
    <row r="30" spans="2:14" x14ac:dyDescent="0.2">
      <c r="B30" s="12">
        <v>3</v>
      </c>
      <c r="C30" s="6">
        <v>100</v>
      </c>
      <c r="D30" s="6">
        <v>3</v>
      </c>
      <c r="E30" s="6">
        <v>1E-4</v>
      </c>
      <c r="F30" s="6">
        <v>0.1429</v>
      </c>
      <c r="G30" s="6">
        <v>0.17860000000000001</v>
      </c>
      <c r="H30" s="6">
        <v>0.92569999999999997</v>
      </c>
      <c r="I30" s="6"/>
      <c r="J30" s="6"/>
      <c r="K30" s="6">
        <v>0.5625</v>
      </c>
      <c r="L30" s="6">
        <v>0.71879999999999999</v>
      </c>
      <c r="M30" s="14">
        <v>0.95830000000000004</v>
      </c>
    </row>
    <row r="31" spans="2:14" x14ac:dyDescent="0.2">
      <c r="B31" s="12">
        <v>4</v>
      </c>
      <c r="C31" s="6">
        <v>100</v>
      </c>
      <c r="D31" s="6">
        <v>3</v>
      </c>
      <c r="E31" s="6">
        <v>9.9999999999999995E-7</v>
      </c>
      <c r="F31" s="6">
        <v>0.1429</v>
      </c>
      <c r="G31" s="6">
        <v>0.2321</v>
      </c>
      <c r="H31" s="6">
        <v>0.95240000000000002</v>
      </c>
      <c r="I31" s="6"/>
      <c r="J31" s="6"/>
      <c r="K31" s="6">
        <v>0.6875</v>
      </c>
      <c r="L31" s="6">
        <v>0.75</v>
      </c>
      <c r="M31" s="14">
        <v>1</v>
      </c>
    </row>
    <row r="32" spans="2:14" x14ac:dyDescent="0.2">
      <c r="B32" s="20">
        <v>5</v>
      </c>
      <c r="C32" s="21">
        <v>100</v>
      </c>
      <c r="D32" s="21">
        <v>3</v>
      </c>
      <c r="E32" s="21">
        <v>0</v>
      </c>
      <c r="F32" s="21">
        <v>0</v>
      </c>
      <c r="G32" s="21">
        <v>0</v>
      </c>
      <c r="H32" s="21">
        <v>0.22919999999999999</v>
      </c>
      <c r="I32" s="21"/>
      <c r="J32" s="21"/>
      <c r="K32" s="21">
        <v>0</v>
      </c>
      <c r="L32" s="21">
        <v>0</v>
      </c>
      <c r="M32" s="22">
        <v>0.22919999999999999</v>
      </c>
    </row>
  </sheetData>
  <conditionalFormatting sqref="J21:J25 J27:J42 I53:J1048576 N4:N22 J12:J18 I3:J11 I12:I2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N20 F53:J1048576 K22:N22 F12:I22 J21:J25 J27:J42 N21 F3:J3 J12:J18 F4:N11 I23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3:F1048576 K22 F3:F22 K4:K20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:M22 G53:H1048576 G4:H22 L4:M20 G3:J3">
    <cfRule type="colorScale" priority="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5 F27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5 G27:G10485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25 H27:H104857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5 I27:I10485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25 K27:K1048576 K2 K4:K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:L25 L27:L1048576 L2 L4:L2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:M25 M27:M1048576 M2 M4:M2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:N1048576 N2 N4:N2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:N2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:M2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N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N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Machlin, Benjamin M.</dc:creator>
  <cp:lastModifiedBy>Machlin, Benjamin M.</cp:lastModifiedBy>
  <dcterms:created xsi:type="dcterms:W3CDTF">2018-12-18T01:15:29Z</dcterms:created>
  <dcterms:modified xsi:type="dcterms:W3CDTF">2018-12-18T15:28:34Z</dcterms:modified>
</cp:coreProperties>
</file>