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ST" sheetId="2" r:id="rId5"/>
    <sheet state="visible" name="SSC" sheetId="3" r:id="rId6"/>
    <sheet state="visible" name="SSB" sheetId="4" r:id="rId7"/>
    <sheet state="visible" name="Excel" sheetId="5" r:id="rId8"/>
  </sheets>
  <definedNames/>
  <calcPr/>
  <extLst>
    <ext uri="GoogleSheetsCustomDataVersion2">
      <go:sheetsCustomData xmlns:go="http://customooxmlschemas.google.com/" r:id="rId9" roundtripDataChecksum="9QgpOVhuG4fdxaMYaHJm0I0Jey/LKD3zbNBAhHNDjGM="/>
    </ext>
  </extLst>
</workbook>
</file>

<file path=xl/sharedStrings.xml><?xml version="1.0" encoding="utf-8"?>
<sst xmlns="http://schemas.openxmlformats.org/spreadsheetml/2006/main" count="127" uniqueCount="44">
  <si>
    <t>Sydney</t>
  </si>
  <si>
    <t>Brisbane</t>
  </si>
  <si>
    <t>Melbourne</t>
  </si>
  <si>
    <t>Shopper 1</t>
  </si>
  <si>
    <t>Block Means</t>
  </si>
  <si>
    <t>n =</t>
  </si>
  <si>
    <t>N</t>
  </si>
  <si>
    <t>Shopper 2</t>
  </si>
  <si>
    <t>groups =</t>
  </si>
  <si>
    <t>C</t>
  </si>
  <si>
    <t>Shopper 3</t>
  </si>
  <si>
    <t>blocks =</t>
  </si>
  <si>
    <t>B</t>
  </si>
  <si>
    <t>Shopper 4</t>
  </si>
  <si>
    <t>Shopper 5</t>
  </si>
  <si>
    <t>Shopper 6</t>
  </si>
  <si>
    <t>Group Means</t>
  </si>
  <si>
    <t>Total</t>
  </si>
  <si>
    <t>Decomposition of Variance</t>
  </si>
  <si>
    <t>SST</t>
  </si>
  <si>
    <t>SSC</t>
  </si>
  <si>
    <t>SSB</t>
  </si>
  <si>
    <t>SSE</t>
  </si>
  <si>
    <t>MSC/</t>
  </si>
  <si>
    <t>F=</t>
  </si>
  <si>
    <t>MSE</t>
  </si>
  <si>
    <t>df</t>
  </si>
  <si>
    <t>N-1</t>
  </si>
  <si>
    <t>C-1</t>
  </si>
  <si>
    <t>B-1</t>
  </si>
  <si>
    <t>(C-1)(B-1)</t>
  </si>
  <si>
    <t>MSB/</t>
  </si>
  <si>
    <t>MST</t>
  </si>
  <si>
    <t>MSC</t>
  </si>
  <si>
    <t>MSB</t>
  </si>
  <si>
    <t>Shopper</t>
  </si>
  <si>
    <t>City</t>
  </si>
  <si>
    <t>Rating</t>
  </si>
  <si>
    <t>Overall mean</t>
  </si>
  <si>
    <t>Difference</t>
  </si>
  <si>
    <t>Squared Diff.</t>
  </si>
  <si>
    <t>Sum of Squares</t>
  </si>
  <si>
    <t>Column Mean</t>
  </si>
  <si>
    <t>Row 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</si>
</sst>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0"/>
      <name val="Calibri"/>
    </font>
    <font/>
    <font>
      <b/>
      <sz val="12.0"/>
      <color theme="1"/>
      <name val="Calibri"/>
    </font>
    <font>
      <sz val="12.0"/>
      <color theme="1"/>
      <name val="Calibri"/>
      <scheme val="minor"/>
    </font>
    <font>
      <sz val="9.0"/>
      <color theme="1"/>
      <name val="Calibri"/>
      <scheme val="minor"/>
    </font>
    <font>
      <color theme="1"/>
      <name val="Calibri"/>
      <scheme val="minor"/>
    </font>
    <font>
      <b/>
      <sz val="18.0"/>
      <color theme="1"/>
      <name val="Calibri"/>
    </font>
    <font>
      <b/>
      <sz val="16.0"/>
      <color theme="1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99D9EA"/>
        <bgColor rgb="FF99D9EA"/>
      </patternFill>
    </fill>
    <fill>
      <patternFill patternType="solid">
        <fgColor rgb="FFFFCCFF"/>
        <bgColor rgb="FFFFCCFF"/>
      </patternFill>
    </fill>
    <fill>
      <patternFill patternType="solid">
        <fgColor rgb="FF66FF66"/>
        <bgColor rgb="FF66FF66"/>
      </patternFill>
    </fill>
    <fill>
      <patternFill patternType="solid">
        <fgColor rgb="FF858585"/>
        <bgColor rgb="FF858585"/>
      </patternFill>
    </fill>
    <fill>
      <patternFill patternType="solid">
        <fgColor rgb="FFEEECE1"/>
        <bgColor rgb="FFEEECE1"/>
      </patternFill>
    </fill>
    <fill>
      <patternFill patternType="solid">
        <fgColor rgb="FF978066"/>
        <bgColor rgb="FF978066"/>
      </patternFill>
    </fill>
    <fill>
      <patternFill patternType="solid">
        <fgColor rgb="FFA76366"/>
        <bgColor rgb="FFA76366"/>
      </patternFill>
    </fill>
    <fill>
      <patternFill patternType="solid">
        <fgColor rgb="FFB29764"/>
        <bgColor rgb="FFB29764"/>
      </patternFill>
    </fill>
    <fill>
      <patternFill patternType="solid">
        <fgColor rgb="FFB67665"/>
        <bgColor rgb="FFB67665"/>
      </patternFill>
    </fill>
    <fill>
      <patternFill patternType="solid">
        <fgColor rgb="FFAFB2A2"/>
        <bgColor rgb="FFAFB2A2"/>
      </patternFill>
    </fill>
    <fill>
      <patternFill patternType="solid">
        <fgColor theme="1"/>
        <bgColor theme="1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0070C0"/>
        <bgColor rgb="FF0070C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11">
    <border/>
    <border>
      <left/>
      <right/>
      <top/>
      <bottom/>
    </border>
    <border>
      <left/>
      <right/>
      <top/>
    </border>
    <border>
      <left/>
      <right/>
    </border>
    <border>
      <left/>
      <right/>
      <bottom/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right"/>
    </xf>
    <xf borderId="0" fillId="0" fontId="1" numFmtId="0" xfId="0" applyAlignment="1" applyFont="1">
      <alignment horizontal="center"/>
    </xf>
    <xf borderId="1" fillId="5" fontId="2" numFmtId="0" xfId="0" applyAlignment="1" applyBorder="1" applyFont="1">
      <alignment horizontal="center"/>
    </xf>
    <xf borderId="2" fillId="6" fontId="1" numFmtId="0" xfId="0" applyAlignment="1" applyBorder="1" applyFill="1" applyFont="1">
      <alignment horizontal="center" textRotation="90" vertical="center"/>
    </xf>
    <xf borderId="0" fillId="0" fontId="1" numFmtId="0" xfId="0" applyAlignment="1" applyFont="1">
      <alignment horizontal="right"/>
    </xf>
    <xf borderId="1" fillId="7" fontId="2" numFmtId="0" xfId="0" applyAlignment="1" applyBorder="1" applyFill="1" applyFont="1">
      <alignment horizontal="right"/>
    </xf>
    <xf borderId="3" fillId="0" fontId="3" numFmtId="0" xfId="0" applyBorder="1" applyFont="1"/>
    <xf borderId="1" fillId="8" fontId="2" numFmtId="0" xfId="0" applyAlignment="1" applyBorder="1" applyFill="1" applyFont="1">
      <alignment horizontal="right"/>
    </xf>
    <xf borderId="1" fillId="9" fontId="2" numFmtId="0" xfId="0" applyAlignment="1" applyBorder="1" applyFill="1" applyFont="1">
      <alignment horizontal="right"/>
    </xf>
    <xf borderId="1" fillId="10" fontId="2" numFmtId="0" xfId="0" applyAlignment="1" applyBorder="1" applyFill="1" applyFont="1">
      <alignment horizontal="right"/>
    </xf>
    <xf borderId="1" fillId="11" fontId="2" numFmtId="0" xfId="0" applyAlignment="1" applyBorder="1" applyFill="1" applyFont="1">
      <alignment horizontal="right"/>
    </xf>
    <xf borderId="4" fillId="0" fontId="3" numFmtId="0" xfId="0" applyBorder="1" applyFont="1"/>
    <xf borderId="1" fillId="12" fontId="2" numFmtId="0" xfId="0" applyAlignment="1" applyBorder="1" applyFill="1" applyFont="1">
      <alignment horizontal="center"/>
    </xf>
    <xf borderId="5" fillId="13" fontId="1" numFmtId="0" xfId="0" applyAlignment="1" applyBorder="1" applyFill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8" fillId="14" fontId="1" numFmtId="0" xfId="0" applyAlignment="1" applyBorder="1" applyFill="1" applyFont="1">
      <alignment horizontal="center"/>
    </xf>
    <xf borderId="5" fillId="15" fontId="1" numFmtId="0" xfId="0" applyAlignment="1" applyBorder="1" applyFill="1" applyFont="1">
      <alignment horizontal="center"/>
    </xf>
    <xf borderId="8" fillId="16" fontId="1" numFmtId="0" xfId="0" applyAlignment="1" applyBorder="1" applyFill="1" applyFont="1">
      <alignment horizontal="center"/>
    </xf>
    <xf borderId="1" fillId="17" fontId="1" numFmtId="0" xfId="0" applyAlignment="1" applyBorder="1" applyFill="1" applyFont="1">
      <alignment horizontal="center"/>
    </xf>
    <xf borderId="1" fillId="18" fontId="1" numFmtId="0" xfId="0" applyAlignment="1" applyBorder="1" applyFill="1" applyFont="1">
      <alignment horizontal="center"/>
    </xf>
    <xf borderId="1" fillId="19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 vertical="center"/>
    </xf>
    <xf borderId="0" fillId="0" fontId="4" numFmtId="2" xfId="0" applyAlignment="1" applyFont="1" applyNumberFormat="1">
      <alignment horizontal="center" vertical="center"/>
    </xf>
    <xf borderId="1" fillId="20" fontId="1" numFmtId="0" xfId="0" applyAlignment="1" applyBorder="1" applyFill="1" applyFont="1">
      <alignment horizontal="center"/>
    </xf>
    <xf borderId="1" fillId="16" fontId="1" numFmtId="0" xfId="0" applyAlignment="1" applyBorder="1" applyFont="1">
      <alignment horizontal="center"/>
    </xf>
    <xf borderId="0" fillId="0" fontId="5" numFmtId="2" xfId="0" applyFont="1" applyNumberFormat="1"/>
    <xf borderId="0" fillId="0" fontId="6" numFmtId="2" xfId="0" applyFont="1" applyNumberFormat="1"/>
    <xf borderId="9" fillId="0" fontId="7" numFmtId="0" xfId="0" applyBorder="1" applyFont="1"/>
    <xf borderId="1" fillId="5" fontId="2" numFmtId="0" xfId="0" applyBorder="1" applyFont="1"/>
    <xf borderId="1" fillId="2" fontId="1" numFmtId="0" xfId="0" applyBorder="1" applyFont="1"/>
    <xf borderId="1" fillId="7" fontId="2" numFmtId="0" xfId="0" applyAlignment="1" applyBorder="1" applyFont="1">
      <alignment horizontal="center"/>
    </xf>
    <xf borderId="1" fillId="3" fontId="1" numFmtId="0" xfId="0" applyBorder="1" applyFont="1"/>
    <xf borderId="1" fillId="8" fontId="2" numFmtId="0" xfId="0" applyAlignment="1" applyBorder="1" applyFont="1">
      <alignment horizontal="center"/>
    </xf>
    <xf borderId="1" fillId="4" fontId="1" numFmtId="0" xfId="0" applyBorder="1" applyFont="1"/>
    <xf borderId="1" fillId="9" fontId="2" numFmtId="0" xfId="0" applyAlignment="1" applyBorder="1" applyFont="1">
      <alignment horizontal="center"/>
    </xf>
    <xf borderId="1" fillId="7" fontId="2" numFmtId="0" xfId="0" applyBorder="1" applyFont="1"/>
    <xf borderId="1" fillId="10" fontId="2" numFmtId="0" xfId="0" applyAlignment="1" applyBorder="1" applyFont="1">
      <alignment horizontal="center"/>
    </xf>
    <xf borderId="1" fillId="11" fontId="2" numFmtId="0" xfId="0" applyAlignment="1" applyBorder="1" applyFont="1">
      <alignment horizontal="center"/>
    </xf>
    <xf borderId="1" fillId="8" fontId="2" numFmtId="0" xfId="0" applyBorder="1" applyFont="1"/>
    <xf borderId="1" fillId="9" fontId="2" numFmtId="0" xfId="0" applyBorder="1" applyFont="1"/>
    <xf borderId="0" fillId="0" fontId="8" numFmtId="0" xfId="0" applyAlignment="1" applyFont="1">
      <alignment horizontal="center" vertical="center"/>
    </xf>
    <xf borderId="1" fillId="10" fontId="2" numFmtId="0" xfId="0" applyBorder="1" applyFont="1"/>
    <xf borderId="1" fillId="11" fontId="2" numFmtId="0" xfId="0" applyBorder="1" applyFont="1"/>
    <xf borderId="10" fillId="16" fontId="1" numFmtId="0" xfId="0" applyBorder="1" applyFont="1"/>
    <xf borderId="0" fillId="0" fontId="7" numFmtId="0" xfId="0" applyFont="1"/>
    <xf borderId="0" fillId="0" fontId="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495300</xdr:colOff>
      <xdr:row>7</xdr:row>
      <xdr:rowOff>76200</xdr:rowOff>
    </xdr:from>
    <xdr:ext cx="5438775" cy="2571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419100</xdr:colOff>
      <xdr:row>3</xdr:row>
      <xdr:rowOff>180975</xdr:rowOff>
    </xdr:from>
    <xdr:ext cx="4895850" cy="23431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86"/>
    <col customWidth="1" min="6" max="6" width="9.43"/>
    <col customWidth="1" min="7" max="8" width="8.71"/>
    <col customWidth="1" min="9" max="9" width="5.86"/>
    <col customWidth="1" min="10" max="10" width="10.29"/>
    <col customWidth="1" min="11" max="26" width="8.71"/>
  </cols>
  <sheetData>
    <row r="1">
      <c r="B1" s="1" t="s">
        <v>0</v>
      </c>
      <c r="C1" s="2" t="s">
        <v>1</v>
      </c>
      <c r="D1" s="3" t="s">
        <v>2</v>
      </c>
    </row>
    <row r="2">
      <c r="A2" s="4" t="s">
        <v>3</v>
      </c>
      <c r="B2" s="5">
        <v>75.0</v>
      </c>
      <c r="C2" s="5">
        <v>75.0</v>
      </c>
      <c r="D2" s="5">
        <v>90.0</v>
      </c>
      <c r="E2" s="6">
        <f t="shared" ref="E2:E7" si="1">AVERAGE(B2:D2)</f>
        <v>80</v>
      </c>
      <c r="F2" s="7" t="s">
        <v>4</v>
      </c>
      <c r="H2" s="8" t="s">
        <v>5</v>
      </c>
      <c r="I2" s="5" t="s">
        <v>6</v>
      </c>
      <c r="J2" s="5">
        <v>18.0</v>
      </c>
    </row>
    <row r="3">
      <c r="A3" s="9" t="s">
        <v>7</v>
      </c>
      <c r="B3" s="5">
        <v>70.0</v>
      </c>
      <c r="C3" s="5">
        <v>70.0</v>
      </c>
      <c r="D3" s="5">
        <v>70.0</v>
      </c>
      <c r="E3" s="6">
        <f t="shared" si="1"/>
        <v>70</v>
      </c>
      <c r="F3" s="10"/>
      <c r="H3" s="8" t="s">
        <v>8</v>
      </c>
      <c r="I3" s="5" t="s">
        <v>9</v>
      </c>
      <c r="J3" s="5">
        <v>3.0</v>
      </c>
    </row>
    <row r="4">
      <c r="A4" s="11" t="s">
        <v>10</v>
      </c>
      <c r="B4" s="5">
        <v>50.0</v>
      </c>
      <c r="C4" s="5">
        <v>55.0</v>
      </c>
      <c r="D4" s="5">
        <v>75.0</v>
      </c>
      <c r="E4" s="6">
        <f t="shared" si="1"/>
        <v>60</v>
      </c>
      <c r="F4" s="10"/>
      <c r="H4" s="8" t="s">
        <v>11</v>
      </c>
      <c r="I4" s="5" t="s">
        <v>12</v>
      </c>
      <c r="J4" s="5">
        <v>6.0</v>
      </c>
    </row>
    <row r="5">
      <c r="A5" s="12" t="s">
        <v>13</v>
      </c>
      <c r="B5" s="5">
        <v>65.0</v>
      </c>
      <c r="C5" s="5">
        <v>60.0</v>
      </c>
      <c r="D5" s="5">
        <v>85.0</v>
      </c>
      <c r="E5" s="6">
        <f t="shared" si="1"/>
        <v>70</v>
      </c>
      <c r="F5" s="10"/>
    </row>
    <row r="6">
      <c r="A6" s="13" t="s">
        <v>14</v>
      </c>
      <c r="B6" s="5">
        <v>80.0</v>
      </c>
      <c r="C6" s="5">
        <v>65.0</v>
      </c>
      <c r="D6" s="5">
        <v>80.0</v>
      </c>
      <c r="E6" s="6">
        <f t="shared" si="1"/>
        <v>75</v>
      </c>
      <c r="F6" s="10"/>
    </row>
    <row r="7">
      <c r="A7" s="14" t="s">
        <v>15</v>
      </c>
      <c r="B7" s="5">
        <v>65.0</v>
      </c>
      <c r="C7" s="5">
        <v>65.0</v>
      </c>
      <c r="D7" s="5">
        <v>65.0</v>
      </c>
      <c r="E7" s="6">
        <f t="shared" si="1"/>
        <v>65</v>
      </c>
      <c r="F7" s="15"/>
    </row>
    <row r="8">
      <c r="B8" s="1">
        <f t="shared" ref="B8:D8" si="2">AVERAGE(B2:B7)</f>
        <v>67.5</v>
      </c>
      <c r="C8" s="2">
        <f t="shared" si="2"/>
        <v>65</v>
      </c>
      <c r="D8" s="3">
        <f t="shared" si="2"/>
        <v>77.5</v>
      </c>
      <c r="E8" s="16"/>
    </row>
    <row r="9">
      <c r="B9" s="17" t="s">
        <v>16</v>
      </c>
      <c r="C9" s="18"/>
      <c r="D9" s="19"/>
    </row>
    <row r="11">
      <c r="B11" s="20" t="s">
        <v>17</v>
      </c>
      <c r="C11" s="21" t="s">
        <v>18</v>
      </c>
      <c r="D11" s="18"/>
      <c r="E11" s="19"/>
    </row>
    <row r="12">
      <c r="B12" s="22" t="s">
        <v>19</v>
      </c>
      <c r="C12" s="23" t="s">
        <v>20</v>
      </c>
      <c r="D12" s="24" t="s">
        <v>21</v>
      </c>
      <c r="E12" s="25" t="s">
        <v>22</v>
      </c>
      <c r="H12" s="23" t="s">
        <v>23</v>
      </c>
      <c r="I12" s="26" t="s">
        <v>24</v>
      </c>
      <c r="J12" s="27">
        <f>C17/E17</f>
        <v>5.526315789</v>
      </c>
    </row>
    <row r="13">
      <c r="B13" s="5">
        <f>SST!M20</f>
        <v>1750</v>
      </c>
      <c r="C13" s="5">
        <f>SSC!B12</f>
        <v>525</v>
      </c>
      <c r="D13" s="5">
        <f>SSB!B12</f>
        <v>750</v>
      </c>
      <c r="E13" s="5">
        <f>B13-C13-D13</f>
        <v>475</v>
      </c>
      <c r="H13" s="25" t="s">
        <v>25</v>
      </c>
    </row>
    <row r="14">
      <c r="A14" s="28" t="s">
        <v>26</v>
      </c>
      <c r="B14" s="29" t="s">
        <v>27</v>
      </c>
      <c r="C14" s="23" t="s">
        <v>28</v>
      </c>
      <c r="D14" s="24" t="s">
        <v>29</v>
      </c>
      <c r="E14" s="25" t="s">
        <v>30</v>
      </c>
      <c r="H14" s="5"/>
      <c r="J14" s="30"/>
    </row>
    <row r="15">
      <c r="B15" s="5">
        <f>J2-1</f>
        <v>17</v>
      </c>
      <c r="C15" s="5">
        <f>J3-1</f>
        <v>2</v>
      </c>
      <c r="D15" s="5">
        <f>J4-1</f>
        <v>5</v>
      </c>
      <c r="E15" s="5">
        <f>(J3-1)*(J4-1)</f>
        <v>10</v>
      </c>
      <c r="H15" s="24" t="s">
        <v>31</v>
      </c>
      <c r="I15" s="26" t="s">
        <v>24</v>
      </c>
      <c r="J15" s="27">
        <f>D17/E17</f>
        <v>3.157894737</v>
      </c>
    </row>
    <row r="16">
      <c r="B16" s="29" t="s">
        <v>32</v>
      </c>
      <c r="C16" s="23" t="s">
        <v>33</v>
      </c>
      <c r="D16" s="24" t="s">
        <v>34</v>
      </c>
      <c r="E16" s="25" t="s">
        <v>25</v>
      </c>
      <c r="H16" s="25" t="s">
        <v>25</v>
      </c>
    </row>
    <row r="17">
      <c r="B17" s="5">
        <f t="shared" ref="B17:E17" si="3">B13/B15</f>
        <v>102.9411765</v>
      </c>
      <c r="C17" s="5">
        <f t="shared" si="3"/>
        <v>262.5</v>
      </c>
      <c r="D17" s="5">
        <f t="shared" si="3"/>
        <v>150</v>
      </c>
      <c r="E17" s="5">
        <f t="shared" si="3"/>
        <v>47.5</v>
      </c>
      <c r="J17" s="31"/>
    </row>
    <row r="21" ht="15.75" customHeight="1"/>
    <row r="22" ht="15.75" customHeight="1"/>
    <row r="23" ht="15.75" customHeight="1">
      <c r="G23" s="32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F2:F7"/>
    <mergeCell ref="B9:D9"/>
    <mergeCell ref="C11:E11"/>
    <mergeCell ref="I12:I13"/>
    <mergeCell ref="J12:J13"/>
    <mergeCell ref="I15:I16"/>
    <mergeCell ref="J15:J1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5" width="10.86"/>
    <col customWidth="1" min="6" max="6" width="3.71"/>
    <col customWidth="1" min="7" max="7" width="8.71"/>
    <col customWidth="1" min="8" max="8" width="18.86"/>
    <col customWidth="1" min="9" max="9" width="10.86"/>
    <col customWidth="1" min="10" max="10" width="8.71"/>
    <col customWidth="1" min="11" max="11" width="12.86"/>
    <col customWidth="1" min="12" max="12" width="10.43"/>
    <col customWidth="1" min="13" max="13" width="12.57"/>
    <col customWidth="1" min="14" max="26" width="8.71"/>
  </cols>
  <sheetData>
    <row r="1">
      <c r="B1" s="1" t="s">
        <v>0</v>
      </c>
      <c r="C1" s="2" t="s">
        <v>1</v>
      </c>
      <c r="D1" s="3" t="s">
        <v>2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</row>
    <row r="2">
      <c r="A2" s="4" t="s">
        <v>3</v>
      </c>
      <c r="B2" s="5">
        <v>75.0</v>
      </c>
      <c r="C2" s="5">
        <v>75.0</v>
      </c>
      <c r="D2" s="5">
        <v>90.0</v>
      </c>
      <c r="E2" s="6">
        <f t="shared" ref="E2:E7" si="1">AVERAGE(B2:D2)</f>
        <v>80</v>
      </c>
      <c r="F2" s="7" t="s">
        <v>4</v>
      </c>
      <c r="H2" s="33" t="s">
        <v>3</v>
      </c>
      <c r="I2" s="34" t="s">
        <v>0</v>
      </c>
      <c r="J2" s="5">
        <v>75.0</v>
      </c>
      <c r="K2" s="16">
        <v>70.0</v>
      </c>
      <c r="L2" s="5">
        <f t="shared" ref="L2:L19" si="2">J2-K2</f>
        <v>5</v>
      </c>
      <c r="M2" s="5">
        <f t="shared" ref="M2:M19" si="3">L2^2</f>
        <v>25</v>
      </c>
    </row>
    <row r="3">
      <c r="A3" s="9" t="s">
        <v>7</v>
      </c>
      <c r="B3" s="5">
        <v>70.0</v>
      </c>
      <c r="C3" s="5">
        <v>70.0</v>
      </c>
      <c r="D3" s="5">
        <v>70.0</v>
      </c>
      <c r="E3" s="35">
        <f t="shared" si="1"/>
        <v>70</v>
      </c>
      <c r="F3" s="10"/>
      <c r="H3" s="33" t="s">
        <v>3</v>
      </c>
      <c r="I3" s="36" t="s">
        <v>1</v>
      </c>
      <c r="J3" s="5">
        <v>75.0</v>
      </c>
      <c r="K3" s="16">
        <v>70.0</v>
      </c>
      <c r="L3" s="5">
        <f t="shared" si="2"/>
        <v>5</v>
      </c>
      <c r="M3" s="5">
        <f t="shared" si="3"/>
        <v>25</v>
      </c>
    </row>
    <row r="4">
      <c r="A4" s="11" t="s">
        <v>10</v>
      </c>
      <c r="B4" s="5">
        <v>50.0</v>
      </c>
      <c r="C4" s="5">
        <v>55.0</v>
      </c>
      <c r="D4" s="5">
        <v>75.0</v>
      </c>
      <c r="E4" s="37">
        <f t="shared" si="1"/>
        <v>60</v>
      </c>
      <c r="F4" s="10"/>
      <c r="H4" s="33" t="s">
        <v>3</v>
      </c>
      <c r="I4" s="38" t="s">
        <v>2</v>
      </c>
      <c r="J4" s="5">
        <v>90.0</v>
      </c>
      <c r="K4" s="16">
        <v>70.0</v>
      </c>
      <c r="L4" s="5">
        <f t="shared" si="2"/>
        <v>20</v>
      </c>
      <c r="M4" s="5">
        <f t="shared" si="3"/>
        <v>400</v>
      </c>
    </row>
    <row r="5">
      <c r="A5" s="12" t="s">
        <v>13</v>
      </c>
      <c r="B5" s="5">
        <v>65.0</v>
      </c>
      <c r="C5" s="5">
        <v>60.0</v>
      </c>
      <c r="D5" s="5">
        <v>85.0</v>
      </c>
      <c r="E5" s="39">
        <f t="shared" si="1"/>
        <v>70</v>
      </c>
      <c r="F5" s="10"/>
      <c r="H5" s="40" t="s">
        <v>7</v>
      </c>
      <c r="I5" s="34" t="s">
        <v>0</v>
      </c>
      <c r="J5" s="5">
        <v>70.0</v>
      </c>
      <c r="K5" s="16">
        <v>70.0</v>
      </c>
      <c r="L5" s="5">
        <f t="shared" si="2"/>
        <v>0</v>
      </c>
      <c r="M5" s="5">
        <f t="shared" si="3"/>
        <v>0</v>
      </c>
    </row>
    <row r="6">
      <c r="A6" s="13" t="s">
        <v>14</v>
      </c>
      <c r="B6" s="5">
        <v>80.0</v>
      </c>
      <c r="C6" s="5">
        <v>65.0</v>
      </c>
      <c r="D6" s="5">
        <v>80.0</v>
      </c>
      <c r="E6" s="41">
        <f t="shared" si="1"/>
        <v>75</v>
      </c>
      <c r="F6" s="10"/>
      <c r="H6" s="40" t="s">
        <v>7</v>
      </c>
      <c r="I6" s="36" t="s">
        <v>1</v>
      </c>
      <c r="J6" s="5">
        <v>70.0</v>
      </c>
      <c r="K6" s="16">
        <v>70.0</v>
      </c>
      <c r="L6" s="5">
        <f t="shared" si="2"/>
        <v>0</v>
      </c>
      <c r="M6" s="5">
        <f t="shared" si="3"/>
        <v>0</v>
      </c>
    </row>
    <row r="7">
      <c r="A7" s="14" t="s">
        <v>15</v>
      </c>
      <c r="B7" s="5">
        <v>65.0</v>
      </c>
      <c r="C7" s="5">
        <v>65.0</v>
      </c>
      <c r="D7" s="5">
        <v>65.0</v>
      </c>
      <c r="E7" s="42">
        <f t="shared" si="1"/>
        <v>65</v>
      </c>
      <c r="F7" s="15"/>
      <c r="H7" s="40" t="s">
        <v>7</v>
      </c>
      <c r="I7" s="38" t="s">
        <v>2</v>
      </c>
      <c r="J7" s="5">
        <v>70.0</v>
      </c>
      <c r="K7" s="16">
        <v>70.0</v>
      </c>
      <c r="L7" s="5">
        <f t="shared" si="2"/>
        <v>0</v>
      </c>
      <c r="M7" s="5">
        <f t="shared" si="3"/>
        <v>0</v>
      </c>
    </row>
    <row r="8">
      <c r="B8" s="1">
        <f t="shared" ref="B8:D8" si="4">AVERAGE(B2:B7)</f>
        <v>67.5</v>
      </c>
      <c r="C8" s="2">
        <f t="shared" si="4"/>
        <v>65</v>
      </c>
      <c r="D8" s="3">
        <f t="shared" si="4"/>
        <v>77.5</v>
      </c>
      <c r="E8" s="16">
        <f>AVERAGE(B2:D7)</f>
        <v>70</v>
      </c>
      <c r="H8" s="43" t="s">
        <v>10</v>
      </c>
      <c r="I8" s="34" t="s">
        <v>0</v>
      </c>
      <c r="J8" s="5">
        <v>50.0</v>
      </c>
      <c r="K8" s="16">
        <v>70.0</v>
      </c>
      <c r="L8" s="5">
        <f t="shared" si="2"/>
        <v>-20</v>
      </c>
      <c r="M8" s="5">
        <f t="shared" si="3"/>
        <v>400</v>
      </c>
    </row>
    <row r="9">
      <c r="B9" s="17" t="s">
        <v>16</v>
      </c>
      <c r="C9" s="18"/>
      <c r="D9" s="19"/>
      <c r="H9" s="43" t="s">
        <v>10</v>
      </c>
      <c r="I9" s="36" t="s">
        <v>1</v>
      </c>
      <c r="J9" s="5">
        <v>55.0</v>
      </c>
      <c r="K9" s="16">
        <v>70.0</v>
      </c>
      <c r="L9" s="5">
        <f t="shared" si="2"/>
        <v>-15</v>
      </c>
      <c r="M9" s="5">
        <f t="shared" si="3"/>
        <v>225</v>
      </c>
    </row>
    <row r="10">
      <c r="H10" s="43" t="s">
        <v>10</v>
      </c>
      <c r="I10" s="38" t="s">
        <v>2</v>
      </c>
      <c r="J10" s="5">
        <v>75.0</v>
      </c>
      <c r="K10" s="16">
        <v>70.0</v>
      </c>
      <c r="L10" s="5">
        <f t="shared" si="2"/>
        <v>5</v>
      </c>
      <c r="M10" s="5">
        <f t="shared" si="3"/>
        <v>25</v>
      </c>
    </row>
    <row r="11">
      <c r="H11" s="44" t="s">
        <v>13</v>
      </c>
      <c r="I11" s="34" t="s">
        <v>0</v>
      </c>
      <c r="J11" s="5">
        <v>65.0</v>
      </c>
      <c r="K11" s="16">
        <v>70.0</v>
      </c>
      <c r="L11" s="5">
        <f t="shared" si="2"/>
        <v>-5</v>
      </c>
      <c r="M11" s="5">
        <f t="shared" si="3"/>
        <v>25</v>
      </c>
    </row>
    <row r="12">
      <c r="A12" s="45" t="s">
        <v>19</v>
      </c>
      <c r="B12" s="26">
        <f>M20</f>
        <v>1750</v>
      </c>
      <c r="H12" s="44" t="s">
        <v>13</v>
      </c>
      <c r="I12" s="36" t="s">
        <v>1</v>
      </c>
      <c r="J12" s="5">
        <v>60.0</v>
      </c>
      <c r="K12" s="16">
        <v>70.0</v>
      </c>
      <c r="L12" s="5">
        <f t="shared" si="2"/>
        <v>-10</v>
      </c>
      <c r="M12" s="5">
        <f t="shared" si="3"/>
        <v>100</v>
      </c>
    </row>
    <row r="13">
      <c r="H13" s="44" t="s">
        <v>13</v>
      </c>
      <c r="I13" s="38" t="s">
        <v>2</v>
      </c>
      <c r="J13" s="5">
        <v>85.0</v>
      </c>
      <c r="K13" s="16">
        <v>70.0</v>
      </c>
      <c r="L13" s="5">
        <f t="shared" si="2"/>
        <v>15</v>
      </c>
      <c r="M13" s="5">
        <f t="shared" si="3"/>
        <v>225</v>
      </c>
    </row>
    <row r="14">
      <c r="H14" s="46" t="s">
        <v>14</v>
      </c>
      <c r="I14" s="34" t="s">
        <v>0</v>
      </c>
      <c r="J14" s="5">
        <v>80.0</v>
      </c>
      <c r="K14" s="16">
        <v>70.0</v>
      </c>
      <c r="L14" s="5">
        <f t="shared" si="2"/>
        <v>10</v>
      </c>
      <c r="M14" s="5">
        <f t="shared" si="3"/>
        <v>100</v>
      </c>
    </row>
    <row r="15">
      <c r="H15" s="46" t="s">
        <v>14</v>
      </c>
      <c r="I15" s="36" t="s">
        <v>1</v>
      </c>
      <c r="J15" s="5">
        <v>65.0</v>
      </c>
      <c r="K15" s="16">
        <v>70.0</v>
      </c>
      <c r="L15" s="5">
        <f t="shared" si="2"/>
        <v>-5</v>
      </c>
      <c r="M15" s="5">
        <f t="shared" si="3"/>
        <v>25</v>
      </c>
    </row>
    <row r="16">
      <c r="H16" s="46" t="s">
        <v>14</v>
      </c>
      <c r="I16" s="38" t="s">
        <v>2</v>
      </c>
      <c r="J16" s="5">
        <v>80.0</v>
      </c>
      <c r="K16" s="16">
        <v>70.0</v>
      </c>
      <c r="L16" s="5">
        <f t="shared" si="2"/>
        <v>10</v>
      </c>
      <c r="M16" s="5">
        <f t="shared" si="3"/>
        <v>100</v>
      </c>
    </row>
    <row r="17">
      <c r="H17" s="47" t="s">
        <v>15</v>
      </c>
      <c r="I17" s="34" t="s">
        <v>0</v>
      </c>
      <c r="J17" s="5">
        <v>65.0</v>
      </c>
      <c r="K17" s="16">
        <v>70.0</v>
      </c>
      <c r="L17" s="5">
        <f t="shared" si="2"/>
        <v>-5</v>
      </c>
      <c r="M17" s="5">
        <f t="shared" si="3"/>
        <v>25</v>
      </c>
    </row>
    <row r="18">
      <c r="H18" s="47" t="s">
        <v>15</v>
      </c>
      <c r="I18" s="36" t="s">
        <v>1</v>
      </c>
      <c r="J18" s="5">
        <v>65.0</v>
      </c>
      <c r="K18" s="16">
        <v>70.0</v>
      </c>
      <c r="L18" s="5">
        <f t="shared" si="2"/>
        <v>-5</v>
      </c>
      <c r="M18" s="5">
        <f t="shared" si="3"/>
        <v>25</v>
      </c>
    </row>
    <row r="19">
      <c r="H19" s="47" t="s">
        <v>15</v>
      </c>
      <c r="I19" s="38" t="s">
        <v>2</v>
      </c>
      <c r="J19" s="5">
        <v>65.0</v>
      </c>
      <c r="K19" s="16">
        <v>70.0</v>
      </c>
      <c r="L19" s="5">
        <f t="shared" si="2"/>
        <v>-5</v>
      </c>
      <c r="M19" s="5">
        <f t="shared" si="3"/>
        <v>25</v>
      </c>
    </row>
    <row r="20">
      <c r="K20" s="8" t="s">
        <v>41</v>
      </c>
      <c r="M20" s="48">
        <f>SUM(M2:M19)</f>
        <v>1750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F2:F7"/>
    <mergeCell ref="B9:D9"/>
    <mergeCell ref="A12:A13"/>
    <mergeCell ref="B12:B13"/>
    <mergeCell ref="K20:L2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5" width="10.86"/>
    <col customWidth="1" min="6" max="6" width="3.71"/>
    <col customWidth="1" min="7" max="7" width="8.71"/>
    <col customWidth="1" min="8" max="8" width="13.43"/>
    <col customWidth="1" min="9" max="9" width="12.86"/>
    <col customWidth="1" min="10" max="10" width="14.71"/>
    <col customWidth="1" min="11" max="11" width="12.57"/>
    <col customWidth="1" min="12" max="26" width="8.71"/>
  </cols>
  <sheetData>
    <row r="1">
      <c r="B1" s="1" t="s">
        <v>0</v>
      </c>
      <c r="C1" s="2" t="s">
        <v>1</v>
      </c>
      <c r="D1" s="3" t="s">
        <v>2</v>
      </c>
      <c r="H1" s="49" t="s">
        <v>42</v>
      </c>
      <c r="I1" s="49" t="s">
        <v>38</v>
      </c>
      <c r="J1" s="49" t="s">
        <v>39</v>
      </c>
      <c r="K1" s="49" t="s">
        <v>40</v>
      </c>
    </row>
    <row r="2">
      <c r="A2" s="4" t="s">
        <v>3</v>
      </c>
      <c r="B2" s="5">
        <v>75.0</v>
      </c>
      <c r="C2" s="5">
        <v>75.0</v>
      </c>
      <c r="D2" s="5">
        <v>90.0</v>
      </c>
      <c r="E2" s="6">
        <f t="shared" ref="E2:E7" si="1">AVERAGE(B2:D2)</f>
        <v>80</v>
      </c>
      <c r="F2" s="7" t="s">
        <v>4</v>
      </c>
      <c r="H2" s="1">
        <v>67.5</v>
      </c>
      <c r="I2" s="16">
        <v>70.0</v>
      </c>
      <c r="J2" s="5">
        <f t="shared" ref="J2:J4" si="2">I2-H2</f>
        <v>2.5</v>
      </c>
      <c r="K2" s="5">
        <f t="shared" ref="K2:K4" si="3">J2^2</f>
        <v>6.25</v>
      </c>
    </row>
    <row r="3">
      <c r="A3" s="9" t="s">
        <v>7</v>
      </c>
      <c r="B3" s="5">
        <v>70.0</v>
      </c>
      <c r="C3" s="5">
        <v>70.0</v>
      </c>
      <c r="D3" s="5">
        <v>70.0</v>
      </c>
      <c r="E3" s="35">
        <f t="shared" si="1"/>
        <v>70</v>
      </c>
      <c r="F3" s="10"/>
      <c r="H3" s="2">
        <v>65.0</v>
      </c>
      <c r="I3" s="16">
        <v>70.0</v>
      </c>
      <c r="J3" s="5">
        <f t="shared" si="2"/>
        <v>5</v>
      </c>
      <c r="K3" s="5">
        <f t="shared" si="3"/>
        <v>25</v>
      </c>
    </row>
    <row r="4">
      <c r="A4" s="11" t="s">
        <v>10</v>
      </c>
      <c r="B4" s="5">
        <v>50.0</v>
      </c>
      <c r="C4" s="5">
        <v>55.0</v>
      </c>
      <c r="D4" s="5">
        <v>75.0</v>
      </c>
      <c r="E4" s="37">
        <f t="shared" si="1"/>
        <v>60</v>
      </c>
      <c r="F4" s="10"/>
      <c r="H4" s="3">
        <v>77.5</v>
      </c>
      <c r="I4" s="16">
        <v>70.0</v>
      </c>
      <c r="J4" s="5">
        <f t="shared" si="2"/>
        <v>-7.5</v>
      </c>
      <c r="K4" s="5">
        <f t="shared" si="3"/>
        <v>56.25</v>
      </c>
    </row>
    <row r="5">
      <c r="A5" s="12" t="s">
        <v>13</v>
      </c>
      <c r="B5" s="5">
        <v>65.0</v>
      </c>
      <c r="C5" s="5">
        <v>60.0</v>
      </c>
      <c r="D5" s="5">
        <v>85.0</v>
      </c>
      <c r="E5" s="39">
        <f t="shared" si="1"/>
        <v>70</v>
      </c>
      <c r="F5" s="10"/>
      <c r="J5" s="49" t="s">
        <v>41</v>
      </c>
      <c r="K5" s="5">
        <f>SUM(K2:K4)</f>
        <v>87.5</v>
      </c>
    </row>
    <row r="6">
      <c r="A6" s="13" t="s">
        <v>14</v>
      </c>
      <c r="B6" s="5">
        <v>80.0</v>
      </c>
      <c r="C6" s="5">
        <v>65.0</v>
      </c>
      <c r="D6" s="5">
        <v>80.0</v>
      </c>
      <c r="E6" s="41">
        <f t="shared" si="1"/>
        <v>75</v>
      </c>
      <c r="F6" s="10"/>
    </row>
    <row r="7">
      <c r="A7" s="14" t="s">
        <v>15</v>
      </c>
      <c r="B7" s="5">
        <v>65.0</v>
      </c>
      <c r="C7" s="5">
        <v>65.0</v>
      </c>
      <c r="D7" s="5">
        <v>65.0</v>
      </c>
      <c r="E7" s="42">
        <f t="shared" si="1"/>
        <v>65</v>
      </c>
      <c r="F7" s="15"/>
    </row>
    <row r="8">
      <c r="B8" s="1">
        <f t="shared" ref="B8:D8" si="4">AVERAGE(B2:B7)</f>
        <v>67.5</v>
      </c>
      <c r="C8" s="2">
        <f t="shared" si="4"/>
        <v>65</v>
      </c>
      <c r="D8" s="3">
        <f t="shared" si="4"/>
        <v>77.5</v>
      </c>
      <c r="E8" s="16">
        <f>AVERAGE(B2:D7)</f>
        <v>70</v>
      </c>
    </row>
    <row r="9">
      <c r="B9" s="17" t="s">
        <v>16</v>
      </c>
      <c r="C9" s="18"/>
      <c r="D9" s="19"/>
    </row>
    <row r="12" ht="21.0" customHeight="1">
      <c r="A12" s="50" t="s">
        <v>20</v>
      </c>
      <c r="B12" s="26">
        <f>K5*6</f>
        <v>525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2:F7"/>
    <mergeCell ref="B9:D9"/>
    <mergeCell ref="A12:A13"/>
    <mergeCell ref="B12:B1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/>
  </sheetViews>
  <sheetFormatPr customHeight="1" defaultColWidth="14.43" defaultRowHeight="15.0"/>
  <cols>
    <col customWidth="1" min="1" max="5" width="10.86"/>
    <col customWidth="1" min="6" max="6" width="3.71"/>
    <col customWidth="1" min="7" max="7" width="8.71"/>
    <col customWidth="1" min="8" max="8" width="13.43"/>
    <col customWidth="1" min="9" max="9" width="12.86"/>
    <col customWidth="1" min="10" max="10" width="14.71"/>
    <col customWidth="1" min="11" max="11" width="12.57"/>
    <col customWidth="1" min="12" max="26" width="8.71"/>
  </cols>
  <sheetData>
    <row r="1">
      <c r="B1" s="1" t="s">
        <v>0</v>
      </c>
      <c r="C1" s="2" t="s">
        <v>1</v>
      </c>
      <c r="D1" s="3" t="s">
        <v>2</v>
      </c>
      <c r="H1" s="5" t="s">
        <v>43</v>
      </c>
      <c r="I1" s="5" t="s">
        <v>38</v>
      </c>
      <c r="J1" s="5" t="s">
        <v>39</v>
      </c>
      <c r="K1" s="5" t="s">
        <v>40</v>
      </c>
    </row>
    <row r="2">
      <c r="A2" s="4" t="s">
        <v>3</v>
      </c>
      <c r="B2" s="5">
        <v>75.0</v>
      </c>
      <c r="C2" s="5">
        <v>75.0</v>
      </c>
      <c r="D2" s="5">
        <v>90.0</v>
      </c>
      <c r="E2" s="6">
        <f t="shared" ref="E2:E7" si="1">AVERAGE(B2:D2)</f>
        <v>80</v>
      </c>
      <c r="F2" s="7" t="s">
        <v>4</v>
      </c>
      <c r="H2" s="6">
        <f t="shared" ref="H2:H7" si="2">AVERAGE(E2:G2)</f>
        <v>80</v>
      </c>
      <c r="I2" s="16">
        <v>70.0</v>
      </c>
      <c r="J2" s="5">
        <f t="shared" ref="J2:J7" si="3">I2-H2</f>
        <v>-10</v>
      </c>
      <c r="K2" s="5">
        <f t="shared" ref="K2:K7" si="4">J2^2</f>
        <v>100</v>
      </c>
    </row>
    <row r="3">
      <c r="A3" s="9" t="s">
        <v>7</v>
      </c>
      <c r="B3" s="5">
        <v>70.0</v>
      </c>
      <c r="C3" s="5">
        <v>70.0</v>
      </c>
      <c r="D3" s="5">
        <v>70.0</v>
      </c>
      <c r="E3" s="35">
        <f t="shared" si="1"/>
        <v>70</v>
      </c>
      <c r="F3" s="10"/>
      <c r="H3" s="35">
        <f t="shared" si="2"/>
        <v>70</v>
      </c>
      <c r="I3" s="16">
        <v>70.0</v>
      </c>
      <c r="J3" s="5">
        <f t="shared" si="3"/>
        <v>0</v>
      </c>
      <c r="K3" s="5">
        <f t="shared" si="4"/>
        <v>0</v>
      </c>
    </row>
    <row r="4">
      <c r="A4" s="11" t="s">
        <v>10</v>
      </c>
      <c r="B4" s="5">
        <v>50.0</v>
      </c>
      <c r="C4" s="5">
        <v>55.0</v>
      </c>
      <c r="D4" s="5">
        <v>75.0</v>
      </c>
      <c r="E4" s="37">
        <f t="shared" si="1"/>
        <v>60</v>
      </c>
      <c r="F4" s="10"/>
      <c r="H4" s="37">
        <f t="shared" si="2"/>
        <v>60</v>
      </c>
      <c r="I4" s="16">
        <v>70.0</v>
      </c>
      <c r="J4" s="5">
        <f t="shared" si="3"/>
        <v>10</v>
      </c>
      <c r="K4" s="5">
        <f t="shared" si="4"/>
        <v>100</v>
      </c>
    </row>
    <row r="5">
      <c r="A5" s="12" t="s">
        <v>13</v>
      </c>
      <c r="B5" s="5">
        <v>65.0</v>
      </c>
      <c r="C5" s="5">
        <v>60.0</v>
      </c>
      <c r="D5" s="5">
        <v>85.0</v>
      </c>
      <c r="E5" s="39">
        <f t="shared" si="1"/>
        <v>70</v>
      </c>
      <c r="F5" s="10"/>
      <c r="H5" s="39">
        <f t="shared" si="2"/>
        <v>70</v>
      </c>
      <c r="I5" s="16">
        <v>70.0</v>
      </c>
      <c r="J5" s="5">
        <f t="shared" si="3"/>
        <v>0</v>
      </c>
      <c r="K5" s="5">
        <f t="shared" si="4"/>
        <v>0</v>
      </c>
    </row>
    <row r="6">
      <c r="A6" s="13" t="s">
        <v>14</v>
      </c>
      <c r="B6" s="5">
        <v>80.0</v>
      </c>
      <c r="C6" s="5">
        <v>65.0</v>
      </c>
      <c r="D6" s="5">
        <v>80.0</v>
      </c>
      <c r="E6" s="41">
        <f t="shared" si="1"/>
        <v>75</v>
      </c>
      <c r="F6" s="10"/>
      <c r="H6" s="41">
        <f t="shared" si="2"/>
        <v>75</v>
      </c>
      <c r="I6" s="16">
        <v>70.0</v>
      </c>
      <c r="J6" s="5">
        <f t="shared" si="3"/>
        <v>-5</v>
      </c>
      <c r="K6" s="5">
        <f t="shared" si="4"/>
        <v>25</v>
      </c>
    </row>
    <row r="7">
      <c r="A7" s="14" t="s">
        <v>15</v>
      </c>
      <c r="B7" s="5">
        <v>65.0</v>
      </c>
      <c r="C7" s="5">
        <v>65.0</v>
      </c>
      <c r="D7" s="5">
        <v>65.0</v>
      </c>
      <c r="E7" s="42">
        <f t="shared" si="1"/>
        <v>65</v>
      </c>
      <c r="F7" s="15"/>
      <c r="H7" s="42">
        <f t="shared" si="2"/>
        <v>65</v>
      </c>
      <c r="I7" s="16">
        <v>70.0</v>
      </c>
      <c r="J7" s="5">
        <f t="shared" si="3"/>
        <v>5</v>
      </c>
      <c r="K7" s="5">
        <f t="shared" si="4"/>
        <v>25</v>
      </c>
    </row>
    <row r="8">
      <c r="B8" s="1">
        <f t="shared" ref="B8:D8" si="5">AVERAGE(B2:B7)</f>
        <v>67.5</v>
      </c>
      <c r="C8" s="2">
        <f t="shared" si="5"/>
        <v>65</v>
      </c>
      <c r="D8" s="3">
        <f t="shared" si="5"/>
        <v>77.5</v>
      </c>
      <c r="E8" s="16">
        <f>AVERAGE(B2:D7)</f>
        <v>70</v>
      </c>
      <c r="J8" s="49" t="s">
        <v>41</v>
      </c>
      <c r="K8" s="5">
        <f>SUM(K2:K7)</f>
        <v>250</v>
      </c>
    </row>
    <row r="9">
      <c r="B9" s="17" t="s">
        <v>16</v>
      </c>
      <c r="C9" s="18"/>
      <c r="D9" s="19"/>
    </row>
    <row r="12" ht="21.0" customHeight="1">
      <c r="A12" s="50" t="s">
        <v>21</v>
      </c>
      <c r="B12" s="26">
        <f>K8*3</f>
        <v>750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2:F7"/>
    <mergeCell ref="B9:D9"/>
    <mergeCell ref="A12:A13"/>
    <mergeCell ref="B12:B1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2013-08-04T02:39:28Z</dcterms:created>
  <dc:creator>Brandon Foltz</dc:creator>
</cp:coreProperties>
</file>