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homaskuttyreji/Documents/GitHub/Notes-Repo/"/>
    </mc:Choice>
  </mc:AlternateContent>
  <xr:revisionPtr revIDLastSave="0" documentId="13_ncr:1_{A9D77A90-A38A-A641-B2EB-1164812EC33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SST" sheetId="2" r:id="rId2"/>
    <sheet name="SSC" sheetId="3" r:id="rId3"/>
    <sheet name="SS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9QgpOVhuG4fdxaMYaHJm0I0Jey/LKD3zbNBAhHNDjGM="/>
    </ext>
  </extLst>
</workbook>
</file>

<file path=xl/calcChain.xml><?xml version="1.0" encoding="utf-8"?>
<calcChain xmlns="http://schemas.openxmlformats.org/spreadsheetml/2006/main">
  <c r="E8" i="4" l="1"/>
  <c r="D8" i="4"/>
  <c r="C8" i="4"/>
  <c r="B8" i="4"/>
  <c r="E7" i="4"/>
  <c r="H7" i="4" s="1"/>
  <c r="J7" i="4" s="1"/>
  <c r="K7" i="4" s="1"/>
  <c r="H6" i="4"/>
  <c r="J6" i="4" s="1"/>
  <c r="K6" i="4" s="1"/>
  <c r="E6" i="4"/>
  <c r="E5" i="4"/>
  <c r="H5" i="4" s="1"/>
  <c r="J5" i="4" s="1"/>
  <c r="K5" i="4" s="1"/>
  <c r="E4" i="4"/>
  <c r="H4" i="4" s="1"/>
  <c r="J4" i="4" s="1"/>
  <c r="K4" i="4" s="1"/>
  <c r="E3" i="4"/>
  <c r="H3" i="4" s="1"/>
  <c r="J3" i="4" s="1"/>
  <c r="K3" i="4" s="1"/>
  <c r="E2" i="4"/>
  <c r="H2" i="4" s="1"/>
  <c r="J2" i="4" s="1"/>
  <c r="K2" i="4" s="1"/>
  <c r="E8" i="3"/>
  <c r="D8" i="3"/>
  <c r="C8" i="3"/>
  <c r="B8" i="3"/>
  <c r="E7" i="3"/>
  <c r="E6" i="3"/>
  <c r="E5" i="3"/>
  <c r="K4" i="3"/>
  <c r="J4" i="3"/>
  <c r="E4" i="3"/>
  <c r="J3" i="3"/>
  <c r="K3" i="3" s="1"/>
  <c r="E3" i="3"/>
  <c r="K2" i="3"/>
  <c r="K5" i="3" s="1"/>
  <c r="B12" i="3" s="1"/>
  <c r="C13" i="1" s="1"/>
  <c r="C17" i="1" s="1"/>
  <c r="J2" i="3"/>
  <c r="E2" i="3"/>
  <c r="M19" i="2"/>
  <c r="L19" i="2"/>
  <c r="L18" i="2"/>
  <c r="M18" i="2" s="1"/>
  <c r="M17" i="2"/>
  <c r="L17" i="2"/>
  <c r="M16" i="2"/>
  <c r="L16" i="2"/>
  <c r="L15" i="2"/>
  <c r="M15" i="2" s="1"/>
  <c r="L14" i="2"/>
  <c r="M14" i="2" s="1"/>
  <c r="M13" i="2"/>
  <c r="L13" i="2"/>
  <c r="M12" i="2"/>
  <c r="L12" i="2"/>
  <c r="L11" i="2"/>
  <c r="M11" i="2" s="1"/>
  <c r="L10" i="2"/>
  <c r="M10" i="2" s="1"/>
  <c r="L9" i="2"/>
  <c r="M9" i="2" s="1"/>
  <c r="L8" i="2"/>
  <c r="M8" i="2" s="1"/>
  <c r="E8" i="2"/>
  <c r="D8" i="2"/>
  <c r="C8" i="2"/>
  <c r="B8" i="2"/>
  <c r="L7" i="2"/>
  <c r="M7" i="2" s="1"/>
  <c r="E7" i="2"/>
  <c r="L6" i="2"/>
  <c r="M6" i="2" s="1"/>
  <c r="E6" i="2"/>
  <c r="L5" i="2"/>
  <c r="M5" i="2" s="1"/>
  <c r="E5" i="2"/>
  <c r="M4" i="2"/>
  <c r="L4" i="2"/>
  <c r="E4" i="2"/>
  <c r="L3" i="2"/>
  <c r="M3" i="2" s="1"/>
  <c r="E3" i="2"/>
  <c r="M2" i="2"/>
  <c r="L2" i="2"/>
  <c r="E2" i="2"/>
  <c r="E15" i="1"/>
  <c r="D15" i="1"/>
  <c r="C15" i="1"/>
  <c r="B15" i="1"/>
  <c r="D8" i="1"/>
  <c r="C8" i="1"/>
  <c r="B8" i="1"/>
  <c r="E7" i="1"/>
  <c r="E6" i="1"/>
  <c r="E5" i="1"/>
  <c r="E4" i="1"/>
  <c r="E3" i="1"/>
  <c r="E2" i="1"/>
  <c r="M20" i="2" l="1"/>
  <c r="K8" i="4"/>
  <c r="B12" i="4" s="1"/>
  <c r="D13" i="1" s="1"/>
  <c r="D17" i="1" s="1"/>
  <c r="B12" i="2" l="1"/>
  <c r="B13" i="1"/>
  <c r="E13" i="1" l="1"/>
  <c r="E17" i="1" s="1"/>
  <c r="B17" i="1"/>
  <c r="J12" i="1" l="1"/>
  <c r="J15" i="1"/>
</calcChain>
</file>

<file path=xl/sharedStrings.xml><?xml version="1.0" encoding="utf-8"?>
<sst xmlns="http://schemas.openxmlformats.org/spreadsheetml/2006/main" count="127" uniqueCount="44">
  <si>
    <t>Sydney</t>
  </si>
  <si>
    <t>Brisbane</t>
  </si>
  <si>
    <t>Melbourne</t>
  </si>
  <si>
    <t>Shopper 1</t>
  </si>
  <si>
    <t>Block Means</t>
  </si>
  <si>
    <t>n =</t>
  </si>
  <si>
    <t>N</t>
  </si>
  <si>
    <t>Shopper 2</t>
  </si>
  <si>
    <t>groups =</t>
  </si>
  <si>
    <t>C</t>
  </si>
  <si>
    <t>Shopper 3</t>
  </si>
  <si>
    <t>blocks =</t>
  </si>
  <si>
    <t>B</t>
  </si>
  <si>
    <t>Shopper 4</t>
  </si>
  <si>
    <t>Shopper 5</t>
  </si>
  <si>
    <t>Shopper 6</t>
  </si>
  <si>
    <t>Group Means</t>
  </si>
  <si>
    <t>Total</t>
  </si>
  <si>
    <t>Decomposition of Variance</t>
  </si>
  <si>
    <t>SST</t>
  </si>
  <si>
    <t>SSC</t>
  </si>
  <si>
    <t>SSB</t>
  </si>
  <si>
    <t>SSE</t>
  </si>
  <si>
    <t>MSC/</t>
  </si>
  <si>
    <t>F=</t>
  </si>
  <si>
    <t>MSE</t>
  </si>
  <si>
    <t>df</t>
  </si>
  <si>
    <t>N-1</t>
  </si>
  <si>
    <t>C-1</t>
  </si>
  <si>
    <t>B-1</t>
  </si>
  <si>
    <t>(C-1)(B-1)</t>
  </si>
  <si>
    <t>MSB/</t>
  </si>
  <si>
    <t>MST</t>
  </si>
  <si>
    <t>MSC</t>
  </si>
  <si>
    <t>MSB</t>
  </si>
  <si>
    <t>Shopper</t>
  </si>
  <si>
    <t>City</t>
  </si>
  <si>
    <t>Rating</t>
  </si>
  <si>
    <t>Overall mean</t>
  </si>
  <si>
    <t>Difference</t>
  </si>
  <si>
    <t>Squared Diff.</t>
  </si>
  <si>
    <t>Sum of Squares</t>
  </si>
  <si>
    <t>Column Mean</t>
  </si>
  <si>
    <t>Row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</si>
</sst>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9D9EA"/>
        <bgColor rgb="FF99D9EA"/>
      </patternFill>
    </fill>
    <fill>
      <patternFill patternType="solid">
        <fgColor rgb="FFFFCCFF"/>
        <bgColor rgb="FFFFCCFF"/>
      </patternFill>
    </fill>
    <fill>
      <patternFill patternType="solid">
        <fgColor rgb="FF66FF66"/>
        <bgColor rgb="FF66FF66"/>
      </patternFill>
    </fill>
    <fill>
      <patternFill patternType="solid">
        <fgColor rgb="FF858585"/>
        <bgColor rgb="FF858585"/>
      </patternFill>
    </fill>
    <fill>
      <patternFill patternType="solid">
        <fgColor rgb="FFEEECE1"/>
        <bgColor rgb="FFEEECE1"/>
      </patternFill>
    </fill>
    <fill>
      <patternFill patternType="solid">
        <fgColor rgb="FF978066"/>
        <bgColor rgb="FF978066"/>
      </patternFill>
    </fill>
    <fill>
      <patternFill patternType="solid">
        <fgColor rgb="FFA76366"/>
        <bgColor rgb="FFA76366"/>
      </patternFill>
    </fill>
    <fill>
      <patternFill patternType="solid">
        <fgColor rgb="FFB29764"/>
        <bgColor rgb="FFB29764"/>
      </patternFill>
    </fill>
    <fill>
      <patternFill patternType="solid">
        <fgColor rgb="FFB67665"/>
        <bgColor rgb="FFB67665"/>
      </patternFill>
    </fill>
    <fill>
      <patternFill patternType="solid">
        <fgColor rgb="FFAFB2A2"/>
        <bgColor rgb="FFAFB2A2"/>
      </patternFill>
    </fill>
    <fill>
      <patternFill patternType="solid">
        <fgColor theme="1"/>
        <bgColor theme="1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0" fontId="7" fillId="0" borderId="9" xfId="0" applyFont="1" applyBorder="1"/>
    <xf numFmtId="0" fontId="2" fillId="5" borderId="1" xfId="0" applyFont="1" applyFill="1" applyBorder="1"/>
    <xf numFmtId="0" fontId="1" fillId="2" borderId="1" xfId="0" applyFont="1" applyFill="1" applyBorder="1"/>
    <xf numFmtId="0" fontId="2" fillId="7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8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1" fillId="16" borderId="10" xfId="0" applyFont="1" applyFill="1" applyBorder="1"/>
    <xf numFmtId="0" fontId="7" fillId="0" borderId="0" xfId="0" applyFont="1"/>
    <xf numFmtId="0" fontId="1" fillId="6" borderId="2" xfId="0" applyFont="1" applyFill="1" applyBorder="1" applyAlignment="1">
      <alignment horizontal="center" vertical="center" textRotation="90"/>
    </xf>
    <xf numFmtId="0" fontId="3" fillId="0" borderId="3" xfId="0" applyFont="1" applyBorder="1"/>
    <xf numFmtId="0" fontId="3" fillId="0" borderId="4" xfId="0" applyFont="1" applyBorder="1"/>
    <xf numFmtId="0" fontId="1" fillId="1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15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2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27" sqref="J27"/>
    </sheetView>
  </sheetViews>
  <sheetFormatPr baseColWidth="10" defaultColWidth="14.5" defaultRowHeight="15" customHeight="1" x14ac:dyDescent="0.2"/>
  <cols>
    <col min="1" max="5" width="10.83203125" customWidth="1"/>
    <col min="6" max="6" width="9.5" customWidth="1"/>
    <col min="7" max="8" width="8.6640625" customWidth="1"/>
    <col min="9" max="9" width="5.83203125" customWidth="1"/>
    <col min="10" max="10" width="10.33203125" customWidth="1"/>
    <col min="11" max="26" width="8.6640625" customWidth="1"/>
  </cols>
  <sheetData>
    <row r="1" spans="1:10" x14ac:dyDescent="0.2">
      <c r="B1" s="1" t="s">
        <v>0</v>
      </c>
      <c r="C1" s="2" t="s">
        <v>1</v>
      </c>
      <c r="D1" s="3" t="s">
        <v>2</v>
      </c>
    </row>
    <row r="2" spans="1:10" x14ac:dyDescent="0.2">
      <c r="A2" s="4" t="s">
        <v>3</v>
      </c>
      <c r="B2" s="5">
        <v>75</v>
      </c>
      <c r="C2" s="5">
        <v>75</v>
      </c>
      <c r="D2" s="5">
        <v>90</v>
      </c>
      <c r="E2" s="6">
        <f t="shared" ref="E2:E7" si="0">AVERAGE(B2:D2)</f>
        <v>80</v>
      </c>
      <c r="F2" s="40" t="s">
        <v>4</v>
      </c>
      <c r="H2" s="7" t="s">
        <v>5</v>
      </c>
      <c r="I2" s="5" t="s">
        <v>6</v>
      </c>
      <c r="J2" s="5">
        <v>18</v>
      </c>
    </row>
    <row r="3" spans="1:10" x14ac:dyDescent="0.2">
      <c r="A3" s="8" t="s">
        <v>7</v>
      </c>
      <c r="B3" s="5">
        <v>70</v>
      </c>
      <c r="C3" s="5">
        <v>70</v>
      </c>
      <c r="D3" s="5">
        <v>70</v>
      </c>
      <c r="E3" s="6">
        <f t="shared" si="0"/>
        <v>70</v>
      </c>
      <c r="F3" s="41"/>
      <c r="H3" s="7" t="s">
        <v>8</v>
      </c>
      <c r="I3" s="5" t="s">
        <v>9</v>
      </c>
      <c r="J3" s="5">
        <v>3</v>
      </c>
    </row>
    <row r="4" spans="1:10" x14ac:dyDescent="0.2">
      <c r="A4" s="9" t="s">
        <v>10</v>
      </c>
      <c r="B4" s="5">
        <v>50</v>
      </c>
      <c r="C4" s="5">
        <v>55</v>
      </c>
      <c r="D4" s="5">
        <v>75</v>
      </c>
      <c r="E4" s="6">
        <f t="shared" si="0"/>
        <v>60</v>
      </c>
      <c r="F4" s="41"/>
      <c r="H4" s="7" t="s">
        <v>11</v>
      </c>
      <c r="I4" s="5" t="s">
        <v>12</v>
      </c>
      <c r="J4" s="5">
        <v>6</v>
      </c>
    </row>
    <row r="5" spans="1:10" x14ac:dyDescent="0.2">
      <c r="A5" s="10" t="s">
        <v>13</v>
      </c>
      <c r="B5" s="5">
        <v>65</v>
      </c>
      <c r="C5" s="5">
        <v>60</v>
      </c>
      <c r="D5" s="5">
        <v>85</v>
      </c>
      <c r="E5" s="6">
        <f t="shared" si="0"/>
        <v>70</v>
      </c>
      <c r="F5" s="41"/>
    </row>
    <row r="6" spans="1:10" x14ac:dyDescent="0.2">
      <c r="A6" s="11" t="s">
        <v>14</v>
      </c>
      <c r="B6" s="5">
        <v>80</v>
      </c>
      <c r="C6" s="5">
        <v>65</v>
      </c>
      <c r="D6" s="5">
        <v>80</v>
      </c>
      <c r="E6" s="6">
        <f t="shared" si="0"/>
        <v>75</v>
      </c>
      <c r="F6" s="41"/>
    </row>
    <row r="7" spans="1:10" x14ac:dyDescent="0.2">
      <c r="A7" s="12" t="s">
        <v>15</v>
      </c>
      <c r="B7" s="5">
        <v>65</v>
      </c>
      <c r="C7" s="5">
        <v>65</v>
      </c>
      <c r="D7" s="5">
        <v>65</v>
      </c>
      <c r="E7" s="6">
        <f t="shared" si="0"/>
        <v>65</v>
      </c>
      <c r="F7" s="42"/>
    </row>
    <row r="8" spans="1:10" x14ac:dyDescent="0.2">
      <c r="B8" s="1">
        <f t="shared" ref="B8:D8" si="1">AVERAGE(B2:B7)</f>
        <v>67.5</v>
      </c>
      <c r="C8" s="2">
        <f t="shared" si="1"/>
        <v>65</v>
      </c>
      <c r="D8" s="3">
        <f t="shared" si="1"/>
        <v>77.5</v>
      </c>
      <c r="E8" s="13"/>
    </row>
    <row r="9" spans="1:10" x14ac:dyDescent="0.2">
      <c r="B9" s="43" t="s">
        <v>16</v>
      </c>
      <c r="C9" s="44"/>
      <c r="D9" s="45"/>
    </row>
    <row r="11" spans="1:10" x14ac:dyDescent="0.2">
      <c r="B11" s="14" t="s">
        <v>17</v>
      </c>
      <c r="C11" s="46" t="s">
        <v>18</v>
      </c>
      <c r="D11" s="44"/>
      <c r="E11" s="45"/>
    </row>
    <row r="12" spans="1:10" x14ac:dyDescent="0.2">
      <c r="B12" s="15" t="s">
        <v>19</v>
      </c>
      <c r="C12" s="16" t="s">
        <v>20</v>
      </c>
      <c r="D12" s="17" t="s">
        <v>21</v>
      </c>
      <c r="E12" s="18" t="s">
        <v>22</v>
      </c>
      <c r="H12" s="16" t="s">
        <v>23</v>
      </c>
      <c r="I12" s="47" t="s">
        <v>24</v>
      </c>
      <c r="J12" s="49">
        <f>C17/E17</f>
        <v>5.5263157894736841</v>
      </c>
    </row>
    <row r="13" spans="1:10" x14ac:dyDescent="0.2">
      <c r="B13" s="5">
        <f>SST!M20</f>
        <v>1750</v>
      </c>
      <c r="C13" s="5">
        <f>SSC!B12</f>
        <v>525</v>
      </c>
      <c r="D13" s="5">
        <f>SSB!B12</f>
        <v>750</v>
      </c>
      <c r="E13" s="5">
        <f>B13-C13-D13</f>
        <v>475</v>
      </c>
      <c r="H13" s="18" t="s">
        <v>25</v>
      </c>
      <c r="I13" s="48"/>
      <c r="J13" s="48"/>
    </row>
    <row r="14" spans="1:10" ht="16" x14ac:dyDescent="0.2">
      <c r="A14" s="19" t="s">
        <v>26</v>
      </c>
      <c r="B14" s="20" t="s">
        <v>27</v>
      </c>
      <c r="C14" s="16" t="s">
        <v>28</v>
      </c>
      <c r="D14" s="17" t="s">
        <v>29</v>
      </c>
      <c r="E14" s="18" t="s">
        <v>30</v>
      </c>
      <c r="H14" s="5"/>
      <c r="J14" s="21"/>
    </row>
    <row r="15" spans="1:10" x14ac:dyDescent="0.2">
      <c r="B15" s="5">
        <f>J2-1</f>
        <v>17</v>
      </c>
      <c r="C15" s="5">
        <f>J3-1</f>
        <v>2</v>
      </c>
      <c r="D15" s="5">
        <f>J4-1</f>
        <v>5</v>
      </c>
      <c r="E15" s="5">
        <f>(J3-1)*(J4-1)</f>
        <v>10</v>
      </c>
      <c r="H15" s="17" t="s">
        <v>31</v>
      </c>
      <c r="I15" s="47" t="s">
        <v>24</v>
      </c>
      <c r="J15" s="49">
        <f>D17/E17</f>
        <v>3.1578947368421053</v>
      </c>
    </row>
    <row r="16" spans="1:10" x14ac:dyDescent="0.2">
      <c r="B16" s="20" t="s">
        <v>32</v>
      </c>
      <c r="C16" s="16" t="s">
        <v>33</v>
      </c>
      <c r="D16" s="17" t="s">
        <v>34</v>
      </c>
      <c r="E16" s="18" t="s">
        <v>25</v>
      </c>
      <c r="H16" s="18" t="s">
        <v>25</v>
      </c>
      <c r="I16" s="48"/>
      <c r="J16" s="48"/>
    </row>
    <row r="17" spans="2:10" x14ac:dyDescent="0.2">
      <c r="B17" s="5">
        <f t="shared" ref="B17:E17" si="2">B13/B15</f>
        <v>102.94117647058823</v>
      </c>
      <c r="C17" s="5">
        <f t="shared" si="2"/>
        <v>262.5</v>
      </c>
      <c r="D17" s="5">
        <f t="shared" si="2"/>
        <v>150</v>
      </c>
      <c r="E17" s="5">
        <f t="shared" si="2"/>
        <v>47.5</v>
      </c>
      <c r="J17" s="22"/>
    </row>
    <row r="21" spans="2:10" ht="15.75" customHeight="1" x14ac:dyDescent="0.2"/>
    <row r="22" spans="2:10" ht="15.75" customHeight="1" x14ac:dyDescent="0.2"/>
    <row r="23" spans="2:10" ht="15.75" customHeight="1" x14ac:dyDescent="0.2">
      <c r="G23" s="23"/>
    </row>
    <row r="24" spans="2:10" ht="15.75" customHeight="1" x14ac:dyDescent="0.2"/>
    <row r="25" spans="2:10" ht="15.75" customHeight="1" x14ac:dyDescent="0.2"/>
    <row r="26" spans="2:10" ht="15.75" customHeight="1" x14ac:dyDescent="0.2"/>
    <row r="27" spans="2:10" ht="15.75" customHeight="1" x14ac:dyDescent="0.2"/>
    <row r="28" spans="2:10" ht="15.75" customHeight="1" x14ac:dyDescent="0.2"/>
    <row r="29" spans="2:10" ht="15.75" customHeight="1" x14ac:dyDescent="0.2"/>
    <row r="30" spans="2:10" ht="15.75" customHeight="1" x14ac:dyDescent="0.2"/>
    <row r="31" spans="2:10" ht="15.75" customHeight="1" x14ac:dyDescent="0.2"/>
    <row r="32" spans="2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I15:I16"/>
    <mergeCell ref="J15:J16"/>
    <mergeCell ref="F2:F7"/>
    <mergeCell ref="B9:D9"/>
    <mergeCell ref="C11:E11"/>
    <mergeCell ref="I12:I13"/>
    <mergeCell ref="J12:J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1000"/>
  <sheetViews>
    <sheetView workbookViewId="0"/>
  </sheetViews>
  <sheetFormatPr baseColWidth="10" defaultColWidth="14.5" defaultRowHeight="15" customHeight="1" x14ac:dyDescent="0.2"/>
  <cols>
    <col min="1" max="5" width="10.83203125" customWidth="1"/>
    <col min="6" max="6" width="3.6640625" customWidth="1"/>
    <col min="7" max="7" width="8.6640625" customWidth="1"/>
    <col min="8" max="8" width="18.83203125" customWidth="1"/>
    <col min="9" max="9" width="10.83203125" customWidth="1"/>
    <col min="10" max="10" width="8.6640625" customWidth="1"/>
    <col min="11" max="11" width="12.83203125" customWidth="1"/>
    <col min="12" max="12" width="10.5" customWidth="1"/>
    <col min="13" max="13" width="12.5" customWidth="1"/>
    <col min="14" max="26" width="8.6640625" customWidth="1"/>
  </cols>
  <sheetData>
    <row r="1" spans="1:13" x14ac:dyDescent="0.2">
      <c r="B1" s="1" t="s">
        <v>0</v>
      </c>
      <c r="C1" s="2" t="s">
        <v>1</v>
      </c>
      <c r="D1" s="3" t="s">
        <v>2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</row>
    <row r="2" spans="1:13" x14ac:dyDescent="0.2">
      <c r="A2" s="4" t="s">
        <v>3</v>
      </c>
      <c r="B2" s="5">
        <v>75</v>
      </c>
      <c r="C2" s="5">
        <v>75</v>
      </c>
      <c r="D2" s="5">
        <v>90</v>
      </c>
      <c r="E2" s="6">
        <f t="shared" ref="E2:E7" si="0">AVERAGE(B2:D2)</f>
        <v>80</v>
      </c>
      <c r="F2" s="40" t="s">
        <v>4</v>
      </c>
      <c r="H2" s="24" t="s">
        <v>3</v>
      </c>
      <c r="I2" s="25" t="s">
        <v>0</v>
      </c>
      <c r="J2" s="5">
        <v>75</v>
      </c>
      <c r="K2" s="13">
        <v>70</v>
      </c>
      <c r="L2" s="5">
        <f t="shared" ref="L2:L19" si="1">J2-K2</f>
        <v>5</v>
      </c>
      <c r="M2" s="5">
        <f t="shared" ref="M2:M19" si="2">L2^2</f>
        <v>25</v>
      </c>
    </row>
    <row r="3" spans="1:13" x14ac:dyDescent="0.2">
      <c r="A3" s="8" t="s">
        <v>7</v>
      </c>
      <c r="B3" s="5">
        <v>70</v>
      </c>
      <c r="C3" s="5">
        <v>70</v>
      </c>
      <c r="D3" s="5">
        <v>70</v>
      </c>
      <c r="E3" s="26">
        <f t="shared" si="0"/>
        <v>70</v>
      </c>
      <c r="F3" s="41"/>
      <c r="H3" s="24" t="s">
        <v>3</v>
      </c>
      <c r="I3" s="27" t="s">
        <v>1</v>
      </c>
      <c r="J3" s="5">
        <v>75</v>
      </c>
      <c r="K3" s="13">
        <v>70</v>
      </c>
      <c r="L3" s="5">
        <f t="shared" si="1"/>
        <v>5</v>
      </c>
      <c r="M3" s="5">
        <f t="shared" si="2"/>
        <v>25</v>
      </c>
    </row>
    <row r="4" spans="1:13" x14ac:dyDescent="0.2">
      <c r="A4" s="9" t="s">
        <v>10</v>
      </c>
      <c r="B4" s="5">
        <v>50</v>
      </c>
      <c r="C4" s="5">
        <v>55</v>
      </c>
      <c r="D4" s="5">
        <v>75</v>
      </c>
      <c r="E4" s="28">
        <f t="shared" si="0"/>
        <v>60</v>
      </c>
      <c r="F4" s="41"/>
      <c r="H4" s="24" t="s">
        <v>3</v>
      </c>
      <c r="I4" s="29" t="s">
        <v>2</v>
      </c>
      <c r="J4" s="5">
        <v>90</v>
      </c>
      <c r="K4" s="13">
        <v>70</v>
      </c>
      <c r="L4" s="5">
        <f t="shared" si="1"/>
        <v>20</v>
      </c>
      <c r="M4" s="5">
        <f t="shared" si="2"/>
        <v>400</v>
      </c>
    </row>
    <row r="5" spans="1:13" x14ac:dyDescent="0.2">
      <c r="A5" s="10" t="s">
        <v>13</v>
      </c>
      <c r="B5" s="5">
        <v>65</v>
      </c>
      <c r="C5" s="5">
        <v>60</v>
      </c>
      <c r="D5" s="5">
        <v>85</v>
      </c>
      <c r="E5" s="30">
        <f t="shared" si="0"/>
        <v>70</v>
      </c>
      <c r="F5" s="41"/>
      <c r="H5" s="31" t="s">
        <v>7</v>
      </c>
      <c r="I5" s="25" t="s">
        <v>0</v>
      </c>
      <c r="J5" s="5">
        <v>70</v>
      </c>
      <c r="K5" s="13">
        <v>70</v>
      </c>
      <c r="L5" s="5">
        <f t="shared" si="1"/>
        <v>0</v>
      </c>
      <c r="M5" s="5">
        <f t="shared" si="2"/>
        <v>0</v>
      </c>
    </row>
    <row r="6" spans="1:13" x14ac:dyDescent="0.2">
      <c r="A6" s="11" t="s">
        <v>14</v>
      </c>
      <c r="B6" s="5">
        <v>80</v>
      </c>
      <c r="C6" s="5">
        <v>65</v>
      </c>
      <c r="D6" s="5">
        <v>80</v>
      </c>
      <c r="E6" s="32">
        <f t="shared" si="0"/>
        <v>75</v>
      </c>
      <c r="F6" s="41"/>
      <c r="H6" s="31" t="s">
        <v>7</v>
      </c>
      <c r="I6" s="27" t="s">
        <v>1</v>
      </c>
      <c r="J6" s="5">
        <v>70</v>
      </c>
      <c r="K6" s="13">
        <v>70</v>
      </c>
      <c r="L6" s="5">
        <f t="shared" si="1"/>
        <v>0</v>
      </c>
      <c r="M6" s="5">
        <f t="shared" si="2"/>
        <v>0</v>
      </c>
    </row>
    <row r="7" spans="1:13" x14ac:dyDescent="0.2">
      <c r="A7" s="12" t="s">
        <v>15</v>
      </c>
      <c r="B7" s="5">
        <v>65</v>
      </c>
      <c r="C7" s="5">
        <v>65</v>
      </c>
      <c r="D7" s="5">
        <v>65</v>
      </c>
      <c r="E7" s="33">
        <f t="shared" si="0"/>
        <v>65</v>
      </c>
      <c r="F7" s="42"/>
      <c r="H7" s="31" t="s">
        <v>7</v>
      </c>
      <c r="I7" s="29" t="s">
        <v>2</v>
      </c>
      <c r="J7" s="5">
        <v>70</v>
      </c>
      <c r="K7" s="13">
        <v>70</v>
      </c>
      <c r="L7" s="5">
        <f t="shared" si="1"/>
        <v>0</v>
      </c>
      <c r="M7" s="5">
        <f t="shared" si="2"/>
        <v>0</v>
      </c>
    </row>
    <row r="8" spans="1:13" x14ac:dyDescent="0.2">
      <c r="B8" s="1">
        <f t="shared" ref="B8:D8" si="3">AVERAGE(B2:B7)</f>
        <v>67.5</v>
      </c>
      <c r="C8" s="2">
        <f t="shared" si="3"/>
        <v>65</v>
      </c>
      <c r="D8" s="3">
        <f t="shared" si="3"/>
        <v>77.5</v>
      </c>
      <c r="E8" s="13">
        <f>AVERAGE(B2:D7)</f>
        <v>70</v>
      </c>
      <c r="H8" s="34" t="s">
        <v>10</v>
      </c>
      <c r="I8" s="25" t="s">
        <v>0</v>
      </c>
      <c r="J8" s="5">
        <v>50</v>
      </c>
      <c r="K8" s="13">
        <v>70</v>
      </c>
      <c r="L8" s="5">
        <f t="shared" si="1"/>
        <v>-20</v>
      </c>
      <c r="M8" s="5">
        <f t="shared" si="2"/>
        <v>400</v>
      </c>
    </row>
    <row r="9" spans="1:13" x14ac:dyDescent="0.2">
      <c r="B9" s="43" t="s">
        <v>16</v>
      </c>
      <c r="C9" s="44"/>
      <c r="D9" s="45"/>
      <c r="H9" s="34" t="s">
        <v>10</v>
      </c>
      <c r="I9" s="27" t="s">
        <v>1</v>
      </c>
      <c r="J9" s="5">
        <v>55</v>
      </c>
      <c r="K9" s="13">
        <v>70</v>
      </c>
      <c r="L9" s="5">
        <f t="shared" si="1"/>
        <v>-15</v>
      </c>
      <c r="M9" s="5">
        <f t="shared" si="2"/>
        <v>225</v>
      </c>
    </row>
    <row r="10" spans="1:13" x14ac:dyDescent="0.2">
      <c r="H10" s="34" t="s">
        <v>10</v>
      </c>
      <c r="I10" s="29" t="s">
        <v>2</v>
      </c>
      <c r="J10" s="5">
        <v>75</v>
      </c>
      <c r="K10" s="13">
        <v>70</v>
      </c>
      <c r="L10" s="5">
        <f t="shared" si="1"/>
        <v>5</v>
      </c>
      <c r="M10" s="5">
        <f t="shared" si="2"/>
        <v>25</v>
      </c>
    </row>
    <row r="11" spans="1:13" x14ac:dyDescent="0.2">
      <c r="H11" s="35" t="s">
        <v>13</v>
      </c>
      <c r="I11" s="25" t="s">
        <v>0</v>
      </c>
      <c r="J11" s="5">
        <v>65</v>
      </c>
      <c r="K11" s="13">
        <v>70</v>
      </c>
      <c r="L11" s="5">
        <f t="shared" si="1"/>
        <v>-5</v>
      </c>
      <c r="M11" s="5">
        <f t="shared" si="2"/>
        <v>25</v>
      </c>
    </row>
    <row r="12" spans="1:13" x14ac:dyDescent="0.2">
      <c r="A12" s="50" t="s">
        <v>19</v>
      </c>
      <c r="B12" s="47">
        <f>M20</f>
        <v>1750</v>
      </c>
      <c r="H12" s="35" t="s">
        <v>13</v>
      </c>
      <c r="I12" s="27" t="s">
        <v>1</v>
      </c>
      <c r="J12" s="5">
        <v>60</v>
      </c>
      <c r="K12" s="13">
        <v>70</v>
      </c>
      <c r="L12" s="5">
        <f t="shared" si="1"/>
        <v>-10</v>
      </c>
      <c r="M12" s="5">
        <f t="shared" si="2"/>
        <v>100</v>
      </c>
    </row>
    <row r="13" spans="1:13" x14ac:dyDescent="0.2">
      <c r="A13" s="48"/>
      <c r="B13" s="48"/>
      <c r="H13" s="35" t="s">
        <v>13</v>
      </c>
      <c r="I13" s="29" t="s">
        <v>2</v>
      </c>
      <c r="J13" s="5">
        <v>85</v>
      </c>
      <c r="K13" s="13">
        <v>70</v>
      </c>
      <c r="L13" s="5">
        <f t="shared" si="1"/>
        <v>15</v>
      </c>
      <c r="M13" s="5">
        <f t="shared" si="2"/>
        <v>225</v>
      </c>
    </row>
    <row r="14" spans="1:13" x14ac:dyDescent="0.2">
      <c r="H14" s="36" t="s">
        <v>14</v>
      </c>
      <c r="I14" s="25" t="s">
        <v>0</v>
      </c>
      <c r="J14" s="5">
        <v>80</v>
      </c>
      <c r="K14" s="13">
        <v>70</v>
      </c>
      <c r="L14" s="5">
        <f t="shared" si="1"/>
        <v>10</v>
      </c>
      <c r="M14" s="5">
        <f t="shared" si="2"/>
        <v>100</v>
      </c>
    </row>
    <row r="15" spans="1:13" x14ac:dyDescent="0.2">
      <c r="H15" s="36" t="s">
        <v>14</v>
      </c>
      <c r="I15" s="27" t="s">
        <v>1</v>
      </c>
      <c r="J15" s="5">
        <v>65</v>
      </c>
      <c r="K15" s="13">
        <v>70</v>
      </c>
      <c r="L15" s="5">
        <f t="shared" si="1"/>
        <v>-5</v>
      </c>
      <c r="M15" s="5">
        <f t="shared" si="2"/>
        <v>25</v>
      </c>
    </row>
    <row r="16" spans="1:13" x14ac:dyDescent="0.2">
      <c r="H16" s="36" t="s">
        <v>14</v>
      </c>
      <c r="I16" s="29" t="s">
        <v>2</v>
      </c>
      <c r="J16" s="5">
        <v>80</v>
      </c>
      <c r="K16" s="13">
        <v>70</v>
      </c>
      <c r="L16" s="5">
        <f t="shared" si="1"/>
        <v>10</v>
      </c>
      <c r="M16" s="5">
        <f t="shared" si="2"/>
        <v>100</v>
      </c>
    </row>
    <row r="17" spans="8:13" x14ac:dyDescent="0.2">
      <c r="H17" s="37" t="s">
        <v>15</v>
      </c>
      <c r="I17" s="25" t="s">
        <v>0</v>
      </c>
      <c r="J17" s="5">
        <v>65</v>
      </c>
      <c r="K17" s="13">
        <v>70</v>
      </c>
      <c r="L17" s="5">
        <f t="shared" si="1"/>
        <v>-5</v>
      </c>
      <c r="M17" s="5">
        <f t="shared" si="2"/>
        <v>25</v>
      </c>
    </row>
    <row r="18" spans="8:13" x14ac:dyDescent="0.2">
      <c r="H18" s="37" t="s">
        <v>15</v>
      </c>
      <c r="I18" s="27" t="s">
        <v>1</v>
      </c>
      <c r="J18" s="5">
        <v>65</v>
      </c>
      <c r="K18" s="13">
        <v>70</v>
      </c>
      <c r="L18" s="5">
        <f t="shared" si="1"/>
        <v>-5</v>
      </c>
      <c r="M18" s="5">
        <f t="shared" si="2"/>
        <v>25</v>
      </c>
    </row>
    <row r="19" spans="8:13" x14ac:dyDescent="0.2">
      <c r="H19" s="37" t="s">
        <v>15</v>
      </c>
      <c r="I19" s="29" t="s">
        <v>2</v>
      </c>
      <c r="J19" s="5">
        <v>65</v>
      </c>
      <c r="K19" s="13">
        <v>70</v>
      </c>
      <c r="L19" s="5">
        <f t="shared" si="1"/>
        <v>-5</v>
      </c>
      <c r="M19" s="5">
        <f t="shared" si="2"/>
        <v>25</v>
      </c>
    </row>
    <row r="20" spans="8:13" x14ac:dyDescent="0.2">
      <c r="K20" s="51" t="s">
        <v>41</v>
      </c>
      <c r="L20" s="48"/>
      <c r="M20" s="38">
        <f>SUM(M2:M19)</f>
        <v>1750</v>
      </c>
    </row>
    <row r="21" spans="8:13" ht="15.75" customHeight="1" x14ac:dyDescent="0.2"/>
    <row r="22" spans="8:13" ht="15.75" customHeight="1" x14ac:dyDescent="0.2"/>
    <row r="23" spans="8:13" ht="15.75" customHeight="1" x14ac:dyDescent="0.2"/>
    <row r="24" spans="8:13" ht="15.75" customHeight="1" x14ac:dyDescent="0.2"/>
    <row r="25" spans="8:13" ht="15.75" customHeight="1" x14ac:dyDescent="0.2"/>
    <row r="26" spans="8:13" ht="15.75" customHeight="1" x14ac:dyDescent="0.2"/>
    <row r="27" spans="8:13" ht="15.75" customHeight="1" x14ac:dyDescent="0.2"/>
    <row r="28" spans="8:13" ht="15.75" customHeight="1" x14ac:dyDescent="0.2"/>
    <row r="29" spans="8:13" ht="15.75" customHeight="1" x14ac:dyDescent="0.2"/>
    <row r="30" spans="8:13" ht="15.75" customHeight="1" x14ac:dyDescent="0.2"/>
    <row r="31" spans="8:13" ht="15.75" customHeight="1" x14ac:dyDescent="0.2"/>
    <row r="32" spans="8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F2:F7"/>
    <mergeCell ref="B9:D9"/>
    <mergeCell ref="A12:A13"/>
    <mergeCell ref="B12:B13"/>
    <mergeCell ref="K20:L2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1000"/>
  <sheetViews>
    <sheetView workbookViewId="0"/>
  </sheetViews>
  <sheetFormatPr baseColWidth="10" defaultColWidth="14.5" defaultRowHeight="15" customHeight="1" x14ac:dyDescent="0.2"/>
  <cols>
    <col min="1" max="5" width="10.83203125" customWidth="1"/>
    <col min="6" max="6" width="3.6640625" customWidth="1"/>
    <col min="7" max="7" width="8.6640625" customWidth="1"/>
    <col min="8" max="8" width="13.5" customWidth="1"/>
    <col min="9" max="9" width="12.83203125" customWidth="1"/>
    <col min="10" max="10" width="14.6640625" customWidth="1"/>
    <col min="11" max="11" width="12.5" customWidth="1"/>
    <col min="12" max="26" width="8.6640625" customWidth="1"/>
  </cols>
  <sheetData>
    <row r="1" spans="1:11" x14ac:dyDescent="0.2">
      <c r="B1" s="1" t="s">
        <v>0</v>
      </c>
      <c r="C1" s="2" t="s">
        <v>1</v>
      </c>
      <c r="D1" s="3" t="s">
        <v>2</v>
      </c>
      <c r="H1" s="39" t="s">
        <v>42</v>
      </c>
      <c r="I1" s="39" t="s">
        <v>38</v>
      </c>
      <c r="J1" s="39" t="s">
        <v>39</v>
      </c>
      <c r="K1" s="39" t="s">
        <v>40</v>
      </c>
    </row>
    <row r="2" spans="1:11" x14ac:dyDescent="0.2">
      <c r="A2" s="4" t="s">
        <v>3</v>
      </c>
      <c r="B2" s="5">
        <v>75</v>
      </c>
      <c r="C2" s="5">
        <v>75</v>
      </c>
      <c r="D2" s="5">
        <v>90</v>
      </c>
      <c r="E2" s="6">
        <f t="shared" ref="E2:E7" si="0">AVERAGE(B2:D2)</f>
        <v>80</v>
      </c>
      <c r="F2" s="40" t="s">
        <v>4</v>
      </c>
      <c r="H2" s="1">
        <v>67.5</v>
      </c>
      <c r="I2" s="13">
        <v>70</v>
      </c>
      <c r="J2" s="5">
        <f t="shared" ref="J2:J4" si="1">I2-H2</f>
        <v>2.5</v>
      </c>
      <c r="K2" s="5">
        <f t="shared" ref="K2:K4" si="2">J2^2</f>
        <v>6.25</v>
      </c>
    </row>
    <row r="3" spans="1:11" x14ac:dyDescent="0.2">
      <c r="A3" s="8" t="s">
        <v>7</v>
      </c>
      <c r="B3" s="5">
        <v>70</v>
      </c>
      <c r="C3" s="5">
        <v>70</v>
      </c>
      <c r="D3" s="5">
        <v>70</v>
      </c>
      <c r="E3" s="26">
        <f t="shared" si="0"/>
        <v>70</v>
      </c>
      <c r="F3" s="41"/>
      <c r="H3" s="2">
        <v>65</v>
      </c>
      <c r="I3" s="13">
        <v>70</v>
      </c>
      <c r="J3" s="5">
        <f t="shared" si="1"/>
        <v>5</v>
      </c>
      <c r="K3" s="5">
        <f t="shared" si="2"/>
        <v>25</v>
      </c>
    </row>
    <row r="4" spans="1:11" x14ac:dyDescent="0.2">
      <c r="A4" s="9" t="s">
        <v>10</v>
      </c>
      <c r="B4" s="5">
        <v>50</v>
      </c>
      <c r="C4" s="5">
        <v>55</v>
      </c>
      <c r="D4" s="5">
        <v>75</v>
      </c>
      <c r="E4" s="28">
        <f t="shared" si="0"/>
        <v>60</v>
      </c>
      <c r="F4" s="41"/>
      <c r="H4" s="3">
        <v>77.5</v>
      </c>
      <c r="I4" s="13">
        <v>70</v>
      </c>
      <c r="J4" s="5">
        <f t="shared" si="1"/>
        <v>-7.5</v>
      </c>
      <c r="K4" s="5">
        <f t="shared" si="2"/>
        <v>56.25</v>
      </c>
    </row>
    <row r="5" spans="1:11" x14ac:dyDescent="0.2">
      <c r="A5" s="10" t="s">
        <v>13</v>
      </c>
      <c r="B5" s="5">
        <v>65</v>
      </c>
      <c r="C5" s="5">
        <v>60</v>
      </c>
      <c r="D5" s="5">
        <v>85</v>
      </c>
      <c r="E5" s="30">
        <f t="shared" si="0"/>
        <v>70</v>
      </c>
      <c r="F5" s="41"/>
      <c r="J5" s="39" t="s">
        <v>41</v>
      </c>
      <c r="K5" s="5">
        <f>SUM(K2:K4)</f>
        <v>87.5</v>
      </c>
    </row>
    <row r="6" spans="1:11" x14ac:dyDescent="0.2">
      <c r="A6" s="11" t="s">
        <v>14</v>
      </c>
      <c r="B6" s="5">
        <v>80</v>
      </c>
      <c r="C6" s="5">
        <v>65</v>
      </c>
      <c r="D6" s="5">
        <v>80</v>
      </c>
      <c r="E6" s="32">
        <f t="shared" si="0"/>
        <v>75</v>
      </c>
      <c r="F6" s="41"/>
    </row>
    <row r="7" spans="1:11" x14ac:dyDescent="0.2">
      <c r="A7" s="12" t="s">
        <v>15</v>
      </c>
      <c r="B7" s="5">
        <v>65</v>
      </c>
      <c r="C7" s="5">
        <v>65</v>
      </c>
      <c r="D7" s="5">
        <v>65</v>
      </c>
      <c r="E7" s="33">
        <f t="shared" si="0"/>
        <v>65</v>
      </c>
      <c r="F7" s="42"/>
    </row>
    <row r="8" spans="1:11" x14ac:dyDescent="0.2">
      <c r="B8" s="1">
        <f t="shared" ref="B8:D8" si="3">AVERAGE(B2:B7)</f>
        <v>67.5</v>
      </c>
      <c r="C8" s="2">
        <f t="shared" si="3"/>
        <v>65</v>
      </c>
      <c r="D8" s="3">
        <f t="shared" si="3"/>
        <v>77.5</v>
      </c>
      <c r="E8" s="13">
        <f>AVERAGE(B2:D7)</f>
        <v>70</v>
      </c>
    </row>
    <row r="9" spans="1:11" x14ac:dyDescent="0.2">
      <c r="B9" s="43" t="s">
        <v>16</v>
      </c>
      <c r="C9" s="44"/>
      <c r="D9" s="45"/>
    </row>
    <row r="12" spans="1:11" ht="21" customHeight="1" x14ac:dyDescent="0.2">
      <c r="A12" s="52" t="s">
        <v>20</v>
      </c>
      <c r="B12" s="47">
        <f>K5*6</f>
        <v>525</v>
      </c>
    </row>
    <row r="13" spans="1:11" ht="15" customHeight="1" x14ac:dyDescent="0.2">
      <c r="A13" s="48"/>
      <c r="B13" s="4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F2:F7"/>
    <mergeCell ref="B9:D9"/>
    <mergeCell ref="A12:A13"/>
    <mergeCell ref="B12:B1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K1000"/>
  <sheetViews>
    <sheetView workbookViewId="0"/>
  </sheetViews>
  <sheetFormatPr baseColWidth="10" defaultColWidth="14.5" defaultRowHeight="15" customHeight="1" x14ac:dyDescent="0.2"/>
  <cols>
    <col min="1" max="5" width="10.83203125" customWidth="1"/>
    <col min="6" max="6" width="3.6640625" customWidth="1"/>
    <col min="7" max="7" width="8.6640625" customWidth="1"/>
    <col min="8" max="8" width="13.5" customWidth="1"/>
    <col min="9" max="9" width="12.83203125" customWidth="1"/>
    <col min="10" max="10" width="14.6640625" customWidth="1"/>
    <col min="11" max="11" width="12.5" customWidth="1"/>
    <col min="12" max="26" width="8.6640625" customWidth="1"/>
  </cols>
  <sheetData>
    <row r="1" spans="1:11" x14ac:dyDescent="0.2">
      <c r="B1" s="1" t="s">
        <v>0</v>
      </c>
      <c r="C1" s="2" t="s">
        <v>1</v>
      </c>
      <c r="D1" s="3" t="s">
        <v>2</v>
      </c>
      <c r="H1" s="5" t="s">
        <v>43</v>
      </c>
      <c r="I1" s="5" t="s">
        <v>38</v>
      </c>
      <c r="J1" s="5" t="s">
        <v>39</v>
      </c>
      <c r="K1" s="5" t="s">
        <v>40</v>
      </c>
    </row>
    <row r="2" spans="1:11" x14ac:dyDescent="0.2">
      <c r="A2" s="4" t="s">
        <v>3</v>
      </c>
      <c r="B2" s="5">
        <v>75</v>
      </c>
      <c r="C2" s="5">
        <v>75</v>
      </c>
      <c r="D2" s="5">
        <v>90</v>
      </c>
      <c r="E2" s="6">
        <f t="shared" ref="E2:E7" si="0">AVERAGE(B2:D2)</f>
        <v>80</v>
      </c>
      <c r="F2" s="40" t="s">
        <v>4</v>
      </c>
      <c r="H2" s="6">
        <f t="shared" ref="H2:H7" si="1">AVERAGE(E2:G2)</f>
        <v>80</v>
      </c>
      <c r="I2" s="13">
        <v>70</v>
      </c>
      <c r="J2" s="5">
        <f t="shared" ref="J2:J7" si="2">I2-H2</f>
        <v>-10</v>
      </c>
      <c r="K2" s="5">
        <f t="shared" ref="K2:K7" si="3">J2^2</f>
        <v>100</v>
      </c>
    </row>
    <row r="3" spans="1:11" x14ac:dyDescent="0.2">
      <c r="A3" s="8" t="s">
        <v>7</v>
      </c>
      <c r="B3" s="5">
        <v>70</v>
      </c>
      <c r="C3" s="5">
        <v>70</v>
      </c>
      <c r="D3" s="5">
        <v>70</v>
      </c>
      <c r="E3" s="26">
        <f t="shared" si="0"/>
        <v>70</v>
      </c>
      <c r="F3" s="41"/>
      <c r="H3" s="26">
        <f t="shared" si="1"/>
        <v>70</v>
      </c>
      <c r="I3" s="13">
        <v>70</v>
      </c>
      <c r="J3" s="5">
        <f t="shared" si="2"/>
        <v>0</v>
      </c>
      <c r="K3" s="5">
        <f t="shared" si="3"/>
        <v>0</v>
      </c>
    </row>
    <row r="4" spans="1:11" x14ac:dyDescent="0.2">
      <c r="A4" s="9" t="s">
        <v>10</v>
      </c>
      <c r="B4" s="5">
        <v>50</v>
      </c>
      <c r="C4" s="5">
        <v>55</v>
      </c>
      <c r="D4" s="5">
        <v>75</v>
      </c>
      <c r="E4" s="28">
        <f t="shared" si="0"/>
        <v>60</v>
      </c>
      <c r="F4" s="41"/>
      <c r="H4" s="28">
        <f t="shared" si="1"/>
        <v>60</v>
      </c>
      <c r="I4" s="13">
        <v>70</v>
      </c>
      <c r="J4" s="5">
        <f t="shared" si="2"/>
        <v>10</v>
      </c>
      <c r="K4" s="5">
        <f t="shared" si="3"/>
        <v>100</v>
      </c>
    </row>
    <row r="5" spans="1:11" x14ac:dyDescent="0.2">
      <c r="A5" s="10" t="s">
        <v>13</v>
      </c>
      <c r="B5" s="5">
        <v>65</v>
      </c>
      <c r="C5" s="5">
        <v>60</v>
      </c>
      <c r="D5" s="5">
        <v>85</v>
      </c>
      <c r="E5" s="30">
        <f t="shared" si="0"/>
        <v>70</v>
      </c>
      <c r="F5" s="41"/>
      <c r="H5" s="30">
        <f t="shared" si="1"/>
        <v>70</v>
      </c>
      <c r="I5" s="13">
        <v>70</v>
      </c>
      <c r="J5" s="5">
        <f t="shared" si="2"/>
        <v>0</v>
      </c>
      <c r="K5" s="5">
        <f t="shared" si="3"/>
        <v>0</v>
      </c>
    </row>
    <row r="6" spans="1:11" x14ac:dyDescent="0.2">
      <c r="A6" s="11" t="s">
        <v>14</v>
      </c>
      <c r="B6" s="5">
        <v>80</v>
      </c>
      <c r="C6" s="5">
        <v>65</v>
      </c>
      <c r="D6" s="5">
        <v>80</v>
      </c>
      <c r="E6" s="32">
        <f t="shared" si="0"/>
        <v>75</v>
      </c>
      <c r="F6" s="41"/>
      <c r="H6" s="32">
        <f t="shared" si="1"/>
        <v>75</v>
      </c>
      <c r="I6" s="13">
        <v>70</v>
      </c>
      <c r="J6" s="5">
        <f t="shared" si="2"/>
        <v>-5</v>
      </c>
      <c r="K6" s="5">
        <f t="shared" si="3"/>
        <v>25</v>
      </c>
    </row>
    <row r="7" spans="1:11" x14ac:dyDescent="0.2">
      <c r="A7" s="12" t="s">
        <v>15</v>
      </c>
      <c r="B7" s="5">
        <v>65</v>
      </c>
      <c r="C7" s="5">
        <v>65</v>
      </c>
      <c r="D7" s="5">
        <v>65</v>
      </c>
      <c r="E7" s="33">
        <f t="shared" si="0"/>
        <v>65</v>
      </c>
      <c r="F7" s="42"/>
      <c r="H7" s="33">
        <f t="shared" si="1"/>
        <v>65</v>
      </c>
      <c r="I7" s="13">
        <v>70</v>
      </c>
      <c r="J7" s="5">
        <f t="shared" si="2"/>
        <v>5</v>
      </c>
      <c r="K7" s="5">
        <f t="shared" si="3"/>
        <v>25</v>
      </c>
    </row>
    <row r="8" spans="1:11" x14ac:dyDescent="0.2">
      <c r="B8" s="1">
        <f t="shared" ref="B8:D8" si="4">AVERAGE(B2:B7)</f>
        <v>67.5</v>
      </c>
      <c r="C8" s="2">
        <f t="shared" si="4"/>
        <v>65</v>
      </c>
      <c r="D8" s="3">
        <f t="shared" si="4"/>
        <v>77.5</v>
      </c>
      <c r="E8" s="13">
        <f>AVERAGE(B2:D7)</f>
        <v>70</v>
      </c>
      <c r="J8" s="39" t="s">
        <v>41</v>
      </c>
      <c r="K8" s="5">
        <f>SUM(K2:K7)</f>
        <v>250</v>
      </c>
    </row>
    <row r="9" spans="1:11" x14ac:dyDescent="0.2">
      <c r="B9" s="43" t="s">
        <v>16</v>
      </c>
      <c r="C9" s="44"/>
      <c r="D9" s="45"/>
    </row>
    <row r="12" spans="1:11" ht="21" customHeight="1" x14ac:dyDescent="0.2">
      <c r="A12" s="52" t="s">
        <v>21</v>
      </c>
      <c r="B12" s="47">
        <f>K8*3</f>
        <v>750</v>
      </c>
    </row>
    <row r="13" spans="1:11" ht="15" customHeight="1" x14ac:dyDescent="0.2">
      <c r="A13" s="48"/>
      <c r="B13" s="4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F2:F7"/>
    <mergeCell ref="B9:D9"/>
    <mergeCell ref="A12:A13"/>
    <mergeCell ref="B12:B1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SST</vt:lpstr>
      <vt:lpstr>SSC</vt:lpstr>
      <vt:lpstr>SSB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thomaskutty13.reji@gmail.com</cp:lastModifiedBy>
  <dcterms:created xsi:type="dcterms:W3CDTF">2013-08-04T02:39:28Z</dcterms:created>
  <dcterms:modified xsi:type="dcterms:W3CDTF">2024-05-01T18:39:42Z</dcterms:modified>
</cp:coreProperties>
</file>