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0-Prework\"/>
    </mc:Choice>
  </mc:AlternateContent>
  <xr:revisionPtr revIDLastSave="0" documentId="13_ncr:1_{48329059-B59B-4416-92D7-BC2E742E30B1}" xr6:coauthVersionLast="32" xr6:coauthVersionMax="32" xr10:uidLastSave="{00000000-0000-0000-0000-000000000000}"/>
  <bookViews>
    <workbookView xWindow="0" yWindow="0" windowWidth="17250" windowHeight="5055" xr2:uid="{3924A306-6C8C-49E6-8355-138D9FEFB154}"/>
  </bookViews>
  <sheets>
    <sheet name="Zuordnung Radiomic - Jana" sheetId="2" r:id="rId1"/>
    <sheet name="Zusätzliche Überprüfung" sheetId="3" r:id="rId2"/>
    <sheet name="Output_für_Matlab_oder_R" sheetId="4" r:id="rId3"/>
  </sheets>
  <definedNames>
    <definedName name="_xlnm.Print_Area" localSheetId="0">Tabelle3[#All]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<sst xmlns="http://schemas.openxmlformats.org/spreadsheetml/2006/main" count="221" uniqueCount="131">
  <si>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</si>
  <si>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</si>
  <si>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</si>
  <si>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</si>
  <si>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</si>
  <si>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</si>
  <si>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</si>
  <si>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</si>
  <si>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</si>
  <si>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</si>
  <si>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</si>
  <si>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</si>
  <si>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</si>
  <si>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</si>
  <si>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</si>
  <si>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</si>
  <si>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</si>
  <si>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</si>
  <si>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</si>
  <si>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</si>
  <si>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</si>
  <si>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</si>
  <si>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</si>
  <si>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</si>
  <si>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</si>
  <si>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</si>
  <si>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</si>
  <si>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</si>
  <si>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</si>
  <si>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</si>
  <si>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</si>
  <si>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</si>
  <si>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</si>
  <si>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</si>
  <si>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</si>
  <si>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</si>
  <si>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</si>
  <si>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</si>
  <si>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</si>
  <si>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</si>
  <si>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</si>
  <si>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</si>
  <si>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</si>
  <si>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</si>
  <si>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</si>
  <si>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</si>
  <si>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</si>
  <si>
    <t>'Variance'</t>
  </si>
  <si>
    <t>'Skewness'</t>
  </si>
  <si>
    <t>'Kurtosis'</t>
  </si>
  <si>
    <t>'Energy'</t>
  </si>
  <si>
    <t>'Contrast'</t>
  </si>
  <si>
    <t>'Entropy'</t>
  </si>
  <si>
    <t>'Homogeneity'</t>
  </si>
  <si>
    <t>'Correlation'</t>
  </si>
  <si>
    <t>'SumAverage'</t>
  </si>
  <si>
    <t>'Dissimilarity'</t>
  </si>
  <si>
    <t>'SRE'</t>
  </si>
  <si>
    <t>'LRE'</t>
  </si>
  <si>
    <t>'GLN'</t>
  </si>
  <si>
    <t>'RLN'</t>
  </si>
  <si>
    <t>'RP'</t>
  </si>
  <si>
    <t>'LGRE'</t>
  </si>
  <si>
    <t>'HGRE'</t>
  </si>
  <si>
    <t>'SRLGE'</t>
  </si>
  <si>
    <t>'SRHGE'</t>
  </si>
  <si>
    <t>'LRLGE'</t>
  </si>
  <si>
    <t>'LRHGE'</t>
  </si>
  <si>
    <t>'GLV'</t>
  </si>
  <si>
    <t>'RLV'</t>
  </si>
  <si>
    <t>'SZE'</t>
  </si>
  <si>
    <t>'LZE'</t>
  </si>
  <si>
    <t>'ZSN'</t>
  </si>
  <si>
    <t>'ZP'</t>
  </si>
  <si>
    <t>'LGZE'</t>
  </si>
  <si>
    <t>'HGZE'</t>
  </si>
  <si>
    <t>'SZLGE'</t>
  </si>
  <si>
    <t>'SZHGE'</t>
  </si>
  <si>
    <t>'LZLGE'</t>
  </si>
  <si>
    <t>'LZHGE'</t>
  </si>
  <si>
    <t>'ZSV'</t>
  </si>
  <si>
    <t>'Coarseness'</t>
  </si>
  <si>
    <t>'Busyness'</t>
  </si>
  <si>
    <t>'Complexity'</t>
  </si>
  <si>
    <t>'Strength'</t>
  </si>
  <si>
    <t>TF Names</t>
  </si>
  <si>
    <t>Struct Zuordnung</t>
  </si>
  <si>
    <t>(2) Histogram - Variance</t>
  </si>
  <si>
    <t>(3) Histogram - Skewness</t>
  </si>
  <si>
    <t>(4) Histogram - Kurtosis</t>
  </si>
  <si>
    <t>(8) GTSDM - Contrast</t>
  </si>
  <si>
    <t>(9) GTSDM - Correlation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</si>
  <si>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</si>
  <si>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</si>
  <si>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</si>
  <si>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</si>
  <si>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</si>
  <si>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</si>
  <si>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</si>
  <si>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</si>
  <si>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</si>
  <si>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(7) GTSDM - Energy</t>
  </si>
  <si>
    <t>(11) GTSDM - Homogeneity 2</t>
  </si>
  <si>
    <t>GLCM/GTDSM 'Homogeneity 2'</t>
  </si>
  <si>
    <t>(45) GLZSM - ZSV</t>
  </si>
  <si>
    <t>(44) GLZSM - GLV</t>
  </si>
  <si>
    <t>(43) GLZSM - ZSP</t>
  </si>
  <si>
    <t>(46) GLRLM - SRE</t>
  </si>
  <si>
    <t>(47) GLRLM - LRE</t>
  </si>
  <si>
    <t>(48) GLRLM - GLN</t>
  </si>
  <si>
    <t>(49) GLRLM - RLN</t>
  </si>
  <si>
    <t>(50) GLRLM - RP</t>
  </si>
  <si>
    <t>(51) GLRLM - LGRE</t>
  </si>
  <si>
    <t>(52) GLRLM - HGRE</t>
  </si>
  <si>
    <t>(53) GLRLM - SRLGE</t>
  </si>
  <si>
    <t>(54) GLRLM - SRHGE</t>
  </si>
  <si>
    <t>(55) GLRLM - LRLGE</t>
  </si>
  <si>
    <t>(56) GLRLM - LRHGE</t>
  </si>
  <si>
    <t>(57) GLRLM - GLV</t>
  </si>
  <si>
    <t>(58) GLRLM - RLV</t>
  </si>
  <si>
    <t>(33) GLZSM - SZE</t>
  </si>
  <si>
    <t>(34) GLZSM - LZE</t>
  </si>
  <si>
    <t>(41) GLZSM - GLN</t>
  </si>
  <si>
    <t>(42) GLZSM - ZSN</t>
  </si>
  <si>
    <t>(35) GLZSM - LGZE</t>
  </si>
  <si>
    <t>(36) GLZSM - HGZE</t>
  </si>
  <si>
    <t>(37) GLZSM - SZLGE</t>
  </si>
  <si>
    <t>(38) GLZSM - SZGE</t>
  </si>
  <si>
    <t>(39) GLZSM - LZLE</t>
  </si>
  <si>
    <t>(40) GLZSM - LZHGE</t>
  </si>
  <si>
    <t>TFCV - GUI - Zuordnung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</si>
</sst>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1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1" fillId="5" borderId="1" xfId="0" applyFont="1" applyFill="1" applyBorder="1"/>
    <xf numFmtId="0" fontId="2" fillId="4" borderId="1" xfId="0" applyFont="1" applyFill="1" applyBorder="1"/>
    <xf numFmtId="11" fontId="0" fillId="5" borderId="1" xfId="1" applyNumberFormat="1" applyFont="1" applyFill="1" applyBorder="1" applyAlignment="1">
      <alignment horizontal="center" vertical="center"/>
    </xf>
    <xf numFmtId="11" fontId="0" fillId="6" borderId="1" xfId="0" applyNumberFormat="1" applyFill="1" applyBorder="1"/>
    <xf numFmtId="11" fontId="0" fillId="7" borderId="1" xfId="0" applyNumberFormat="1" applyFill="1" applyBorder="1"/>
    <xf numFmtId="0" fontId="0" fillId="2" borderId="1" xfId="0" applyFill="1" applyBorder="1"/>
    <xf numFmtId="11" fontId="3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0" borderId="0" xfId="0" applyFill="1"/>
    <xf numFmtId="11" fontId="0" fillId="10" borderId="1" xfId="1" applyNumberFormat="1" applyFont="1" applyFill="1" applyBorder="1" applyAlignment="1">
      <alignment horizontal="center" vertical="center"/>
    </xf>
    <xf numFmtId="11" fontId="0" fillId="11" borderId="1" xfId="1" quotePrefix="1" applyNumberFormat="1" applyFont="1" applyFill="1" applyBorder="1" applyAlignment="1">
      <alignment horizontal="center" vertical="center"/>
    </xf>
    <xf numFmtId="11" fontId="0" fillId="11" borderId="1" xfId="1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" xfId="0" applyFont="1" applyFill="1" applyBorder="1"/>
    <xf numFmtId="0" fontId="6" fillId="4" borderId="8" xfId="0" applyFont="1" applyFill="1" applyBorder="1"/>
    <xf numFmtId="0" fontId="6" fillId="3" borderId="9" xfId="0" applyFont="1" applyFill="1" applyBorder="1"/>
    <xf numFmtId="0" fontId="6" fillId="3" borderId="1" xfId="0" applyFont="1" applyFill="1" applyBorder="1"/>
    <xf numFmtId="0" fontId="6" fillId="3" borderId="10" xfId="0" applyFont="1" applyFill="1" applyBorder="1"/>
    <xf numFmtId="0" fontId="6" fillId="5" borderId="9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6" fillId="5" borderId="10" xfId="0" applyFont="1" applyFill="1" applyBorder="1" applyAlignment="1">
      <alignment horizontal="left" vertical="center" indent="1"/>
    </xf>
    <xf numFmtId="0" fontId="6" fillId="6" borderId="9" xfId="0" applyFont="1" applyFill="1" applyBorder="1"/>
    <xf numFmtId="0" fontId="6" fillId="6" borderId="9" xfId="0" applyFont="1" applyFill="1" applyBorder="1" applyAlignment="1">
      <alignment horizontal="left" vertical="center" inden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 vertical="center" indent="1"/>
    </xf>
    <xf numFmtId="0" fontId="6" fillId="6" borderId="10" xfId="0" applyFont="1" applyFill="1" applyBorder="1"/>
    <xf numFmtId="0" fontId="6" fillId="7" borderId="9" xfId="0" applyFont="1" applyFill="1" applyBorder="1"/>
    <xf numFmtId="0" fontId="6" fillId="7" borderId="1" xfId="0" applyFont="1" applyFill="1" applyBorder="1"/>
    <xf numFmtId="0" fontId="6" fillId="7" borderId="10" xfId="0" applyFont="1" applyFill="1" applyBorder="1"/>
    <xf numFmtId="0" fontId="6" fillId="8" borderId="9" xfId="0" applyFont="1" applyFill="1" applyBorder="1"/>
    <xf numFmtId="0" fontId="6" fillId="8" borderId="1" xfId="0" applyFont="1" applyFill="1" applyBorder="1"/>
    <xf numFmtId="0" fontId="6" fillId="8" borderId="10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 applyAlignment="1">
      <alignment horizontal="left" vertical="center" inden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7" fillId="12" borderId="11" xfId="2" applyNumberFormat="1" applyFont="1" applyFill="1" applyBorder="1" applyAlignment="1">
      <alignment horizontal="center" vertical="center"/>
    </xf>
    <xf numFmtId="164" fontId="7" fillId="12" borderId="9" xfId="2" applyNumberFormat="1" applyFont="1" applyFill="1" applyBorder="1" applyAlignment="1">
      <alignment horizontal="center" vertical="center"/>
    </xf>
    <xf numFmtId="166" fontId="7" fillId="12" borderId="21" xfId="0" applyNumberFormat="1" applyFont="1" applyFill="1" applyBorder="1"/>
    <xf numFmtId="11" fontId="7" fillId="12" borderId="17" xfId="1" applyNumberFormat="1" applyFont="1" applyFill="1" applyBorder="1" applyAlignment="1">
      <alignment horizontal="center" vertical="center"/>
    </xf>
    <xf numFmtId="165" fontId="7" fillId="12" borderId="13" xfId="2" applyNumberFormat="1" applyFont="1" applyFill="1" applyBorder="1" applyAlignment="1">
      <alignment horizontal="center" vertical="center"/>
    </xf>
    <xf numFmtId="164" fontId="7" fillId="12" borderId="1" xfId="2" applyNumberFormat="1" applyFont="1" applyFill="1" applyBorder="1" applyAlignment="1">
      <alignment horizontal="center" vertical="center"/>
    </xf>
    <xf numFmtId="166" fontId="7" fillId="12" borderId="15" xfId="0" applyNumberFormat="1" applyFont="1" applyFill="1" applyBorder="1"/>
    <xf numFmtId="11" fontId="7" fillId="12" borderId="18" xfId="1" applyNumberFormat="1" applyFont="1" applyFill="1" applyBorder="1" applyAlignment="1">
      <alignment horizontal="center" vertical="center"/>
    </xf>
    <xf numFmtId="165" fontId="7" fillId="12" borderId="14" xfId="2" applyNumberFormat="1" applyFont="1" applyFill="1" applyBorder="1" applyAlignment="1">
      <alignment horizontal="center" vertical="center"/>
    </xf>
    <xf numFmtId="164" fontId="7" fillId="12" borderId="10" xfId="2" applyNumberFormat="1" applyFont="1" applyFill="1" applyBorder="1" applyAlignment="1">
      <alignment horizontal="center" vertical="center"/>
    </xf>
    <xf numFmtId="166" fontId="7" fillId="12" borderId="16" xfId="0" applyNumberFormat="1" applyFont="1" applyFill="1" applyBorder="1"/>
    <xf numFmtId="11" fontId="7" fillId="12" borderId="19" xfId="1" applyNumberFormat="1" applyFont="1" applyFill="1" applyBorder="1" applyAlignment="1">
      <alignment horizontal="center" vertical="center"/>
    </xf>
    <xf numFmtId="165" fontId="7" fillId="14" borderId="11" xfId="2" applyNumberFormat="1" applyFont="1" applyFill="1" applyBorder="1" applyAlignment="1">
      <alignment horizontal="center" vertical="center"/>
    </xf>
    <xf numFmtId="164" fontId="7" fillId="14" borderId="9" xfId="2" applyNumberFormat="1" applyFont="1" applyFill="1" applyBorder="1" applyAlignment="1">
      <alignment horizontal="center" vertical="center"/>
    </xf>
    <xf numFmtId="166" fontId="7" fillId="14" borderId="21" xfId="0" applyNumberFormat="1" applyFont="1" applyFill="1" applyBorder="1"/>
    <xf numFmtId="11" fontId="7" fillId="14" borderId="17" xfId="1" applyNumberFormat="1" applyFont="1" applyFill="1" applyBorder="1" applyAlignment="1">
      <alignment horizontal="center" vertical="center"/>
    </xf>
    <xf numFmtId="165" fontId="7" fillId="14" borderId="13" xfId="2" applyNumberFormat="1" applyFont="1" applyFill="1" applyBorder="1" applyAlignment="1">
      <alignment horizontal="center" vertical="center"/>
    </xf>
    <xf numFmtId="164" fontId="7" fillId="14" borderId="1" xfId="2" applyNumberFormat="1" applyFont="1" applyFill="1" applyBorder="1" applyAlignment="1">
      <alignment horizontal="center" vertical="center"/>
    </xf>
    <xf numFmtId="166" fontId="7" fillId="14" borderId="15" xfId="0" applyNumberFormat="1" applyFont="1" applyFill="1" applyBorder="1"/>
    <xf numFmtId="11" fontId="7" fillId="14" borderId="18" xfId="1" applyNumberFormat="1" applyFont="1" applyFill="1" applyBorder="1" applyAlignment="1">
      <alignment horizontal="center" vertical="center"/>
    </xf>
    <xf numFmtId="165" fontId="7" fillId="14" borderId="14" xfId="2" applyNumberFormat="1" applyFont="1" applyFill="1" applyBorder="1" applyAlignment="1">
      <alignment horizontal="center" vertical="center"/>
    </xf>
    <xf numFmtId="164" fontId="7" fillId="14" borderId="10" xfId="2" applyNumberFormat="1" applyFont="1" applyFill="1" applyBorder="1" applyAlignment="1">
      <alignment horizontal="center" vertical="center"/>
    </xf>
    <xf numFmtId="166" fontId="7" fillId="14" borderId="16" xfId="0" applyNumberFormat="1" applyFont="1" applyFill="1" applyBorder="1"/>
    <xf numFmtId="11" fontId="7" fillId="14" borderId="19" xfId="1" applyNumberFormat="1" applyFont="1" applyFill="1" applyBorder="1" applyAlignment="1">
      <alignment horizontal="center" vertical="center"/>
    </xf>
    <xf numFmtId="165" fontId="7" fillId="6" borderId="12" xfId="2" applyNumberFormat="1" applyFont="1" applyFill="1" applyBorder="1" applyAlignment="1">
      <alignment horizontal="center" vertical="center"/>
    </xf>
    <xf numFmtId="164" fontId="7" fillId="0" borderId="2" xfId="2" applyNumberFormat="1" applyFont="1" applyFill="1" applyBorder="1" applyAlignment="1">
      <alignment horizontal="center" vertical="center"/>
    </xf>
    <xf numFmtId="166" fontId="7" fillId="6" borderId="20" xfId="0" applyNumberFormat="1" applyFont="1" applyFill="1" applyBorder="1"/>
    <xf numFmtId="11" fontId="7" fillId="16" borderId="17" xfId="1" applyNumberFormat="1" applyFont="1" applyFill="1" applyBorder="1" applyAlignment="1">
      <alignment horizontal="center" vertical="center"/>
    </xf>
    <xf numFmtId="165" fontId="7" fillId="6" borderId="13" xfId="2" applyNumberFormat="1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166" fontId="7" fillId="6" borderId="15" xfId="0" applyNumberFormat="1" applyFont="1" applyFill="1" applyBorder="1"/>
    <xf numFmtId="11" fontId="7" fillId="16" borderId="18" xfId="1" applyNumberFormat="1" applyFont="1" applyFill="1" applyBorder="1" applyAlignment="1">
      <alignment horizontal="center" vertical="center"/>
    </xf>
    <xf numFmtId="11" fontId="7" fillId="16" borderId="18" xfId="1" quotePrefix="1" applyNumberFormat="1" applyFont="1" applyFill="1" applyBorder="1" applyAlignment="1">
      <alignment horizontal="center" vertical="center"/>
    </xf>
    <xf numFmtId="164" fontId="7" fillId="2" borderId="1" xfId="2" applyNumberFormat="1" applyFont="1" applyFill="1" applyBorder="1" applyAlignment="1">
      <alignment horizontal="center" vertical="center"/>
    </xf>
    <xf numFmtId="11" fontId="7" fillId="16" borderId="19" xfId="1" applyNumberFormat="1" applyFont="1" applyFill="1" applyBorder="1" applyAlignment="1">
      <alignment horizontal="center" vertical="center"/>
    </xf>
    <xf numFmtId="166" fontId="7" fillId="7" borderId="15" xfId="0" applyNumberFormat="1" applyFont="1" applyFill="1" applyBorder="1"/>
    <xf numFmtId="11" fontId="7" fillId="13" borderId="22" xfId="1" quotePrefix="1" applyNumberFormat="1" applyFont="1" applyFill="1" applyBorder="1" applyAlignment="1">
      <alignment horizontal="center" vertical="center"/>
    </xf>
    <xf numFmtId="11" fontId="7" fillId="13" borderId="18" xfId="1" quotePrefix="1" applyNumberFormat="1" applyFont="1" applyFill="1" applyBorder="1" applyAlignment="1">
      <alignment horizontal="center" vertical="center"/>
    </xf>
    <xf numFmtId="165" fontId="7" fillId="6" borderId="14" xfId="2" applyNumberFormat="1" applyFont="1" applyFill="1" applyBorder="1" applyAlignment="1">
      <alignment horizontal="center" vertical="center"/>
    </xf>
    <xf numFmtId="164" fontId="7" fillId="2" borderId="10" xfId="2" applyNumberFormat="1" applyFont="1" applyFill="1" applyBorder="1" applyAlignment="1">
      <alignment horizontal="center" vertical="center"/>
    </xf>
    <xf numFmtId="166" fontId="7" fillId="7" borderId="16" xfId="0" applyNumberFormat="1" applyFont="1" applyFill="1" applyBorder="1"/>
    <xf numFmtId="11" fontId="7" fillId="13" borderId="19" xfId="1" quotePrefix="1" applyNumberFormat="1" applyFont="1" applyFill="1" applyBorder="1" applyAlignment="1">
      <alignment horizontal="center" vertical="center"/>
    </xf>
    <xf numFmtId="165" fontId="7" fillId="7" borderId="11" xfId="2" applyNumberFormat="1" applyFont="1" applyFill="1" applyBorder="1" applyAlignment="1">
      <alignment horizontal="center" vertical="center"/>
    </xf>
    <xf numFmtId="164" fontId="7" fillId="2" borderId="9" xfId="2" applyNumberFormat="1" applyFont="1" applyFill="1" applyBorder="1" applyAlignment="1">
      <alignment horizontal="center" vertical="center"/>
    </xf>
    <xf numFmtId="166" fontId="7" fillId="6" borderId="21" xfId="0" applyNumberFormat="1" applyFont="1" applyFill="1" applyBorder="1"/>
    <xf numFmtId="165" fontId="7" fillId="7" borderId="13" xfId="2" applyNumberFormat="1" applyFont="1" applyFill="1" applyBorder="1" applyAlignment="1">
      <alignment horizontal="center" vertical="center"/>
    </xf>
    <xf numFmtId="11" fontId="7" fillId="13" borderId="18" xfId="1" applyNumberFormat="1" applyFont="1" applyFill="1" applyBorder="1" applyAlignment="1">
      <alignment horizontal="center" vertical="center"/>
    </xf>
    <xf numFmtId="165" fontId="7" fillId="7" borderId="14" xfId="2" applyNumberFormat="1" applyFont="1" applyFill="1" applyBorder="1" applyAlignment="1">
      <alignment horizontal="center" vertical="center"/>
    </xf>
    <xf numFmtId="164" fontId="7" fillId="0" borderId="10" xfId="2" applyNumberFormat="1" applyFont="1" applyFill="1" applyBorder="1" applyAlignment="1">
      <alignment horizontal="center" vertical="center"/>
    </xf>
    <xf numFmtId="165" fontId="7" fillId="8" borderId="11" xfId="2" applyNumberFormat="1" applyFont="1" applyFill="1" applyBorder="1" applyAlignment="1">
      <alignment horizontal="center" vertical="center"/>
    </xf>
    <xf numFmtId="164" fontId="7" fillId="0" borderId="9" xfId="2" applyNumberFormat="1" applyFont="1" applyFill="1" applyBorder="1" applyAlignment="1">
      <alignment horizontal="center" vertical="center"/>
    </xf>
    <xf numFmtId="165" fontId="7" fillId="8" borderId="13" xfId="2" applyNumberFormat="1" applyFont="1" applyFill="1" applyBorder="1" applyAlignment="1">
      <alignment horizontal="center" vertical="center"/>
    </xf>
    <xf numFmtId="165" fontId="7" fillId="8" borderId="14" xfId="2" applyNumberFormat="1" applyFont="1" applyFill="1" applyBorder="1" applyAlignment="1">
      <alignment horizontal="center" vertical="center"/>
    </xf>
    <xf numFmtId="166" fontId="7" fillId="8" borderId="21" xfId="0" applyNumberFormat="1" applyFont="1" applyFill="1" applyBorder="1"/>
    <xf numFmtId="166" fontId="7" fillId="8" borderId="15" xfId="0" applyNumberFormat="1" applyFont="1" applyFill="1" applyBorder="1"/>
    <xf numFmtId="166" fontId="7" fillId="8" borderId="16" xfId="0" applyNumberFormat="1" applyFont="1" applyFill="1" applyBorder="1"/>
    <xf numFmtId="0" fontId="6" fillId="8" borderId="11" xfId="0" applyFont="1" applyFill="1" applyBorder="1"/>
    <xf numFmtId="0" fontId="6" fillId="8" borderId="13" xfId="0" applyFont="1" applyFill="1" applyBorder="1"/>
    <xf numFmtId="0" fontId="6" fillId="8" borderId="14" xfId="0" applyFont="1" applyFill="1" applyBorder="1"/>
    <xf numFmtId="11" fontId="7" fillId="13" borderId="23" xfId="1" applyNumberFormat="1" applyFont="1" applyFill="1" applyBorder="1" applyAlignment="1">
      <alignment horizontal="center" vertical="center"/>
    </xf>
    <xf numFmtId="11" fontId="7" fillId="15" borderId="17" xfId="1" applyNumberFormat="1" applyFont="1" applyFill="1" applyBorder="1" applyAlignment="1">
      <alignment horizontal="center" vertical="center"/>
    </xf>
    <xf numFmtId="11" fontId="7" fillId="15" borderId="18" xfId="1" applyNumberFormat="1" applyFont="1" applyFill="1" applyBorder="1" applyAlignment="1">
      <alignment horizontal="center" vertical="center"/>
    </xf>
    <xf numFmtId="11" fontId="7" fillId="15" borderId="19" xfId="1" applyNumberFormat="1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left" vertical="center" indent="1"/>
    </xf>
    <xf numFmtId="0" fontId="7" fillId="16" borderId="18" xfId="0" applyFont="1" applyFill="1" applyBorder="1" applyAlignment="1">
      <alignment horizontal="left" vertical="center" indent="1"/>
    </xf>
    <xf numFmtId="0" fontId="7" fillId="16" borderId="19" xfId="0" applyFont="1" applyFill="1" applyBorder="1" applyAlignment="1">
      <alignment horizontal="left" vertical="center" indent="1"/>
    </xf>
    <xf numFmtId="0" fontId="7" fillId="13" borderId="18" xfId="0" applyFont="1" applyFill="1" applyBorder="1" applyAlignment="1">
      <alignment horizontal="left" vertical="center" indent="1"/>
    </xf>
    <xf numFmtId="0" fontId="7" fillId="13" borderId="19" xfId="0" applyFont="1" applyFill="1" applyBorder="1" applyAlignment="1">
      <alignment horizontal="left" vertical="center" indent="1"/>
    </xf>
    <xf numFmtId="0" fontId="7" fillId="13" borderId="22" xfId="0" applyFont="1" applyFill="1" applyBorder="1" applyAlignment="1">
      <alignment horizontal="left" vertical="center" indent="1"/>
    </xf>
    <xf numFmtId="0" fontId="7" fillId="15" borderId="17" xfId="0" applyFont="1" applyFill="1" applyBorder="1" applyAlignment="1">
      <alignment horizontal="left" vertical="center" indent="1"/>
    </xf>
    <xf numFmtId="0" fontId="7" fillId="15" borderId="18" xfId="0" applyFont="1" applyFill="1" applyBorder="1" applyAlignment="1">
      <alignment horizontal="left" vertical="center" indent="1"/>
    </xf>
    <xf numFmtId="0" fontId="7" fillId="15" borderId="19" xfId="0" applyFont="1" applyFill="1" applyBorder="1" applyAlignment="1">
      <alignment horizontal="left" vertical="center" indent="1"/>
    </xf>
    <xf numFmtId="0" fontId="7" fillId="14" borderId="17" xfId="0" applyFont="1" applyFill="1" applyBorder="1" applyAlignment="1">
      <alignment horizontal="left" vertical="center" indent="1"/>
    </xf>
    <xf numFmtId="0" fontId="7" fillId="14" borderId="18" xfId="0" applyFont="1" applyFill="1" applyBorder="1" applyAlignment="1">
      <alignment horizontal="left" vertical="center" indent="1"/>
    </xf>
    <xf numFmtId="0" fontId="7" fillId="14" borderId="19" xfId="0" applyFont="1" applyFill="1" applyBorder="1" applyAlignment="1">
      <alignment horizontal="left" vertical="center" indent="1"/>
    </xf>
    <xf numFmtId="0" fontId="7" fillId="12" borderId="17" xfId="0" applyFont="1" applyFill="1" applyBorder="1" applyAlignment="1">
      <alignment horizontal="left" vertical="center" indent="1"/>
    </xf>
    <xf numFmtId="0" fontId="7" fillId="12" borderId="18" xfId="0" applyFont="1" applyFill="1" applyBorder="1" applyAlignment="1">
      <alignment horizontal="left" vertical="center" indent="1"/>
    </xf>
    <xf numFmtId="0" fontId="7" fillId="12" borderId="19" xfId="0" applyFont="1" applyFill="1" applyBorder="1" applyAlignment="1">
      <alignment horizontal="left" vertical="center" indent="1"/>
    </xf>
  </cellXfs>
  <cellStyles count="3">
    <cellStyle name="Komma" xfId="2" builtinId="3"/>
    <cellStyle name="Prozent" xfId="1" builtinId="5"/>
    <cellStyle name="Standard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6" dataDxfId="1" headerRowBorderDxfId="7">
  <autoFilter ref="A1:E43" xr:uid="{907EAA3C-DCC5-4240-A0FB-6B2CFFBCAAF2}"/>
  <tableColumns count="5">
    <tableColumn id="20" xr3:uid="{EDBA142E-4191-4B95-A278-FD09FB8A61FA}" name="TFCV - GUI - Zuordnung" dataDxfId="0"/>
    <tableColumn id="21" xr3:uid="{43793432-1111-4D45-971E-73643D5D464F}" name="Werte Americaner Radiomic " dataDxfId="5" dataCellStyle="Komma"/>
    <tableColumn id="23" xr3:uid="{677A7587-2211-4455-9547-3DE176274857}" name="Vergleich zu Jana Struct" dataDxfId="4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3"/>
    <tableColumn id="22" xr3:uid="{E94387DA-C425-4C88-AF6F-0659360ADC6E}" name="Struct Zuordnung" dataDxfId="2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O44"/>
  <sheetViews>
    <sheetView tabSelected="1" workbookViewId="0">
      <pane xSplit="1" topLeftCell="E1" activePane="topRight" state="frozen"/>
      <selection pane="topRight" activeCell="G9" sqref="G9"/>
    </sheetView>
  </sheetViews>
  <sheetFormatPr baseColWidth="10" defaultColWidth="11.5703125" defaultRowHeight="17.25" x14ac:dyDescent="0.3"/>
  <cols>
    <col min="1" max="1" width="35" style="50" customWidth="1"/>
    <col min="2" max="2" width="38.7109375" style="50" hidden="1" customWidth="1"/>
    <col min="3" max="3" width="19.140625" style="50" hidden="1" customWidth="1"/>
    <col min="4" max="4" width="25.28515625" style="50" hidden="1" customWidth="1"/>
    <col min="5" max="5" width="36.140625" style="53" customWidth="1"/>
    <col min="6" max="6" width="23.7109375" style="50" customWidth="1"/>
    <col min="7" max="16384" width="11.5703125" style="50"/>
  </cols>
  <sheetData>
    <row r="1" spans="1:15" s="30" customFormat="1" ht="21" customHeight="1" thickBot="1" x14ac:dyDescent="0.35">
      <c r="A1" s="25" t="s">
        <v>130</v>
      </c>
      <c r="B1" s="26" t="s">
        <v>44</v>
      </c>
      <c r="C1" s="27" t="s">
        <v>45</v>
      </c>
      <c r="D1" s="28" t="s">
        <v>46</v>
      </c>
      <c r="E1" s="25" t="s">
        <v>86</v>
      </c>
      <c r="F1" s="29"/>
    </row>
    <row r="2" spans="1:15" s="31" customFormat="1" ht="15.95" customHeight="1" x14ac:dyDescent="0.3">
      <c r="A2" s="129" t="s">
        <v>87</v>
      </c>
      <c r="B2" s="54">
        <v>573.17428695477997</v>
      </c>
      <c r="C2" s="55">
        <f>Tabelle3[[#This Row],[Werte Americaner Radiomic ]]-Tabelle3[[#This Row],[Werte Americaner Jana]]</f>
        <v>0</v>
      </c>
      <c r="D2" s="56">
        <v>573.17428695477997</v>
      </c>
      <c r="E2" s="57" t="s">
        <v>0</v>
      </c>
      <c r="L2" s="51"/>
    </row>
    <row r="3" spans="1:15" s="32" customFormat="1" ht="15.95" customHeight="1" x14ac:dyDescent="0.3">
      <c r="A3" s="130" t="s">
        <v>88</v>
      </c>
      <c r="B3" s="58">
        <v>3.82728361585737E-2</v>
      </c>
      <c r="C3" s="59">
        <f>Tabelle3[[#This Row],[Werte Americaner Radiomic ]]-Tabelle3[[#This Row],[Werte Americaner Jana]]</f>
        <v>0</v>
      </c>
      <c r="D3" s="60">
        <v>3.82728361585737E-2</v>
      </c>
      <c r="E3" s="61" t="s">
        <v>1</v>
      </c>
      <c r="L3" s="51"/>
    </row>
    <row r="4" spans="1:15" s="33" customFormat="1" ht="15.95" customHeight="1" thickBot="1" x14ac:dyDescent="0.35">
      <c r="A4" s="131" t="s">
        <v>89</v>
      </c>
      <c r="B4" s="62">
        <v>-1.86556239612957</v>
      </c>
      <c r="C4" s="63">
        <f>Tabelle3[[#This Row],[Werte Americaner Radiomic ]]-Tabelle3[[#This Row],[Werte Americaner Jana]]</f>
        <v>0</v>
      </c>
      <c r="D4" s="64">
        <v>-1.86556239612957</v>
      </c>
      <c r="E4" s="65" t="s">
        <v>2</v>
      </c>
      <c r="L4" s="51"/>
    </row>
    <row r="5" spans="1:15" s="34" customFormat="1" ht="15.95" customHeight="1" x14ac:dyDescent="0.3">
      <c r="A5" s="126" t="s">
        <v>101</v>
      </c>
      <c r="B5" s="66">
        <v>2.86100569135583E-2</v>
      </c>
      <c r="C5" s="67">
        <f>Tabelle3[[#This Row],[Werte Americaner Radiomic ]]-Tabelle3[[#This Row],[Werte Americaner Jana]]</f>
        <v>0</v>
      </c>
      <c r="D5" s="68">
        <v>2.86100569135583E-2</v>
      </c>
      <c r="E5" s="69" t="s">
        <v>4</v>
      </c>
      <c r="L5" s="51"/>
    </row>
    <row r="6" spans="1:15" s="35" customFormat="1" ht="15.95" customHeight="1" x14ac:dyDescent="0.3">
      <c r="A6" s="127" t="s">
        <v>90</v>
      </c>
      <c r="B6" s="70">
        <v>14.2653654660991</v>
      </c>
      <c r="C6" s="71">
        <f>Tabelle3[[#This Row],[Werte Americaner Radiomic ]]-Tabelle3[[#This Row],[Werte Americaner Jana]]</f>
        <v>0</v>
      </c>
      <c r="D6" s="72">
        <v>14.2653654660991</v>
      </c>
      <c r="E6" s="73" t="s">
        <v>3</v>
      </c>
      <c r="L6" s="51"/>
    </row>
    <row r="7" spans="1:15" s="35" customFormat="1" ht="15.95" customHeight="1" x14ac:dyDescent="0.3">
      <c r="A7" s="127" t="s">
        <v>91</v>
      </c>
      <c r="B7" s="70">
        <v>7.8094061147113001</v>
      </c>
      <c r="C7" s="71">
        <f>Tabelle3[[#This Row],[Werte Americaner Radiomic ]]-Tabelle3[[#This Row],[Werte Americaner Jana]]</f>
        <v>6.844780864337463</v>
      </c>
      <c r="D7" s="72">
        <v>0.96462525037383695</v>
      </c>
      <c r="E7" s="73" t="s">
        <v>8</v>
      </c>
      <c r="L7" s="51"/>
    </row>
    <row r="8" spans="1:15" s="35" customFormat="1" ht="15.95" customHeight="1" x14ac:dyDescent="0.3">
      <c r="A8" s="127" t="s">
        <v>102</v>
      </c>
      <c r="B8" s="70">
        <v>0.54979124664533396</v>
      </c>
      <c r="C8" s="71">
        <f>Tabelle3[[#This Row],[Werte Americaner Radiomic ]]-Tabelle3[[#This Row],[Werte Americaner Jana]]</f>
        <v>0</v>
      </c>
      <c r="D8" s="72">
        <v>0.54979124664533396</v>
      </c>
      <c r="E8" s="73" t="s">
        <v>103</v>
      </c>
      <c r="L8" s="51"/>
    </row>
    <row r="9" spans="1:15" s="35" customFormat="1" ht="15.95" customHeight="1" x14ac:dyDescent="0.3">
      <c r="A9" s="127" t="s">
        <v>92</v>
      </c>
      <c r="B9" s="70">
        <v>0.96462525037383695</v>
      </c>
      <c r="C9" s="71">
        <f>Tabelle3[[#This Row],[Werte Americaner Radiomic ]]-Tabelle3[[#This Row],[Werte Americaner Jana]]</f>
        <v>0.96050968746309484</v>
      </c>
      <c r="D9" s="72">
        <v>4.1155629107421602E-3</v>
      </c>
      <c r="E9" s="73" t="s">
        <v>7</v>
      </c>
      <c r="L9" s="51"/>
    </row>
    <row r="10" spans="1:15" s="35" customFormat="1" ht="15.95" customHeight="1" x14ac:dyDescent="0.3">
      <c r="A10" s="127" t="s">
        <v>93</v>
      </c>
      <c r="B10" s="70">
        <v>4.1155629107421602E-3</v>
      </c>
      <c r="C10" s="71">
        <f>Tabelle3[[#This Row],[Werte Americaner Radiomic ]]-Tabelle3[[#This Row],[Werte Americaner Jana]]</f>
        <v>-7.8052905518005575</v>
      </c>
      <c r="D10" s="72">
        <v>7.8094061147113001</v>
      </c>
      <c r="E10" s="73" t="s">
        <v>10</v>
      </c>
      <c r="L10" s="51"/>
    </row>
    <row r="11" spans="1:15" s="35" customFormat="1" ht="15.95" customHeight="1" x14ac:dyDescent="0.3">
      <c r="A11" s="127" t="s">
        <v>94</v>
      </c>
      <c r="B11" s="70">
        <v>4.9221503906226698E-2</v>
      </c>
      <c r="C11" s="71">
        <f>Tabelle3[[#This Row],[Werte Americaner Radiomic ]]-Tabelle3[[#This Row],[Werte Americaner Jana]]</f>
        <v>0</v>
      </c>
      <c r="D11" s="72">
        <v>4.9221503906226698E-2</v>
      </c>
      <c r="E11" s="73" t="s">
        <v>6</v>
      </c>
      <c r="L11" s="51"/>
    </row>
    <row r="12" spans="1:15" s="36" customFormat="1" ht="15.95" customHeight="1" thickBot="1" x14ac:dyDescent="0.35">
      <c r="A12" s="128" t="s">
        <v>95</v>
      </c>
      <c r="B12" s="74">
        <v>2.3001205094108998</v>
      </c>
      <c r="C12" s="75">
        <f>Tabelle3[[#This Row],[Werte Americaner Radiomic ]]-Tabelle3[[#This Row],[Werte Americaner Jana]]</f>
        <v>0</v>
      </c>
      <c r="D12" s="76">
        <v>2.3001205094108998</v>
      </c>
      <c r="E12" s="77" t="s">
        <v>5</v>
      </c>
      <c r="L12" s="51"/>
      <c r="O12" s="37"/>
    </row>
    <row r="13" spans="1:15" s="38" customFormat="1" ht="15.95" customHeight="1" x14ac:dyDescent="0.3">
      <c r="A13" s="123" t="s">
        <v>96</v>
      </c>
      <c r="B13" s="78">
        <v>0.84943858382700799</v>
      </c>
      <c r="C13" s="79">
        <f>Tabelle3[[#This Row],[Werte Americaner Radiomic ]]-Tabelle3[[#This Row],[Werte Americaner Jana]]</f>
        <v>0</v>
      </c>
      <c r="D13" s="80">
        <v>0.84943858382700799</v>
      </c>
      <c r="E13" s="81" t="s">
        <v>11</v>
      </c>
      <c r="L13" s="51"/>
      <c r="O13" s="39"/>
    </row>
    <row r="14" spans="1:15" s="40" customFormat="1" ht="15.95" customHeight="1" x14ac:dyDescent="0.3">
      <c r="A14" s="124" t="s">
        <v>97</v>
      </c>
      <c r="B14" s="82">
        <v>6.2671254789951503</v>
      </c>
      <c r="C14" s="83">
        <f>Tabelle3[[#This Row],[Werte Americaner Radiomic ]]-Tabelle3[[#This Row],[Werte Americaner Jana]]</f>
        <v>0</v>
      </c>
      <c r="D14" s="84">
        <v>6.2671254789951503</v>
      </c>
      <c r="E14" s="85" t="s">
        <v>12</v>
      </c>
      <c r="L14" s="51"/>
      <c r="O14" s="41"/>
    </row>
    <row r="15" spans="1:15" s="40" customFormat="1" ht="15.95" customHeight="1" x14ac:dyDescent="0.3">
      <c r="A15" s="124" t="s">
        <v>98</v>
      </c>
      <c r="B15" s="82">
        <v>2.5830479995548501E-2</v>
      </c>
      <c r="C15" s="83">
        <f>Tabelle3[[#This Row],[Werte Americaner Radiomic ]]-Tabelle3[[#This Row],[Werte Americaner Jana]]</f>
        <v>0</v>
      </c>
      <c r="D15" s="84">
        <v>2.5830479995548501E-2</v>
      </c>
      <c r="E15" s="85" t="s">
        <v>13</v>
      </c>
      <c r="L15" s="51"/>
      <c r="O15" s="41"/>
    </row>
    <row r="16" spans="1:15" s="40" customFormat="1" ht="15.95" customHeight="1" x14ac:dyDescent="0.3">
      <c r="A16" s="124" t="s">
        <v>99</v>
      </c>
      <c r="B16" s="82">
        <v>0.68551103815709802</v>
      </c>
      <c r="C16" s="83">
        <f>Tabelle3[[#This Row],[Werte Americaner Radiomic ]]-Tabelle3[[#This Row],[Werte Americaner Jana]]</f>
        <v>0</v>
      </c>
      <c r="D16" s="84">
        <v>0.68551103815709802</v>
      </c>
      <c r="E16" s="85" t="s">
        <v>14</v>
      </c>
      <c r="L16" s="51"/>
      <c r="O16" s="41"/>
    </row>
    <row r="17" spans="1:15" s="40" customFormat="1" ht="15.95" customHeight="1" thickBot="1" x14ac:dyDescent="0.35">
      <c r="A17" s="125" t="s">
        <v>100</v>
      </c>
      <c r="B17" s="82">
        <v>0.64771657471204003</v>
      </c>
      <c r="C17" s="83">
        <f>Tabelle3[[#This Row],[Werte Americaner Radiomic ]]-Tabelle3[[#This Row],[Werte Americaner Jana]]</f>
        <v>0</v>
      </c>
      <c r="D17" s="84">
        <v>0.64771657471204003</v>
      </c>
      <c r="E17" s="85" t="s">
        <v>15</v>
      </c>
      <c r="L17" s="51"/>
      <c r="O17" s="41"/>
    </row>
    <row r="18" spans="1:15" s="40" customFormat="1" ht="15.95" customHeight="1" x14ac:dyDescent="0.3">
      <c r="A18" s="122" t="s">
        <v>120</v>
      </c>
      <c r="B18" s="82">
        <v>3.2887752814288802E-2</v>
      </c>
      <c r="C18" s="83">
        <f>Tabelle3[[#This Row],[Werte Americaner Radiomic ]]-Tabelle3[[#This Row],[Werte Americaner Jana]]</f>
        <v>0</v>
      </c>
      <c r="D18" s="84">
        <v>3.2887752814288802E-2</v>
      </c>
      <c r="E18" s="86" t="s">
        <v>16</v>
      </c>
      <c r="L18" s="51"/>
      <c r="O18" s="41"/>
    </row>
    <row r="19" spans="1:15" s="40" customFormat="1" ht="15.95" customHeight="1" x14ac:dyDescent="0.3">
      <c r="A19" s="120" t="s">
        <v>121</v>
      </c>
      <c r="B19" s="82">
        <v>670.83182221553102</v>
      </c>
      <c r="C19" s="83">
        <f>Tabelle3[[#This Row],[Werte Americaner Radiomic ]]-Tabelle3[[#This Row],[Werte Americaner Jana]]</f>
        <v>0</v>
      </c>
      <c r="D19" s="84">
        <v>670.83182221553102</v>
      </c>
      <c r="E19" s="85" t="s">
        <v>17</v>
      </c>
      <c r="L19" s="51"/>
      <c r="O19" s="41"/>
    </row>
    <row r="20" spans="1:15" s="40" customFormat="1" ht="15.95" customHeight="1" x14ac:dyDescent="0.3">
      <c r="A20" s="120" t="s">
        <v>124</v>
      </c>
      <c r="B20" s="82">
        <v>1.3306090676521E-2</v>
      </c>
      <c r="C20" s="87">
        <f>Tabelle3[[#This Row],[Werte Americaner Radiomic ]]-Tabelle3[[#This Row],[Werte Americaner Jana]]</f>
        <v>-1064.4440465120035</v>
      </c>
      <c r="D20" s="84">
        <v>1064.45735260268</v>
      </c>
      <c r="E20" s="85" t="s">
        <v>21</v>
      </c>
      <c r="L20" s="51"/>
    </row>
    <row r="21" spans="1:15" s="40" customFormat="1" ht="15.95" customHeight="1" x14ac:dyDescent="0.3">
      <c r="A21" s="120" t="s">
        <v>125</v>
      </c>
      <c r="B21" s="82">
        <v>616.93068191306099</v>
      </c>
      <c r="C21" s="87">
        <f>Tabelle3[[#This Row],[Werte Americaner Radiomic ]]-Tabelle3[[#This Row],[Werte Americaner Jana]]</f>
        <v>616.92807870475315</v>
      </c>
      <c r="D21" s="84">
        <v>2.6032083077960999E-3</v>
      </c>
      <c r="E21" s="85" t="s">
        <v>22</v>
      </c>
      <c r="L21" s="51"/>
    </row>
    <row r="22" spans="1:15" s="40" customFormat="1" ht="15.95" customHeight="1" thickBot="1" x14ac:dyDescent="0.35">
      <c r="A22" s="120" t="s">
        <v>126</v>
      </c>
      <c r="B22" s="82">
        <v>0.96609788957646203</v>
      </c>
      <c r="C22" s="87">
        <f>Tabelle3[[#This Row],[Werte Americaner Radiomic ]]-Tabelle3[[#This Row],[Werte Americaner Jana]]</f>
        <v>0.966093055447521</v>
      </c>
      <c r="D22" s="84">
        <v>4.83412894108827E-6</v>
      </c>
      <c r="E22" s="88" t="s">
        <v>23</v>
      </c>
      <c r="L22" s="51"/>
    </row>
    <row r="23" spans="1:15" s="40" customFormat="1" ht="15.95" customHeight="1" x14ac:dyDescent="0.3">
      <c r="A23" s="120" t="s">
        <v>127</v>
      </c>
      <c r="B23" s="82">
        <v>1064.45735260268</v>
      </c>
      <c r="C23" s="87">
        <f>Tabelle3[[#This Row],[Werte Americaner Radiomic ]]-Tabelle3[[#This Row],[Werte Americaner Jana]]</f>
        <v>1063.8734971829808</v>
      </c>
      <c r="D23" s="89">
        <v>0.58385541969906496</v>
      </c>
      <c r="E23" s="90" t="s">
        <v>29</v>
      </c>
      <c r="L23" s="51"/>
    </row>
    <row r="24" spans="1:15" s="40" customFormat="1" ht="15.95" customHeight="1" x14ac:dyDescent="0.3">
      <c r="A24" s="120" t="s">
        <v>128</v>
      </c>
      <c r="B24" s="82">
        <v>2.6032083077960999E-3</v>
      </c>
      <c r="C24" s="87">
        <f>Tabelle3[[#This Row],[Werte Americaner Radiomic ]]-Tabelle3[[#This Row],[Werte Americaner Jana]]</f>
        <v>-24381.348507021692</v>
      </c>
      <c r="D24" s="89">
        <v>24381.35111023</v>
      </c>
      <c r="E24" s="91" t="s">
        <v>30</v>
      </c>
      <c r="L24" s="51"/>
    </row>
    <row r="25" spans="1:15" s="42" customFormat="1" ht="15.95" customHeight="1" thickBot="1" x14ac:dyDescent="0.35">
      <c r="A25" s="120" t="s">
        <v>129</v>
      </c>
      <c r="B25" s="92">
        <v>4.83412894108827E-6</v>
      </c>
      <c r="C25" s="93">
        <f>Tabelle3[[#This Row],[Werte Americaner Radiomic ]]-Tabelle3[[#This Row],[Werte Americaner Jana]]</f>
        <v>-3.8137860672272109E-2</v>
      </c>
      <c r="D25" s="94">
        <v>3.8142694801213198E-2</v>
      </c>
      <c r="E25" s="95" t="s">
        <v>31</v>
      </c>
      <c r="L25" s="51"/>
    </row>
    <row r="26" spans="1:15" s="43" customFormat="1" ht="15.95" customHeight="1" x14ac:dyDescent="0.3">
      <c r="A26" s="120" t="s">
        <v>122</v>
      </c>
      <c r="B26" s="96">
        <v>0.58385541969906496</v>
      </c>
      <c r="C26" s="97">
        <f>Tabelle3[[#This Row],[Werte Americaner Radiomic ]]-Tabelle3[[#This Row],[Werte Americaner Jana]]</f>
        <v>0.57054932902254396</v>
      </c>
      <c r="D26" s="98">
        <v>1.3306090676521E-2</v>
      </c>
      <c r="E26" s="81" t="s">
        <v>18</v>
      </c>
      <c r="L26" s="51"/>
    </row>
    <row r="27" spans="1:15" s="44" customFormat="1" ht="15.95" customHeight="1" x14ac:dyDescent="0.3">
      <c r="A27" s="120" t="s">
        <v>123</v>
      </c>
      <c r="B27" s="99">
        <v>24381.35111023</v>
      </c>
      <c r="C27" s="87">
        <f>Tabelle3[[#This Row],[Werte Americaner Radiomic ]]-Tabelle3[[#This Row],[Werte Americaner Jana]]</f>
        <v>23764.420428316938</v>
      </c>
      <c r="D27" s="84">
        <v>616.93068191306099</v>
      </c>
      <c r="E27" s="85" t="s">
        <v>19</v>
      </c>
      <c r="L27" s="51"/>
    </row>
    <row r="28" spans="1:15" s="44" customFormat="1" ht="15.95" customHeight="1" thickBot="1" x14ac:dyDescent="0.35">
      <c r="A28" s="120" t="s">
        <v>106</v>
      </c>
      <c r="B28" s="99">
        <v>3.8142694801213198E-2</v>
      </c>
      <c r="C28" s="87">
        <f>Tabelle3[[#This Row],[Werte Americaner Radiomic ]]-Tabelle3[[#This Row],[Werte Americaner Jana]]</f>
        <v>-0.92795519477524879</v>
      </c>
      <c r="D28" s="84">
        <v>0.96609788957646203</v>
      </c>
      <c r="E28" s="88" t="s">
        <v>20</v>
      </c>
      <c r="L28" s="51"/>
    </row>
    <row r="29" spans="1:15" s="44" customFormat="1" ht="15.95" customHeight="1" x14ac:dyDescent="0.3">
      <c r="A29" s="120" t="s">
        <v>105</v>
      </c>
      <c r="B29" s="99">
        <v>0.31853709953519099</v>
      </c>
      <c r="C29" s="83">
        <f>Tabelle3[[#This Row],[Werte Americaner Radiomic ]]-Tabelle3[[#This Row],[Werte Americaner Jana]]</f>
        <v>0</v>
      </c>
      <c r="D29" s="89">
        <v>0.31853709953519099</v>
      </c>
      <c r="E29" s="90" t="s">
        <v>32</v>
      </c>
      <c r="L29" s="51"/>
    </row>
    <row r="30" spans="1:15" s="44" customFormat="1" ht="15.95" customHeight="1" thickBot="1" x14ac:dyDescent="0.35">
      <c r="A30" s="121" t="s">
        <v>104</v>
      </c>
      <c r="B30" s="99">
        <v>0.122970403237603</v>
      </c>
      <c r="C30" s="83">
        <f>Tabelle3[[#This Row],[Werte Americaner Radiomic ]]-Tabelle3[[#This Row],[Werte Americaner Jana]]</f>
        <v>0</v>
      </c>
      <c r="D30" s="89">
        <v>0.122970403237603</v>
      </c>
      <c r="E30" s="91" t="s">
        <v>33</v>
      </c>
      <c r="L30" s="51"/>
    </row>
    <row r="31" spans="1:15" s="44" customFormat="1" ht="15.95" customHeight="1" x14ac:dyDescent="0.3">
      <c r="A31" s="117" t="s">
        <v>107</v>
      </c>
      <c r="B31" s="99">
        <v>2.03731230460259E-3</v>
      </c>
      <c r="C31" s="83">
        <f>Tabelle3[[#This Row],[Werte Americaner Radiomic ]]-Tabelle3[[#This Row],[Werte Americaner Jana]]</f>
        <v>0</v>
      </c>
      <c r="D31" s="89">
        <v>2.03731230460259E-3</v>
      </c>
      <c r="E31" s="100" t="s">
        <v>34</v>
      </c>
      <c r="L31" s="51"/>
    </row>
    <row r="32" spans="1:15" s="44" customFormat="1" ht="15.95" customHeight="1" x14ac:dyDescent="0.3">
      <c r="A32" s="118" t="s">
        <v>108</v>
      </c>
      <c r="B32" s="99">
        <v>1024.4890959555901</v>
      </c>
      <c r="C32" s="83">
        <f>Tabelle3[[#This Row],[Werte Americaner Radiomic ]]-Tabelle3[[#This Row],[Werte Americaner Jana]]</f>
        <v>0</v>
      </c>
      <c r="D32" s="89">
        <v>1024.4890959555901</v>
      </c>
      <c r="E32" s="100" t="s">
        <v>35</v>
      </c>
      <c r="L32" s="51"/>
    </row>
    <row r="33" spans="1:12" s="44" customFormat="1" ht="15.95" customHeight="1" x14ac:dyDescent="0.3">
      <c r="A33" s="118" t="s">
        <v>109</v>
      </c>
      <c r="B33" s="99">
        <v>8.0272094235240296E-4</v>
      </c>
      <c r="C33" s="83">
        <f>Tabelle3[[#This Row],[Werte Americaner Radiomic ]]-Tabelle3[[#This Row],[Werte Americaner Jana]]</f>
        <v>0</v>
      </c>
      <c r="D33" s="89">
        <v>8.0272094235240296E-4</v>
      </c>
      <c r="E33" s="100" t="s">
        <v>36</v>
      </c>
      <c r="L33" s="51"/>
    </row>
    <row r="34" spans="1:12" s="44" customFormat="1" ht="15.95" customHeight="1" x14ac:dyDescent="0.3">
      <c r="A34" s="118" t="s">
        <v>110</v>
      </c>
      <c r="B34" s="99">
        <v>605.98062568427099</v>
      </c>
      <c r="C34" s="83">
        <f>Tabelle3[[#This Row],[Werte Americaner Radiomic ]]-Tabelle3[[#This Row],[Werte Americaner Jana]]</f>
        <v>0</v>
      </c>
      <c r="D34" s="89">
        <v>605.98062568427099</v>
      </c>
      <c r="E34" s="100" t="s">
        <v>37</v>
      </c>
      <c r="L34" s="51"/>
    </row>
    <row r="35" spans="1:12" s="44" customFormat="1" ht="15.95" customHeight="1" x14ac:dyDescent="0.3">
      <c r="A35" s="118" t="s">
        <v>111</v>
      </c>
      <c r="B35" s="99">
        <v>3631.3438330672602</v>
      </c>
      <c r="C35" s="83">
        <f>Tabelle3[[#This Row],[Werte Americaner Radiomic ]]-Tabelle3[[#This Row],[Werte Americaner Jana]]</f>
        <v>0</v>
      </c>
      <c r="D35" s="89">
        <v>3631.3438330672602</v>
      </c>
      <c r="E35" s="100" t="s">
        <v>38</v>
      </c>
      <c r="L35" s="51"/>
    </row>
    <row r="36" spans="1:12" s="44" customFormat="1" ht="15.95" customHeight="1" x14ac:dyDescent="0.3">
      <c r="A36" s="118" t="s">
        <v>112</v>
      </c>
      <c r="B36" s="99">
        <v>524509.12539651105</v>
      </c>
      <c r="C36" s="83">
        <f>Tabelle3[[#This Row],[Werte Americaner Radiomic ]]-Tabelle3[[#This Row],[Werte Americaner Jana]]</f>
        <v>0</v>
      </c>
      <c r="D36" s="89">
        <v>524509.12539651105</v>
      </c>
      <c r="E36" s="100" t="s">
        <v>39</v>
      </c>
      <c r="L36" s="51"/>
    </row>
    <row r="37" spans="1:12" s="44" customFormat="1" ht="15.95" customHeight="1" x14ac:dyDescent="0.3">
      <c r="A37" s="118" t="s">
        <v>113</v>
      </c>
      <c r="B37" s="99">
        <v>1.7442027826775101E-5</v>
      </c>
      <c r="C37" s="83">
        <f>Tabelle3[[#This Row],[Werte Americaner Radiomic ]]-Tabelle3[[#This Row],[Werte Americaner Jana]]</f>
        <v>0</v>
      </c>
      <c r="D37" s="89">
        <v>1.7442027826775101E-5</v>
      </c>
      <c r="E37" s="100" t="s">
        <v>40</v>
      </c>
      <c r="L37" s="51"/>
    </row>
    <row r="38" spans="1:12" s="45" customFormat="1" ht="15.95" customHeight="1" thickBot="1" x14ac:dyDescent="0.35">
      <c r="A38" s="118" t="s">
        <v>114</v>
      </c>
      <c r="B38" s="101">
        <v>2.9563755240274599E-6</v>
      </c>
      <c r="C38" s="102">
        <f>Tabelle3[[#This Row],[Werte Americaner Radiomic ]]-Tabelle3[[#This Row],[Werte Americaner Jana]]</f>
        <v>0</v>
      </c>
      <c r="D38" s="94">
        <v>2.9563755240274599E-6</v>
      </c>
      <c r="E38" s="113" t="s">
        <v>41</v>
      </c>
      <c r="L38" s="51"/>
    </row>
    <row r="39" spans="1:12" s="46" customFormat="1" ht="15.95" customHeight="1" x14ac:dyDescent="0.3">
      <c r="A39" s="118" t="s">
        <v>115</v>
      </c>
      <c r="B39" s="103">
        <v>4.9336800087102601E-4</v>
      </c>
      <c r="C39" s="104">
        <f>Tabelle3[[#This Row],[Werte Americaner Radiomic ]]-Tabelle3[[#This Row],[Werte Americaner Jana]]</f>
        <v>0</v>
      </c>
      <c r="D39" s="107">
        <v>4.9336800087102601E-4</v>
      </c>
      <c r="E39" s="114" t="s">
        <v>24</v>
      </c>
      <c r="F39" s="110"/>
      <c r="L39" s="51"/>
    </row>
    <row r="40" spans="1:12" s="47" customFormat="1" ht="15.95" customHeight="1" x14ac:dyDescent="0.3">
      <c r="A40" s="118" t="s">
        <v>116</v>
      </c>
      <c r="B40" s="105">
        <v>0.216033581741082</v>
      </c>
      <c r="C40" s="83">
        <f>Tabelle3[[#This Row],[Werte Americaner Radiomic ]]-Tabelle3[[#This Row],[Werte Americaner Jana]]</f>
        <v>0</v>
      </c>
      <c r="D40" s="108">
        <v>0.216033581741082</v>
      </c>
      <c r="E40" s="115" t="s">
        <v>25</v>
      </c>
      <c r="F40" s="111"/>
      <c r="L40" s="51"/>
    </row>
    <row r="41" spans="1:12" s="47" customFormat="1" ht="15.95" customHeight="1" x14ac:dyDescent="0.3">
      <c r="A41" s="118" t="s">
        <v>117</v>
      </c>
      <c r="B41" s="105">
        <v>4.0760544272338697</v>
      </c>
      <c r="C41" s="83">
        <f>Tabelle3[[#This Row],[Werte Americaner Radiomic ]]-Tabelle3[[#This Row],[Werte Americaner Jana]]</f>
        <v>0</v>
      </c>
      <c r="D41" s="108">
        <v>4.0760544272338697</v>
      </c>
      <c r="E41" s="115" t="s">
        <v>26</v>
      </c>
      <c r="F41" s="111"/>
      <c r="L41" s="51"/>
    </row>
    <row r="42" spans="1:12" s="47" customFormat="1" ht="15.95" customHeight="1" x14ac:dyDescent="0.3">
      <c r="A42" s="118" t="s">
        <v>118</v>
      </c>
      <c r="B42" s="105">
        <v>703.32270335504302</v>
      </c>
      <c r="C42" s="83">
        <f>Tabelle3[[#This Row],[Werte Americaner Radiomic ]]-Tabelle3[[#This Row],[Werte Americaner Jana]]</f>
        <v>0</v>
      </c>
      <c r="D42" s="108">
        <v>703.32270335504302</v>
      </c>
      <c r="E42" s="115" t="s">
        <v>27</v>
      </c>
      <c r="F42" s="111"/>
      <c r="L42" s="51"/>
    </row>
    <row r="43" spans="1:12" s="48" customFormat="1" ht="15.95" customHeight="1" thickBot="1" x14ac:dyDescent="0.35">
      <c r="A43" s="119" t="s">
        <v>119</v>
      </c>
      <c r="B43" s="106">
        <v>0.43238238926064998</v>
      </c>
      <c r="C43" s="102">
        <f>Tabelle3[[#This Row],[Werte Americaner Radiomic ]]-Tabelle3[[#This Row],[Werte Americaner Jana]]</f>
        <v>0</v>
      </c>
      <c r="D43" s="109">
        <v>0.43238238926064998</v>
      </c>
      <c r="E43" s="116" t="s">
        <v>28</v>
      </c>
      <c r="F43" s="112"/>
      <c r="L43" s="51"/>
    </row>
    <row r="44" spans="1:12" s="49" customFormat="1" x14ac:dyDescent="0.3">
      <c r="E44" s="52"/>
    </row>
  </sheetData>
  <pageMargins left="0.7" right="0.7" top="0.78740157499999996" bottom="0.78740157499999996" header="0.3" footer="0.3"/>
  <pageSetup paperSize="9" fitToHeight="0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EDD-D441-4E12-B280-0D9F8C7A696D}">
  <dimension ref="A1:E43"/>
  <sheetViews>
    <sheetView topLeftCell="A4" workbookViewId="0">
      <selection activeCell="D16" sqref="D16"/>
    </sheetView>
  </sheetViews>
  <sheetFormatPr baseColWidth="10" defaultRowHeight="15" x14ac:dyDescent="0.25"/>
  <cols>
    <col min="1" max="2" width="40.7109375" customWidth="1"/>
    <col min="3" max="3" width="21.7109375" customWidth="1"/>
    <col min="4" max="5" width="40.7109375" customWidth="1"/>
  </cols>
  <sheetData>
    <row r="1" spans="1:5" x14ac:dyDescent="0.25">
      <c r="A1" s="13" t="s">
        <v>43</v>
      </c>
      <c r="B1" s="13" t="s">
        <v>44</v>
      </c>
      <c r="C1" s="13" t="s">
        <v>45</v>
      </c>
      <c r="D1" s="13" t="s">
        <v>46</v>
      </c>
      <c r="E1" s="13" t="s">
        <v>42</v>
      </c>
    </row>
    <row r="2" spans="1:5" x14ac:dyDescent="0.25">
      <c r="A2" s="2" t="s">
        <v>47</v>
      </c>
      <c r="B2" s="2">
        <v>247.94741268854801</v>
      </c>
      <c r="C2" s="2">
        <f t="shared" ref="C2:C43" si="0">B2-D2</f>
        <v>0</v>
      </c>
      <c r="D2" s="2">
        <v>247.94741268854801</v>
      </c>
      <c r="E2" s="1" t="s">
        <v>0</v>
      </c>
    </row>
    <row r="3" spans="1:5" x14ac:dyDescent="0.25">
      <c r="A3" s="2" t="s">
        <v>48</v>
      </c>
      <c r="B3" s="2">
        <v>0.21936180768840899</v>
      </c>
      <c r="C3" s="2">
        <f t="shared" si="0"/>
        <v>0</v>
      </c>
      <c r="D3" s="2">
        <v>0.21936180768840899</v>
      </c>
      <c r="E3" s="1" t="s">
        <v>1</v>
      </c>
    </row>
    <row r="4" spans="1:5" x14ac:dyDescent="0.25">
      <c r="A4" s="2" t="s">
        <v>49</v>
      </c>
      <c r="B4" s="2">
        <v>-1.55025310747098</v>
      </c>
      <c r="C4" s="2">
        <f t="shared" si="0"/>
        <v>0</v>
      </c>
      <c r="D4" s="2">
        <v>-1.55025310747098</v>
      </c>
      <c r="E4" s="1" t="s">
        <v>2</v>
      </c>
    </row>
    <row r="5" spans="1:5" x14ac:dyDescent="0.25">
      <c r="A5" s="12" t="s">
        <v>50</v>
      </c>
      <c r="B5" s="12">
        <v>2.1211896697907899E-2</v>
      </c>
      <c r="C5" s="2">
        <f t="shared" si="0"/>
        <v>0</v>
      </c>
      <c r="D5" s="12">
        <v>2.1211896697907899E-2</v>
      </c>
      <c r="E5" s="14" t="s">
        <v>4</v>
      </c>
    </row>
    <row r="6" spans="1:5" x14ac:dyDescent="0.25">
      <c r="A6" s="12" t="s">
        <v>51</v>
      </c>
      <c r="B6" s="12">
        <v>32.937171138412999</v>
      </c>
      <c r="C6" s="2">
        <f t="shared" si="0"/>
        <v>0</v>
      </c>
      <c r="D6" s="12">
        <v>32.937171138412999</v>
      </c>
      <c r="E6" s="14" t="s">
        <v>3</v>
      </c>
    </row>
    <row r="7" spans="1:5" x14ac:dyDescent="0.25">
      <c r="A7" s="12" t="s">
        <v>52</v>
      </c>
      <c r="B7" s="12">
        <v>8.3094015307570697</v>
      </c>
      <c r="C7" s="2">
        <f t="shared" si="0"/>
        <v>7.3938090331049748</v>
      </c>
      <c r="D7" s="12">
        <v>0.91559249765209505</v>
      </c>
      <c r="E7" s="14" t="s">
        <v>8</v>
      </c>
    </row>
    <row r="8" spans="1:5" x14ac:dyDescent="0.25">
      <c r="A8" s="12" t="s">
        <v>53</v>
      </c>
      <c r="B8" s="12">
        <v>0.46897172332425002</v>
      </c>
      <c r="C8" s="2">
        <f t="shared" si="0"/>
        <v>0</v>
      </c>
      <c r="D8" s="12">
        <v>0.46897172332425002</v>
      </c>
      <c r="E8" s="14" t="s">
        <v>9</v>
      </c>
    </row>
    <row r="9" spans="1:5" x14ac:dyDescent="0.25">
      <c r="A9" s="12" t="s">
        <v>54</v>
      </c>
      <c r="B9" s="12">
        <v>0.91559249765209505</v>
      </c>
      <c r="C9" s="2">
        <f t="shared" si="0"/>
        <v>0.91163571429191292</v>
      </c>
      <c r="D9" s="12">
        <v>3.9567833601821404E-3</v>
      </c>
      <c r="E9" s="14" t="s">
        <v>7</v>
      </c>
    </row>
    <row r="10" spans="1:5" x14ac:dyDescent="0.25">
      <c r="A10" s="12" t="s">
        <v>55</v>
      </c>
      <c r="B10" s="12">
        <v>3.9567833601821404E-3</v>
      </c>
      <c r="C10" s="2">
        <f t="shared" si="0"/>
        <v>-8.3054447473968871</v>
      </c>
      <c r="D10" s="12">
        <v>8.3094015307570697</v>
      </c>
      <c r="E10" s="14" t="s">
        <v>10</v>
      </c>
    </row>
    <row r="11" spans="1:5" x14ac:dyDescent="0.25">
      <c r="A11" s="12" t="s">
        <v>47</v>
      </c>
      <c r="B11" s="12">
        <v>4.7633473043667302E-2</v>
      </c>
      <c r="C11" s="2">
        <f t="shared" si="0"/>
        <v>0</v>
      </c>
      <c r="D11" s="12">
        <v>4.7633473043667302E-2</v>
      </c>
      <c r="E11" s="14" t="s">
        <v>6</v>
      </c>
    </row>
    <row r="12" spans="1:5" x14ac:dyDescent="0.25">
      <c r="A12" s="12" t="s">
        <v>56</v>
      </c>
      <c r="B12" s="12">
        <v>3.5238648632476699</v>
      </c>
      <c r="C12" s="2">
        <f t="shared" si="0"/>
        <v>0</v>
      </c>
      <c r="D12" s="12">
        <v>3.5238648632476699</v>
      </c>
      <c r="E12" s="14" t="s">
        <v>5</v>
      </c>
    </row>
    <row r="13" spans="1:5" x14ac:dyDescent="0.25">
      <c r="A13" s="4" t="s">
        <v>57</v>
      </c>
      <c r="B13" s="4">
        <v>0.86205898629938205</v>
      </c>
      <c r="C13" s="2">
        <f t="shared" si="0"/>
        <v>0</v>
      </c>
      <c r="D13" s="4">
        <v>0.86205898629938205</v>
      </c>
      <c r="E13" s="3" t="s">
        <v>11</v>
      </c>
    </row>
    <row r="14" spans="1:5" x14ac:dyDescent="0.25">
      <c r="A14" s="4" t="s">
        <v>58</v>
      </c>
      <c r="B14" s="4">
        <v>3.0851535108201</v>
      </c>
      <c r="C14" s="2">
        <f t="shared" si="0"/>
        <v>0</v>
      </c>
      <c r="D14" s="4">
        <v>3.0851535108201</v>
      </c>
      <c r="E14" s="3" t="s">
        <v>12</v>
      </c>
    </row>
    <row r="15" spans="1:5" x14ac:dyDescent="0.25">
      <c r="A15" s="4" t="s">
        <v>59</v>
      </c>
      <c r="B15" s="4">
        <v>3.0854508249568698E-2</v>
      </c>
      <c r="C15" s="2">
        <f t="shared" si="0"/>
        <v>0</v>
      </c>
      <c r="D15" s="4">
        <v>3.0854508249568698E-2</v>
      </c>
      <c r="E15" s="3" t="s">
        <v>13</v>
      </c>
    </row>
    <row r="16" spans="1:5" x14ac:dyDescent="0.25">
      <c r="A16" s="4" t="s">
        <v>60</v>
      </c>
      <c r="B16" s="4">
        <v>0.70420452219977403</v>
      </c>
      <c r="C16" s="2">
        <f t="shared" si="0"/>
        <v>0</v>
      </c>
      <c r="D16" s="4">
        <v>0.70420452219977403</v>
      </c>
      <c r="E16" s="3" t="s">
        <v>14</v>
      </c>
    </row>
    <row r="17" spans="1:5" x14ac:dyDescent="0.25">
      <c r="A17" s="4" t="s">
        <v>61</v>
      </c>
      <c r="B17" s="4">
        <v>0.74296741742769601</v>
      </c>
      <c r="C17" s="2">
        <f t="shared" si="0"/>
        <v>0</v>
      </c>
      <c r="D17" s="4">
        <v>0.74296741742769601</v>
      </c>
      <c r="E17" s="18" t="s">
        <v>15</v>
      </c>
    </row>
    <row r="18" spans="1:5" x14ac:dyDescent="0.25">
      <c r="A18" s="4" t="s">
        <v>62</v>
      </c>
      <c r="B18" s="4">
        <v>5.4873874290906698E-2</v>
      </c>
      <c r="C18" s="2">
        <f t="shared" si="0"/>
        <v>0</v>
      </c>
      <c r="D18" s="4">
        <v>5.4873874290906698E-2</v>
      </c>
      <c r="E18" s="5" t="s">
        <v>16</v>
      </c>
    </row>
    <row r="19" spans="1:5" x14ac:dyDescent="0.25">
      <c r="A19" s="4" t="s">
        <v>63</v>
      </c>
      <c r="B19" s="4">
        <v>573.10357026562394</v>
      </c>
      <c r="C19" s="2">
        <f t="shared" si="0"/>
        <v>0</v>
      </c>
      <c r="D19" s="4">
        <v>573.10357026562394</v>
      </c>
      <c r="E19" s="3" t="s">
        <v>17</v>
      </c>
    </row>
    <row r="20" spans="1:5" x14ac:dyDescent="0.25">
      <c r="A20" s="4" t="s">
        <v>64</v>
      </c>
      <c r="B20" s="4">
        <v>2.9937020364177801E-2</v>
      </c>
      <c r="C20" s="17">
        <f t="shared" si="0"/>
        <v>-739.02442850274383</v>
      </c>
      <c r="D20" s="4">
        <v>739.054365523108</v>
      </c>
      <c r="E20" s="3" t="s">
        <v>21</v>
      </c>
    </row>
    <row r="21" spans="1:5" x14ac:dyDescent="0.25">
      <c r="A21" s="4" t="s">
        <v>65</v>
      </c>
      <c r="B21" s="4">
        <v>541.440297195987</v>
      </c>
      <c r="C21" s="17">
        <f t="shared" si="0"/>
        <v>541.43754550412928</v>
      </c>
      <c r="D21" s="4">
        <v>2.75169185773307E-3</v>
      </c>
      <c r="E21" s="3" t="s">
        <v>22</v>
      </c>
    </row>
    <row r="22" spans="1:5" x14ac:dyDescent="0.25">
      <c r="A22" s="4" t="s">
        <v>66</v>
      </c>
      <c r="B22" s="4">
        <v>0.56521406793541995</v>
      </c>
      <c r="C22" s="17">
        <f t="shared" si="0"/>
        <v>0.56520704077591299</v>
      </c>
      <c r="D22" s="15">
        <v>7.02715950695023E-6</v>
      </c>
      <c r="E22" s="3" t="s">
        <v>23</v>
      </c>
    </row>
    <row r="23" spans="1:5" x14ac:dyDescent="0.25">
      <c r="A23" s="4" t="s">
        <v>67</v>
      </c>
      <c r="B23" s="4">
        <v>739.054365523108</v>
      </c>
      <c r="C23" s="17">
        <f t="shared" si="0"/>
        <v>738.42369107166257</v>
      </c>
      <c r="D23" s="7">
        <v>0.63067445144543399</v>
      </c>
      <c r="E23" s="6" t="s">
        <v>29</v>
      </c>
    </row>
    <row r="24" spans="1:5" x14ac:dyDescent="0.25">
      <c r="A24" s="4" t="s">
        <v>68</v>
      </c>
      <c r="B24" s="4">
        <v>2.75169185773307E-3</v>
      </c>
      <c r="C24" s="17">
        <f t="shared" si="0"/>
        <v>-16889.562663361143</v>
      </c>
      <c r="D24" s="7">
        <v>16889.565415052999</v>
      </c>
      <c r="E24" s="6" t="s">
        <v>30</v>
      </c>
    </row>
    <row r="25" spans="1:5" x14ac:dyDescent="0.25">
      <c r="A25" s="4" t="s">
        <v>69</v>
      </c>
      <c r="B25" s="15">
        <v>7.02715950695023E-6</v>
      </c>
      <c r="C25" s="17">
        <f t="shared" si="0"/>
        <v>-3.2399698897324851E-2</v>
      </c>
      <c r="D25" s="7">
        <v>3.24067260568318E-2</v>
      </c>
      <c r="E25" s="6" t="s">
        <v>31</v>
      </c>
    </row>
    <row r="26" spans="1:5" x14ac:dyDescent="0.25">
      <c r="A26" s="7" t="s">
        <v>70</v>
      </c>
      <c r="B26" s="7">
        <v>0.63067445144543399</v>
      </c>
      <c r="C26" s="17">
        <f t="shared" si="0"/>
        <v>0.60073743108125621</v>
      </c>
      <c r="D26" s="4">
        <v>2.9937020364177801E-2</v>
      </c>
      <c r="E26" s="3" t="s">
        <v>18</v>
      </c>
    </row>
    <row r="27" spans="1:5" x14ac:dyDescent="0.25">
      <c r="A27" s="8" t="s">
        <v>71</v>
      </c>
      <c r="B27" s="8">
        <v>16889.565415052999</v>
      </c>
      <c r="C27" s="17">
        <f t="shared" si="0"/>
        <v>16348.125117857013</v>
      </c>
      <c r="D27" s="19">
        <v>541.440297195987</v>
      </c>
      <c r="E27" s="3" t="s">
        <v>19</v>
      </c>
    </row>
    <row r="28" spans="1:5" x14ac:dyDescent="0.25">
      <c r="A28" s="8" t="s">
        <v>59</v>
      </c>
      <c r="B28" s="8">
        <v>3.24067260568318E-2</v>
      </c>
      <c r="C28" s="17">
        <f t="shared" si="0"/>
        <v>-0.53280734187858814</v>
      </c>
      <c r="D28" s="19">
        <v>0.56521406793541995</v>
      </c>
      <c r="E28" s="3" t="s">
        <v>20</v>
      </c>
    </row>
    <row r="29" spans="1:5" x14ac:dyDescent="0.25">
      <c r="A29" s="7" t="s">
        <v>72</v>
      </c>
      <c r="B29" s="7">
        <v>0.37017655966753998</v>
      </c>
      <c r="C29" s="2">
        <f t="shared" si="0"/>
        <v>0</v>
      </c>
      <c r="D29" s="7">
        <v>0.37017655966753998</v>
      </c>
      <c r="E29" s="6" t="s">
        <v>32</v>
      </c>
    </row>
    <row r="30" spans="1:5" x14ac:dyDescent="0.25">
      <c r="A30" s="7" t="s">
        <v>73</v>
      </c>
      <c r="B30" s="7">
        <v>0.217193080833323</v>
      </c>
      <c r="C30" s="2">
        <f t="shared" si="0"/>
        <v>0</v>
      </c>
      <c r="D30" s="7">
        <v>0.217193080833323</v>
      </c>
      <c r="E30" s="6" t="s">
        <v>33</v>
      </c>
    </row>
    <row r="31" spans="1:5" x14ac:dyDescent="0.25">
      <c r="A31" s="7" t="s">
        <v>74</v>
      </c>
      <c r="B31" s="7">
        <v>3.36797689249405E-3</v>
      </c>
      <c r="C31" s="2">
        <f t="shared" si="0"/>
        <v>0</v>
      </c>
      <c r="D31" s="7">
        <v>3.36797689249405E-3</v>
      </c>
      <c r="E31" s="9" t="s">
        <v>34</v>
      </c>
    </row>
    <row r="32" spans="1:5" x14ac:dyDescent="0.25">
      <c r="A32" s="7" t="s">
        <v>75</v>
      </c>
      <c r="B32" s="7">
        <v>869.08699556603301</v>
      </c>
      <c r="C32" s="2">
        <f t="shared" si="0"/>
        <v>0</v>
      </c>
      <c r="D32" s="7">
        <v>869.08699556603301</v>
      </c>
      <c r="E32" s="9" t="s">
        <v>35</v>
      </c>
    </row>
    <row r="33" spans="1:5" x14ac:dyDescent="0.25">
      <c r="A33" s="7" t="s">
        <v>76</v>
      </c>
      <c r="B33" s="7">
        <v>1.5172784957517499E-3</v>
      </c>
      <c r="C33" s="2">
        <f t="shared" si="0"/>
        <v>0</v>
      </c>
      <c r="D33" s="7">
        <v>1.5172784957517499E-3</v>
      </c>
      <c r="E33" s="9" t="s">
        <v>36</v>
      </c>
    </row>
    <row r="34" spans="1:5" x14ac:dyDescent="0.25">
      <c r="A34" s="7" t="s">
        <v>77</v>
      </c>
      <c r="B34" s="7">
        <v>553.39508347820697</v>
      </c>
      <c r="C34" s="2">
        <f t="shared" si="0"/>
        <v>0</v>
      </c>
      <c r="D34" s="7">
        <v>553.39508347820697</v>
      </c>
      <c r="E34" s="9" t="s">
        <v>37</v>
      </c>
    </row>
    <row r="35" spans="1:5" x14ac:dyDescent="0.25">
      <c r="A35" s="7" t="s">
        <v>78</v>
      </c>
      <c r="B35" s="7">
        <v>3668.7043537061099</v>
      </c>
      <c r="C35" s="2">
        <f t="shared" si="0"/>
        <v>0</v>
      </c>
      <c r="D35" s="7">
        <v>3668.7043537061099</v>
      </c>
      <c r="E35" s="9" t="s">
        <v>38</v>
      </c>
    </row>
    <row r="36" spans="1:5" x14ac:dyDescent="0.25">
      <c r="A36" s="7" t="s">
        <v>79</v>
      </c>
      <c r="B36" s="7">
        <v>132444.36700903601</v>
      </c>
      <c r="C36" s="2">
        <f t="shared" si="0"/>
        <v>0</v>
      </c>
      <c r="D36" s="7">
        <v>132444.36700903601</v>
      </c>
      <c r="E36" s="9" t="s">
        <v>39</v>
      </c>
    </row>
    <row r="37" spans="1:5" x14ac:dyDescent="0.25">
      <c r="A37" s="7" t="s">
        <v>68</v>
      </c>
      <c r="B37" s="16">
        <v>1.2676327679912E-5</v>
      </c>
      <c r="C37" s="2">
        <f t="shared" si="0"/>
        <v>0</v>
      </c>
      <c r="D37" s="16">
        <v>1.2676327679912E-5</v>
      </c>
      <c r="E37" s="9" t="s">
        <v>40</v>
      </c>
    </row>
    <row r="38" spans="1:5" x14ac:dyDescent="0.25">
      <c r="A38" s="7" t="s">
        <v>80</v>
      </c>
      <c r="B38" s="16">
        <v>1.0644610682771701E-6</v>
      </c>
      <c r="C38" s="2">
        <f t="shared" si="0"/>
        <v>0</v>
      </c>
      <c r="D38" s="16">
        <v>1.0644610682771701E-6</v>
      </c>
      <c r="E38" s="9" t="s">
        <v>41</v>
      </c>
    </row>
    <row r="39" spans="1:5" x14ac:dyDescent="0.25">
      <c r="A39" s="11" t="s">
        <v>81</v>
      </c>
      <c r="B39" s="11">
        <v>2.8806457305636298E-4</v>
      </c>
      <c r="C39" s="2">
        <f t="shared" si="0"/>
        <v>0</v>
      </c>
      <c r="D39" s="11">
        <v>2.8806457305636298E-4</v>
      </c>
      <c r="E39" s="10" t="s">
        <v>24</v>
      </c>
    </row>
    <row r="40" spans="1:5" x14ac:dyDescent="0.25">
      <c r="A40" s="11" t="s">
        <v>51</v>
      </c>
      <c r="B40" s="11">
        <v>0.38410724689013798</v>
      </c>
      <c r="C40" s="2">
        <f t="shared" si="0"/>
        <v>0</v>
      </c>
      <c r="D40" s="11">
        <v>0.38410724689013798</v>
      </c>
      <c r="E40" s="10" t="s">
        <v>25</v>
      </c>
    </row>
    <row r="41" spans="1:5" x14ac:dyDescent="0.25">
      <c r="A41" s="11" t="s">
        <v>82</v>
      </c>
      <c r="B41" s="11">
        <v>8.3211369774952306</v>
      </c>
      <c r="C41" s="2">
        <f t="shared" si="0"/>
        <v>0</v>
      </c>
      <c r="D41" s="11">
        <v>8.3211369774952306</v>
      </c>
      <c r="E41" s="10" t="s">
        <v>26</v>
      </c>
    </row>
    <row r="42" spans="1:5" x14ac:dyDescent="0.25">
      <c r="A42" s="11" t="s">
        <v>83</v>
      </c>
      <c r="B42" s="11">
        <v>1161.70301807855</v>
      </c>
      <c r="C42" s="2">
        <f t="shared" si="0"/>
        <v>0</v>
      </c>
      <c r="D42" s="11">
        <v>1161.70301807855</v>
      </c>
      <c r="E42" s="10" t="s">
        <v>27</v>
      </c>
    </row>
    <row r="43" spans="1:5" x14ac:dyDescent="0.25">
      <c r="A43" s="11" t="s">
        <v>84</v>
      </c>
      <c r="B43" s="11">
        <v>0.231056500276623</v>
      </c>
      <c r="C43" s="2">
        <f t="shared" si="0"/>
        <v>0</v>
      </c>
      <c r="D43" s="11">
        <v>0.231056500276623</v>
      </c>
      <c r="E43" s="10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4BC7-D462-4563-8AA3-A34265C742DB}">
  <dimension ref="A1:A43"/>
  <sheetViews>
    <sheetView workbookViewId="0">
      <selection activeCell="E18" sqref="E18"/>
    </sheetView>
  </sheetViews>
  <sheetFormatPr baseColWidth="10" defaultRowHeight="15" x14ac:dyDescent="0.25"/>
  <cols>
    <col min="1" max="1" width="44.28515625" style="20" customWidth="1"/>
  </cols>
  <sheetData>
    <row r="1" spans="1:1" ht="15.75" x14ac:dyDescent="0.25">
      <c r="A1" s="24" t="s">
        <v>85</v>
      </c>
    </row>
    <row r="2" spans="1:1" x14ac:dyDescent="0.25">
      <c r="A2" s="21" t="s">
        <v>0</v>
      </c>
    </row>
    <row r="3" spans="1:1" x14ac:dyDescent="0.25">
      <c r="A3" s="21" t="s">
        <v>1</v>
      </c>
    </row>
    <row r="4" spans="1:1" x14ac:dyDescent="0.25">
      <c r="A4" s="21" t="s">
        <v>2</v>
      </c>
    </row>
    <row r="5" spans="1:1" x14ac:dyDescent="0.25">
      <c r="A5" s="10" t="s">
        <v>4</v>
      </c>
    </row>
    <row r="6" spans="1:1" x14ac:dyDescent="0.25">
      <c r="A6" s="10" t="s">
        <v>3</v>
      </c>
    </row>
    <row r="7" spans="1:1" x14ac:dyDescent="0.25">
      <c r="A7" s="10" t="s">
        <v>8</v>
      </c>
    </row>
    <row r="8" spans="1:1" x14ac:dyDescent="0.25">
      <c r="A8" s="10" t="s">
        <v>9</v>
      </c>
    </row>
    <row r="9" spans="1:1" x14ac:dyDescent="0.25">
      <c r="A9" s="10" t="s">
        <v>7</v>
      </c>
    </row>
    <row r="10" spans="1:1" x14ac:dyDescent="0.25">
      <c r="A10" s="10" t="s">
        <v>10</v>
      </c>
    </row>
    <row r="11" spans="1:1" x14ac:dyDescent="0.25">
      <c r="A11" s="10" t="s">
        <v>6</v>
      </c>
    </row>
    <row r="12" spans="1:1" x14ac:dyDescent="0.25">
      <c r="A12" s="10" t="s">
        <v>5</v>
      </c>
    </row>
    <row r="13" spans="1:1" x14ac:dyDescent="0.25">
      <c r="A13" s="9" t="s">
        <v>11</v>
      </c>
    </row>
    <row r="14" spans="1:1" x14ac:dyDescent="0.25">
      <c r="A14" s="9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9" t="s">
        <v>15</v>
      </c>
    </row>
    <row r="18" spans="1:1" x14ac:dyDescent="0.25">
      <c r="A18" s="6" t="s">
        <v>16</v>
      </c>
    </row>
    <row r="19" spans="1:1" x14ac:dyDescent="0.25">
      <c r="A19" s="9" t="s">
        <v>17</v>
      </c>
    </row>
    <row r="20" spans="1:1" x14ac:dyDescent="0.25">
      <c r="A20" s="9" t="s">
        <v>21</v>
      </c>
    </row>
    <row r="21" spans="1:1" x14ac:dyDescent="0.25">
      <c r="A21" s="9" t="s">
        <v>22</v>
      </c>
    </row>
    <row r="22" spans="1:1" x14ac:dyDescent="0.25">
      <c r="A22" s="9" t="s">
        <v>23</v>
      </c>
    </row>
    <row r="23" spans="1:1" x14ac:dyDescent="0.25">
      <c r="A23" s="6" t="s">
        <v>29</v>
      </c>
    </row>
    <row r="24" spans="1:1" x14ac:dyDescent="0.25">
      <c r="A24" s="6" t="s">
        <v>30</v>
      </c>
    </row>
    <row r="25" spans="1:1" x14ac:dyDescent="0.25">
      <c r="A25" s="6" t="s">
        <v>31</v>
      </c>
    </row>
    <row r="26" spans="1:1" x14ac:dyDescent="0.25">
      <c r="A26" s="9" t="s">
        <v>18</v>
      </c>
    </row>
    <row r="27" spans="1:1" x14ac:dyDescent="0.25">
      <c r="A27" s="9" t="s">
        <v>19</v>
      </c>
    </row>
    <row r="28" spans="1:1" x14ac:dyDescent="0.25">
      <c r="A28" s="9" t="s">
        <v>20</v>
      </c>
    </row>
    <row r="29" spans="1:1" x14ac:dyDescent="0.25">
      <c r="A29" s="22" t="s">
        <v>32</v>
      </c>
    </row>
    <row r="30" spans="1:1" x14ac:dyDescent="0.25">
      <c r="A30" s="22" t="s">
        <v>33</v>
      </c>
    </row>
    <row r="31" spans="1:1" x14ac:dyDescent="0.25">
      <c r="A31" s="23" t="s">
        <v>34</v>
      </c>
    </row>
    <row r="32" spans="1:1" x14ac:dyDescent="0.25">
      <c r="A32" s="23" t="s">
        <v>35</v>
      </c>
    </row>
    <row r="33" spans="1:1" x14ac:dyDescent="0.25">
      <c r="A33" s="23" t="s">
        <v>36</v>
      </c>
    </row>
    <row r="34" spans="1:1" x14ac:dyDescent="0.25">
      <c r="A34" s="23" t="s">
        <v>37</v>
      </c>
    </row>
    <row r="35" spans="1:1" x14ac:dyDescent="0.25">
      <c r="A35" s="23" t="s">
        <v>38</v>
      </c>
    </row>
    <row r="36" spans="1:1" x14ac:dyDescent="0.25">
      <c r="A36" s="23" t="s">
        <v>39</v>
      </c>
    </row>
    <row r="37" spans="1:1" x14ac:dyDescent="0.25">
      <c r="A37" s="23" t="s">
        <v>40</v>
      </c>
    </row>
    <row r="38" spans="1:1" x14ac:dyDescent="0.25">
      <c r="A38" s="23" t="s">
        <v>41</v>
      </c>
    </row>
    <row r="39" spans="1:1" x14ac:dyDescent="0.25">
      <c r="A39" s="3" t="s">
        <v>24</v>
      </c>
    </row>
    <row r="40" spans="1:1" x14ac:dyDescent="0.25">
      <c r="A40" s="3" t="s">
        <v>25</v>
      </c>
    </row>
    <row r="41" spans="1:1" x14ac:dyDescent="0.25">
      <c r="A41" s="3" t="s">
        <v>26</v>
      </c>
    </row>
    <row r="42" spans="1:1" x14ac:dyDescent="0.25">
      <c r="A42" s="3" t="s">
        <v>27</v>
      </c>
    </row>
    <row r="43" spans="1:1" x14ac:dyDescent="0.25">
      <c r="A43" s="3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Zuordnung Radiomic - Jana</vt:lpstr>
      <vt:lpstr>Zusätzliche Überprüfung</vt:lpstr>
      <vt:lpstr>Output_für_Matlab_oder_R</vt:lpstr>
      <vt:lpstr>'Zuordnung Radiomic - Jana'!Druckbereich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2018-05-02T12:59:25Z</cp:lastPrinted>
  <dcterms:created xsi:type="dcterms:W3CDTF">2018-01-17T09:04:25Z</dcterms:created>
  <dcterms:modified xsi:type="dcterms:W3CDTF">2018-05-02T12:59:46Z</dcterms:modified>
</cp:coreProperties>
</file>