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hilipp\Documents\02_University\Master (Medizintechnik)\Studienarbeit\05_Code\Philipp_Statistik_Skripte\"/>
    </mc:Choice>
  </mc:AlternateContent>
  <xr:revisionPtr revIDLastSave="0" documentId="8_{51995D93-39CD-43B8-A595-C07F93B2A6D8}" xr6:coauthVersionLast="31" xr6:coauthVersionMax="31" xr10:uidLastSave="{00000000-0000-0000-0000-000000000000}"/>
  <bookViews>
    <workbookView xWindow="0" yWindow="0" windowWidth="17250" windowHeight="5055" xr2:uid="{3924A306-6C8C-49E6-8355-138D9FEFB154}"/>
  </bookViews>
  <sheets>
    <sheet name="Zuordnung Radiomic - Jana" sheetId="2" r:id="rId1"/>
    <sheet name="Zusätzliche Überprüfung" sheetId="3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3" i="3" l="1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</calcChain>
</file>

<file path=xl/sharedStrings.xml><?xml version="1.0" encoding="utf-8"?>
<sst xmlns="http://schemas.openxmlformats.org/spreadsheetml/2006/main" count="178" uniqueCount="85">
  <si>
    <t>First Order 'Variance'</t>
  </si>
  <si>
    <t>First Order 'Skewness'</t>
  </si>
  <si>
    <t>First Order 'Kurtosis'</t>
  </si>
  <si>
    <t>GLCM/GTDSM 'Contrast'</t>
  </si>
  <si>
    <t>GLCM/GTDSM 'Energy'</t>
  </si>
  <si>
    <t>GLCM/GTDSM  'Dissimilarity'</t>
  </si>
  <si>
    <t xml:space="preserve"> GLCM/GTDSM 'Variance'</t>
  </si>
  <si>
    <t>GLCM/GTDSM  'SumAverage'</t>
  </si>
  <si>
    <t xml:space="preserve"> GLCM/GTDSM 'Correlation'</t>
  </si>
  <si>
    <t>GLCM/GTDSM 'Homogeneity'</t>
  </si>
  <si>
    <t>GLCM/GTDSM  'Entropy'</t>
  </si>
  <si>
    <t>GLRLM 'SRE'</t>
  </si>
  <si>
    <t>GLRLM 'LRE'</t>
  </si>
  <si>
    <t>GLRLM 'GLN'</t>
  </si>
  <si>
    <t>GLRLM 'RLN'</t>
  </si>
  <si>
    <t>GLRLM 'RP'</t>
  </si>
  <si>
    <t>GLRLM 'LGRE'</t>
  </si>
  <si>
    <t>GLRLM 'HGRE'</t>
  </si>
  <si>
    <t>GLRLM 'SRLGE'</t>
  </si>
  <si>
    <t>GLRLM 'SRHGE'</t>
  </si>
  <si>
    <t>GLRLM 'LRLGE'</t>
  </si>
  <si>
    <t>GLRLM 'LRHGE'</t>
  </si>
  <si>
    <t>GLRLM 'GLV'</t>
  </si>
  <si>
    <t>GLRLM 'RLV'</t>
  </si>
  <si>
    <t>NGTDM 'Coarseness'</t>
  </si>
  <si>
    <t>NGTDM 'Contrast'</t>
  </si>
  <si>
    <t>NGTDM 'Busyness'</t>
  </si>
  <si>
    <t>NGTDM 'Complexity'</t>
  </si>
  <si>
    <t>NGTDM 'Strength'</t>
  </si>
  <si>
    <t>GLZSM 'SZE'</t>
  </si>
  <si>
    <t>GLZSM 'LZE'</t>
  </si>
  <si>
    <t>GLZSM 'GLN'</t>
  </si>
  <si>
    <t>GLZSM 'ZSN'</t>
  </si>
  <si>
    <t>GLZSM 'ZP'</t>
  </si>
  <si>
    <t>GLZSM 'LGZE'</t>
  </si>
  <si>
    <t>GLZSM 'HGZE'</t>
  </si>
  <si>
    <t>GLZSM 'SZLGE'</t>
  </si>
  <si>
    <t>GLZSM 'SZHGE'</t>
  </si>
  <si>
    <t>GLZSM 'LZLGE'</t>
  </si>
  <si>
    <t>GLZSM 'LZHGE'</t>
  </si>
  <si>
    <t>GLZSM 'GLV'</t>
  </si>
  <si>
    <t>GLZSM 'ZSV'</t>
  </si>
  <si>
    <t>Jana Struct Zuordnung</t>
  </si>
  <si>
    <t>Radiomic Zuordnung</t>
  </si>
  <si>
    <t xml:space="preserve">Werte Americaner Radiomic </t>
  </si>
  <si>
    <t>Vergleich zu Jana Struct</t>
  </si>
  <si>
    <t>Werte Americaner Jana</t>
  </si>
  <si>
    <t>'Variance'</t>
  </si>
  <si>
    <t>'Skewness'</t>
  </si>
  <si>
    <t>'Kurtosis'</t>
  </si>
  <si>
    <t>'Energy'</t>
  </si>
  <si>
    <t>'Contrast'</t>
  </si>
  <si>
    <t>'Entropy'</t>
  </si>
  <si>
    <t>'Homogeneity'</t>
  </si>
  <si>
    <t>'Correlation'</t>
  </si>
  <si>
    <t>'SumAverage'</t>
  </si>
  <si>
    <t>'Dissimilarity'</t>
  </si>
  <si>
    <t>'SRE'</t>
  </si>
  <si>
    <t>'LRE'</t>
  </si>
  <si>
    <t>'GLN'</t>
  </si>
  <si>
    <t>'RLN'</t>
  </si>
  <si>
    <t>'RP'</t>
  </si>
  <si>
    <t>'LGRE'</t>
  </si>
  <si>
    <t>'HGRE'</t>
  </si>
  <si>
    <t>'SRLGE'</t>
  </si>
  <si>
    <t>'SRHGE'</t>
  </si>
  <si>
    <t>'LRLGE'</t>
  </si>
  <si>
    <t>'LRHGE'</t>
  </si>
  <si>
    <t>'GLV'</t>
  </si>
  <si>
    <t>'RLV'</t>
  </si>
  <si>
    <t>'SZE'</t>
  </si>
  <si>
    <t>'LZE'</t>
  </si>
  <si>
    <t>'ZSN'</t>
  </si>
  <si>
    <t>'ZP'</t>
  </si>
  <si>
    <t>'LGZE'</t>
  </si>
  <si>
    <t>'HGZE'</t>
  </si>
  <si>
    <t>'SZLGE'</t>
  </si>
  <si>
    <t>'SZHGE'</t>
  </si>
  <si>
    <t>'LZLGE'</t>
  </si>
  <si>
    <t>'LZHGE'</t>
  </si>
  <si>
    <t>'ZSV'</t>
  </si>
  <si>
    <t>'Coarseness'</t>
  </si>
  <si>
    <t>'Busyness'</t>
  </si>
  <si>
    <t>'Complexity'</t>
  </si>
  <si>
    <t>'Strength'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</si>
</sst>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\ _€_-;\-* #,##0.00\ _€_-;_-* &quot;-&quot;??\ _€_-;_-@_-"/>
    <numFmt numFmtId="164" formatCode="_-* #,##0.000\ _€_-;\-* #,##0.000\ _€_-;_-* &quot;-&quot;??\ _€_-;_-@_-"/>
    <numFmt numFmtId="165" formatCode="_-* #,##0.0000000000000000\ _€_-;\-* #,##0.0000000000000000\ _€_-;_-* &quot;-&quot;??\ _€_-;_-@_-"/>
    <numFmt numFmtId="166" formatCode="0.000000000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40">
    <xf numFmtId="0" fontId="0" fillId="0" borderId="0" xfId="0"/>
    <xf numFmtId="0" fontId="0" fillId="0" borderId="1" xfId="0" applyBorder="1"/>
    <xf numFmtId="11" fontId="0" fillId="3" borderId="1" xfId="1" applyNumberFormat="1" applyFont="1" applyFill="1" applyBorder="1" applyAlignment="1">
      <alignment horizontal="center" vertical="center"/>
    </xf>
    <xf numFmtId="165" fontId="0" fillId="3" borderId="1" xfId="2" applyNumberFormat="1" applyFont="1" applyFill="1" applyBorder="1" applyAlignment="1">
      <alignment horizontal="center" vertical="center"/>
    </xf>
    <xf numFmtId="0" fontId="0" fillId="3" borderId="1" xfId="0" applyFill="1" applyBorder="1"/>
    <xf numFmtId="11" fontId="0" fillId="6" borderId="1" xfId="1" applyNumberFormat="1" applyFont="1" applyFill="1" applyBorder="1" applyAlignment="1">
      <alignment horizontal="center" vertical="center"/>
    </xf>
    <xf numFmtId="165" fontId="0" fillId="6" borderId="1" xfId="2" applyNumberFormat="1" applyFont="1" applyFill="1" applyBorder="1" applyAlignment="1">
      <alignment horizontal="center" vertical="center"/>
    </xf>
    <xf numFmtId="0" fontId="0" fillId="6" borderId="1" xfId="0" applyFill="1" applyBorder="1" applyAlignment="1">
      <alignment horizontal="left" vertical="center" indent="1"/>
    </xf>
    <xf numFmtId="0" fontId="0" fillId="6" borderId="1" xfId="0" applyFill="1" applyBorder="1"/>
    <xf numFmtId="11" fontId="0" fillId="6" borderId="1" xfId="1" quotePrefix="1" applyNumberFormat="1" applyFont="1" applyFill="1" applyBorder="1" applyAlignment="1">
      <alignment horizontal="center" vertical="center"/>
    </xf>
    <xf numFmtId="11" fontId="0" fillId="7" borderId="1" xfId="1" quotePrefix="1" applyNumberFormat="1" applyFont="1" applyFill="1" applyBorder="1" applyAlignment="1">
      <alignment horizontal="center" vertical="center"/>
    </xf>
    <xf numFmtId="165" fontId="0" fillId="7" borderId="1" xfId="2" applyNumberFormat="1" applyFont="1" applyFill="1" applyBorder="1" applyAlignment="1">
      <alignment horizontal="center" vertical="center"/>
    </xf>
    <xf numFmtId="0" fontId="0" fillId="7" borderId="1" xfId="0" applyFill="1" applyBorder="1"/>
    <xf numFmtId="0" fontId="0" fillId="7" borderId="1" xfId="0" applyFont="1" applyFill="1" applyBorder="1"/>
    <xf numFmtId="11" fontId="0" fillId="7" borderId="1" xfId="1" applyNumberFormat="1" applyFont="1" applyFill="1" applyBorder="1" applyAlignment="1">
      <alignment horizontal="center" vertical="center"/>
    </xf>
    <xf numFmtId="11" fontId="0" fillId="8" borderId="1" xfId="1" applyNumberFormat="1" applyFont="1" applyFill="1" applyBorder="1" applyAlignment="1">
      <alignment horizontal="center" vertical="center"/>
    </xf>
    <xf numFmtId="165" fontId="0" fillId="8" borderId="1" xfId="2" applyNumberFormat="1" applyFont="1" applyFill="1" applyBorder="1" applyAlignment="1">
      <alignment horizontal="center" vertical="center"/>
    </xf>
    <xf numFmtId="0" fontId="0" fillId="8" borderId="1" xfId="0" applyFill="1" applyBorder="1"/>
    <xf numFmtId="11" fontId="1" fillId="5" borderId="1" xfId="1" applyNumberFormat="1" applyFont="1" applyFill="1" applyBorder="1" applyAlignment="1">
      <alignment horizontal="center" vertical="center"/>
    </xf>
    <xf numFmtId="165" fontId="1" fillId="5" borderId="1" xfId="2" applyNumberFormat="1" applyFont="1" applyFill="1" applyBorder="1" applyAlignment="1">
      <alignment horizontal="center" vertical="center"/>
    </xf>
    <xf numFmtId="0" fontId="1" fillId="5" borderId="1" xfId="0" applyFont="1" applyFill="1" applyBorder="1"/>
    <xf numFmtId="0" fontId="1" fillId="5" borderId="1" xfId="0" applyFont="1" applyFill="1" applyBorder="1" applyAlignment="1">
      <alignment horizontal="left" vertical="center" indent="1"/>
    </xf>
    <xf numFmtId="166" fontId="0" fillId="3" borderId="1" xfId="0" applyNumberFormat="1" applyFill="1" applyBorder="1"/>
    <xf numFmtId="166" fontId="1" fillId="5" borderId="1" xfId="0" applyNumberFormat="1" applyFont="1" applyFill="1" applyBorder="1"/>
    <xf numFmtId="166" fontId="0" fillId="6" borderId="1" xfId="0" applyNumberFormat="1" applyFill="1" applyBorder="1"/>
    <xf numFmtId="166" fontId="0" fillId="7" borderId="1" xfId="0" applyNumberFormat="1" applyFill="1" applyBorder="1"/>
    <xf numFmtId="166" fontId="0" fillId="8" borderId="1" xfId="0" applyNumberFormat="1" applyFill="1" applyBorder="1"/>
    <xf numFmtId="164" fontId="0" fillId="0" borderId="1" xfId="2" applyNumberFormat="1" applyFont="1" applyFill="1" applyBorder="1" applyAlignment="1">
      <alignment horizontal="center" vertical="center"/>
    </xf>
    <xf numFmtId="164" fontId="1" fillId="0" borderId="1" xfId="2" applyNumberFormat="1" applyFont="1" applyFill="1" applyBorder="1" applyAlignment="1">
      <alignment horizontal="center" vertical="center"/>
    </xf>
    <xf numFmtId="164" fontId="0" fillId="2" borderId="1" xfId="2" applyNumberFormat="1" applyFont="1" applyFill="1" applyBorder="1" applyAlignment="1">
      <alignment horizontal="center" vertical="center"/>
    </xf>
    <xf numFmtId="164" fontId="1" fillId="2" borderId="1" xfId="2" applyNumberFormat="1" applyFont="1" applyFill="1" applyBorder="1" applyAlignment="1">
      <alignment horizontal="center" vertical="center"/>
    </xf>
    <xf numFmtId="0" fontId="2" fillId="4" borderId="1" xfId="0" applyFont="1" applyFill="1" applyBorder="1"/>
    <xf numFmtId="0" fontId="0" fillId="4" borderId="1" xfId="0" applyFill="1" applyBorder="1"/>
    <xf numFmtId="11" fontId="0" fillId="5" borderId="1" xfId="1" applyNumberFormat="1" applyFont="1" applyFill="1" applyBorder="1" applyAlignment="1">
      <alignment horizontal="center" vertical="center"/>
    </xf>
    <xf numFmtId="11" fontId="0" fillId="6" borderId="1" xfId="0" applyNumberFormat="1" applyFill="1" applyBorder="1"/>
    <xf numFmtId="11" fontId="0" fillId="7" borderId="1" xfId="0" applyNumberFormat="1" applyFill="1" applyBorder="1"/>
    <xf numFmtId="0" fontId="0" fillId="2" borderId="1" xfId="0" applyFill="1" applyBorder="1"/>
    <xf numFmtId="11" fontId="3" fillId="6" borderId="1" xfId="1" applyNumberFormat="1" applyFont="1" applyFill="1" applyBorder="1" applyAlignment="1">
      <alignment horizontal="center" vertical="center"/>
    </xf>
    <xf numFmtId="0" fontId="0" fillId="6" borderId="1" xfId="0" applyFont="1" applyFill="1" applyBorder="1"/>
    <xf numFmtId="166" fontId="0" fillId="6" borderId="1" xfId="0" applyNumberFormat="1" applyFont="1" applyFill="1" applyBorder="1"/>
  </cellXfs>
  <cellStyles count="3">
    <cellStyle name="Komma" xfId="2" builtinId="3"/>
    <cellStyle name="Prozent" xfId="1" builtinId="5"/>
    <cellStyle name="Standard" xfId="0" builtinId="0"/>
  </cellStyles>
  <dxfs count="7">
    <dxf>
      <fill>
        <patternFill patternType="solid">
          <fgColor indexed="64"/>
          <bgColor theme="8" tint="0.5999938962981048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0.0000000000000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.000\ _€_-;\-* #,##0.000\ _€_-;_-* &quot;-&quot;??\ _€_-;_-@_-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.0000000000000000\ _€_-;\-* #,##0.0000000000000000\ _€_-;_-* &quot;-&quot;??\ _€_-;_-@_-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5" formatCode="0.00E+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FC00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0B66447-41F7-4A95-B3BF-6B3A7D4F8E10}" name="Tabelle3" displayName="Tabelle3" ref="A1:E43" totalsRowShown="0" headerRowDxfId="6" dataDxfId="5">
  <autoFilter ref="A1:E43" xr:uid="{907EAA3C-DCC5-4240-A0FB-6B2CFFBCAAF2}"/>
  <tableColumns count="5">
    <tableColumn id="20" xr3:uid="{EDBA142E-4191-4B95-A278-FD09FB8A61FA}" name="Radiomic Zuordnung" dataDxfId="4" dataCellStyle="Prozent"/>
    <tableColumn id="21" xr3:uid="{43793432-1111-4D45-971E-73643D5D464F}" name="Werte Americaner Radiomic " dataDxfId="3" dataCellStyle="Komma"/>
    <tableColumn id="23" xr3:uid="{677A7587-2211-4455-9547-3DE176274857}" name="Vergleich zu Jana Struct" dataDxfId="2" dataCellStyle="Komma">
      <calculatedColumnFormula>Tabelle3[[#This Row],[Werte Americaner Radiomic ]]-Tabelle3[[#This Row],[Werte Americaner Jana]]</calculatedColumnFormula>
    </tableColumn>
    <tableColumn id="3" xr3:uid="{84D59959-5173-4EC7-A4C6-3EA593C34535}" name="Werte Americaner Jana" dataDxfId="1"/>
    <tableColumn id="22" xr3:uid="{E94387DA-C425-4C88-AF6F-0659360ADC6E}" name="Jana Struct Zuordnung" dataDxfId="0"/>
  </tableColumns>
  <tableStyleInfo name="TableStyleDark10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F08D-8687-4A4B-9A20-EFAFFA74EC70}">
  <dimension ref="A1:P43"/>
  <sheetViews>
    <sheetView tabSelected="1" topLeftCell="A10" workbookViewId="0">
      <pane xSplit="1" topLeftCell="B1" activePane="topRight" state="frozen"/>
      <selection pane="topRight" activeCell="G21" sqref="G21"/>
    </sheetView>
  </sheetViews>
  <sheetFormatPr baseColWidth="10" defaultColWidth="11.5703125" defaultRowHeight="15" x14ac:dyDescent="0.25"/>
  <cols>
    <col min="1" max="1" width="44.7109375" style="1" customWidth="1"/>
    <col min="2" max="2" width="38.7109375" style="1" customWidth="1"/>
    <col min="3" max="3" width="19.140625" style="1" customWidth="1"/>
    <col min="4" max="4" width="25.28515625" style="1" customWidth="1"/>
    <col min="5" max="5" width="36.140625" style="1" customWidth="1"/>
    <col min="6" max="6" width="8.140625" style="1" customWidth="1"/>
    <col min="7" max="7" width="23.7109375" style="1" customWidth="1"/>
    <col min="8" max="16384" width="11.5703125" style="1"/>
  </cols>
  <sheetData>
    <row r="1" spans="1:16" s="32" customFormat="1" x14ac:dyDescent="0.25">
      <c r="A1" s="31" t="s">
        <v>43</v>
      </c>
      <c r="B1" s="31" t="s">
        <v>44</v>
      </c>
      <c r="C1" s="31" t="s">
        <v>45</v>
      </c>
      <c r="D1" s="31" t="s">
        <v>46</v>
      </c>
      <c r="E1" s="31" t="s">
        <v>42</v>
      </c>
    </row>
    <row r="2" spans="1:16" s="4" customFormat="1" x14ac:dyDescent="0.25">
      <c r="A2" s="2" t="s">
        <v>0</v>
      </c>
      <c r="B2" s="3">
        <v>573.17428695477997</v>
      </c>
      <c r="C2" s="27">
        <f>Tabelle3[[#This Row],[Werte Americaner Radiomic ]]-Tabelle3[[#This Row],[Werte Americaner Jana]]</f>
        <v>0</v>
      </c>
      <c r="D2" s="22">
        <v>573.17428695477997</v>
      </c>
      <c r="E2" s="2" t="s">
        <v>0</v>
      </c>
    </row>
    <row r="3" spans="1:16" s="4" customFormat="1" x14ac:dyDescent="0.25">
      <c r="A3" s="2" t="s">
        <v>1</v>
      </c>
      <c r="B3" s="3">
        <v>3.82728361585737E-2</v>
      </c>
      <c r="C3" s="27">
        <f>Tabelle3[[#This Row],[Werte Americaner Radiomic ]]-Tabelle3[[#This Row],[Werte Americaner Jana]]</f>
        <v>0</v>
      </c>
      <c r="D3" s="22">
        <v>3.82728361585737E-2</v>
      </c>
      <c r="E3" s="2" t="s">
        <v>1</v>
      </c>
    </row>
    <row r="4" spans="1:16" s="4" customFormat="1" x14ac:dyDescent="0.25">
      <c r="A4" s="2" t="s">
        <v>2</v>
      </c>
      <c r="B4" s="3">
        <v>-1.86556239612957</v>
      </c>
      <c r="C4" s="27">
        <f>Tabelle3[[#This Row],[Werte Americaner Radiomic ]]-Tabelle3[[#This Row],[Werte Americaner Jana]]</f>
        <v>0</v>
      </c>
      <c r="D4" s="22">
        <v>-1.86556239612957</v>
      </c>
      <c r="E4" s="2" t="s">
        <v>2</v>
      </c>
    </row>
    <row r="5" spans="1:16" s="20" customFormat="1" x14ac:dyDescent="0.25">
      <c r="A5" s="18" t="s">
        <v>4</v>
      </c>
      <c r="B5" s="19">
        <v>2.86100569135583E-2</v>
      </c>
      <c r="C5" s="28">
        <f>Tabelle3[[#This Row],[Werte Americaner Radiomic ]]-Tabelle3[[#This Row],[Werte Americaner Jana]]</f>
        <v>0</v>
      </c>
      <c r="D5" s="23">
        <v>2.86100569135583E-2</v>
      </c>
      <c r="E5" s="18" t="s">
        <v>4</v>
      </c>
    </row>
    <row r="6" spans="1:16" s="20" customFormat="1" x14ac:dyDescent="0.25">
      <c r="A6" s="18" t="s">
        <v>3</v>
      </c>
      <c r="B6" s="19">
        <v>14.2653654660991</v>
      </c>
      <c r="C6" s="28">
        <f>Tabelle3[[#This Row],[Werte Americaner Radiomic ]]-Tabelle3[[#This Row],[Werte Americaner Jana]]</f>
        <v>0</v>
      </c>
      <c r="D6" s="23">
        <v>14.2653654660991</v>
      </c>
      <c r="E6" s="18" t="s">
        <v>3</v>
      </c>
    </row>
    <row r="7" spans="1:16" s="20" customFormat="1" x14ac:dyDescent="0.25">
      <c r="A7" s="18" t="s">
        <v>10</v>
      </c>
      <c r="B7" s="19">
        <v>7.8094061147113001</v>
      </c>
      <c r="C7" s="30">
        <f>Tabelle3[[#This Row],[Werte Americaner Radiomic ]]-Tabelle3[[#This Row],[Werte Americaner Jana]]</f>
        <v>6.844780864337463</v>
      </c>
      <c r="D7" s="23">
        <v>0.96462525037383695</v>
      </c>
      <c r="E7" s="18" t="s">
        <v>8</v>
      </c>
    </row>
    <row r="8" spans="1:16" s="20" customFormat="1" x14ac:dyDescent="0.25">
      <c r="A8" s="18" t="s">
        <v>9</v>
      </c>
      <c r="B8" s="19">
        <v>0.54979124664533396</v>
      </c>
      <c r="C8" s="28">
        <f>Tabelle3[[#This Row],[Werte Americaner Radiomic ]]-Tabelle3[[#This Row],[Werte Americaner Jana]]</f>
        <v>0</v>
      </c>
      <c r="D8" s="23">
        <v>0.54979124664533396</v>
      </c>
      <c r="E8" s="18" t="s">
        <v>9</v>
      </c>
    </row>
    <row r="9" spans="1:16" s="20" customFormat="1" x14ac:dyDescent="0.25">
      <c r="A9" s="18" t="s">
        <v>8</v>
      </c>
      <c r="B9" s="19">
        <v>0.96462525037383695</v>
      </c>
      <c r="C9" s="30">
        <f>Tabelle3[[#This Row],[Werte Americaner Radiomic ]]-Tabelle3[[#This Row],[Werte Americaner Jana]]</f>
        <v>0.96050968746309484</v>
      </c>
      <c r="D9" s="23">
        <v>4.1155629107421602E-3</v>
      </c>
      <c r="E9" s="18" t="s">
        <v>7</v>
      </c>
    </row>
    <row r="10" spans="1:16" s="20" customFormat="1" x14ac:dyDescent="0.25">
      <c r="A10" s="18" t="s">
        <v>7</v>
      </c>
      <c r="B10" s="19">
        <v>4.1155629107421602E-3</v>
      </c>
      <c r="C10" s="30">
        <f>Tabelle3[[#This Row],[Werte Americaner Radiomic ]]-Tabelle3[[#This Row],[Werte Americaner Jana]]</f>
        <v>-7.8052905518005575</v>
      </c>
      <c r="D10" s="23">
        <v>7.8094061147113001</v>
      </c>
      <c r="E10" s="18" t="s">
        <v>10</v>
      </c>
    </row>
    <row r="11" spans="1:16" s="20" customFormat="1" x14ac:dyDescent="0.25">
      <c r="A11" s="18" t="s">
        <v>6</v>
      </c>
      <c r="B11" s="19">
        <v>4.9221503906226698E-2</v>
      </c>
      <c r="C11" s="28">
        <f>Tabelle3[[#This Row],[Werte Americaner Radiomic ]]-Tabelle3[[#This Row],[Werte Americaner Jana]]</f>
        <v>0</v>
      </c>
      <c r="D11" s="23">
        <v>4.9221503906226698E-2</v>
      </c>
      <c r="E11" s="18" t="s">
        <v>6</v>
      </c>
    </row>
    <row r="12" spans="1:16" s="20" customFormat="1" x14ac:dyDescent="0.25">
      <c r="A12" s="18" t="s">
        <v>5</v>
      </c>
      <c r="B12" s="19">
        <v>2.3001205094108998</v>
      </c>
      <c r="C12" s="28">
        <f>Tabelle3[[#This Row],[Werte Americaner Radiomic ]]-Tabelle3[[#This Row],[Werte Americaner Jana]]</f>
        <v>0</v>
      </c>
      <c r="D12" s="23">
        <v>2.3001205094108998</v>
      </c>
      <c r="E12" s="18" t="s">
        <v>5</v>
      </c>
      <c r="P12" s="21"/>
    </row>
    <row r="13" spans="1:16" s="8" customFormat="1" x14ac:dyDescent="0.25">
      <c r="A13" s="5" t="s">
        <v>11</v>
      </c>
      <c r="B13" s="6">
        <v>0.84943858382700799</v>
      </c>
      <c r="C13" s="27">
        <f>Tabelle3[[#This Row],[Werte Americaner Radiomic ]]-Tabelle3[[#This Row],[Werte Americaner Jana]]</f>
        <v>0</v>
      </c>
      <c r="D13" s="24">
        <v>0.84943858382700799</v>
      </c>
      <c r="E13" s="5" t="s">
        <v>11</v>
      </c>
      <c r="P13" s="7"/>
    </row>
    <row r="14" spans="1:16" s="8" customFormat="1" x14ac:dyDescent="0.25">
      <c r="A14" s="5" t="s">
        <v>12</v>
      </c>
      <c r="B14" s="6">
        <v>6.2671254789951503</v>
      </c>
      <c r="C14" s="27">
        <f>Tabelle3[[#This Row],[Werte Americaner Radiomic ]]-Tabelle3[[#This Row],[Werte Americaner Jana]]</f>
        <v>0</v>
      </c>
      <c r="D14" s="24">
        <v>6.2671254789951503</v>
      </c>
      <c r="E14" s="5" t="s">
        <v>12</v>
      </c>
      <c r="P14" s="7"/>
    </row>
    <row r="15" spans="1:16" s="8" customFormat="1" x14ac:dyDescent="0.25">
      <c r="A15" s="5" t="s">
        <v>13</v>
      </c>
      <c r="B15" s="6">
        <v>2.5830479995548501E-2</v>
      </c>
      <c r="C15" s="27">
        <f>Tabelle3[[#This Row],[Werte Americaner Radiomic ]]-Tabelle3[[#This Row],[Werte Americaner Jana]]</f>
        <v>0</v>
      </c>
      <c r="D15" s="24">
        <v>2.5830479995548501E-2</v>
      </c>
      <c r="E15" s="5" t="s">
        <v>13</v>
      </c>
      <c r="P15" s="7"/>
    </row>
    <row r="16" spans="1:16" s="8" customFormat="1" x14ac:dyDescent="0.25">
      <c r="A16" s="5" t="s">
        <v>14</v>
      </c>
      <c r="B16" s="6">
        <v>0.68551103815709802</v>
      </c>
      <c r="C16" s="27">
        <f>Tabelle3[[#This Row],[Werte Americaner Radiomic ]]-Tabelle3[[#This Row],[Werte Americaner Jana]]</f>
        <v>0</v>
      </c>
      <c r="D16" s="24">
        <v>0.68551103815709802</v>
      </c>
      <c r="E16" s="5" t="s">
        <v>14</v>
      </c>
      <c r="P16" s="7"/>
    </row>
    <row r="17" spans="1:16" s="8" customFormat="1" x14ac:dyDescent="0.25">
      <c r="A17" s="5" t="s">
        <v>15</v>
      </c>
      <c r="B17" s="6">
        <v>0.64771657471204003</v>
      </c>
      <c r="C17" s="27">
        <f>Tabelle3[[#This Row],[Werte Americaner Radiomic ]]-Tabelle3[[#This Row],[Werte Americaner Jana]]</f>
        <v>0</v>
      </c>
      <c r="D17" s="24">
        <v>0.64771657471204003</v>
      </c>
      <c r="E17" s="5" t="s">
        <v>15</v>
      </c>
      <c r="P17" s="7"/>
    </row>
    <row r="18" spans="1:16" s="8" customFormat="1" x14ac:dyDescent="0.25">
      <c r="A18" s="9" t="s">
        <v>16</v>
      </c>
      <c r="B18" s="6">
        <v>3.2887752814288802E-2</v>
      </c>
      <c r="C18" s="27">
        <f>Tabelle3[[#This Row],[Werte Americaner Radiomic ]]-Tabelle3[[#This Row],[Werte Americaner Jana]]</f>
        <v>0</v>
      </c>
      <c r="D18" s="24">
        <v>3.2887752814288802E-2</v>
      </c>
      <c r="E18" s="9" t="s">
        <v>16</v>
      </c>
      <c r="P18" s="7"/>
    </row>
    <row r="19" spans="1:16" s="8" customFormat="1" x14ac:dyDescent="0.25">
      <c r="A19" s="5" t="s">
        <v>17</v>
      </c>
      <c r="B19" s="6">
        <v>670.83182221553102</v>
      </c>
      <c r="C19" s="27">
        <f>Tabelle3[[#This Row],[Werte Americaner Radiomic ]]-Tabelle3[[#This Row],[Werte Americaner Jana]]</f>
        <v>0</v>
      </c>
      <c r="D19" s="24">
        <v>670.83182221553102</v>
      </c>
      <c r="E19" s="5" t="s">
        <v>17</v>
      </c>
      <c r="P19" s="7"/>
    </row>
    <row r="20" spans="1:16" s="8" customFormat="1" x14ac:dyDescent="0.25">
      <c r="A20" s="5" t="s">
        <v>18</v>
      </c>
      <c r="B20" s="6">
        <v>1.3306090676521E-2</v>
      </c>
      <c r="C20" s="29">
        <f>Tabelle3[[#This Row],[Werte Americaner Radiomic ]]-Tabelle3[[#This Row],[Werte Americaner Jana]]</f>
        <v>-1064.4440465120035</v>
      </c>
      <c r="D20" s="24">
        <v>1064.45735260268</v>
      </c>
      <c r="E20" s="5" t="s">
        <v>21</v>
      </c>
    </row>
    <row r="21" spans="1:16" s="8" customFormat="1" x14ac:dyDescent="0.25">
      <c r="A21" s="5" t="s">
        <v>19</v>
      </c>
      <c r="B21" s="6">
        <v>616.93068191306099</v>
      </c>
      <c r="C21" s="29">
        <f>Tabelle3[[#This Row],[Werte Americaner Radiomic ]]-Tabelle3[[#This Row],[Werte Americaner Jana]]</f>
        <v>616.92807870475315</v>
      </c>
      <c r="D21" s="24">
        <v>2.6032083077960999E-3</v>
      </c>
      <c r="E21" s="5" t="s">
        <v>22</v>
      </c>
    </row>
    <row r="22" spans="1:16" s="8" customFormat="1" x14ac:dyDescent="0.25">
      <c r="A22" s="5" t="s">
        <v>20</v>
      </c>
      <c r="B22" s="6">
        <v>0.96609788957646203</v>
      </c>
      <c r="C22" s="29">
        <f>Tabelle3[[#This Row],[Werte Americaner Radiomic ]]-Tabelle3[[#This Row],[Werte Americaner Jana]]</f>
        <v>0.966093055447521</v>
      </c>
      <c r="D22" s="24">
        <v>4.83412894108827E-6</v>
      </c>
      <c r="E22" s="5" t="s">
        <v>23</v>
      </c>
    </row>
    <row r="23" spans="1:16" s="8" customFormat="1" x14ac:dyDescent="0.25">
      <c r="A23" s="5" t="s">
        <v>21</v>
      </c>
      <c r="B23" s="6">
        <v>1064.45735260268</v>
      </c>
      <c r="C23" s="29">
        <f>Tabelle3[[#This Row],[Werte Americaner Radiomic ]]-Tabelle3[[#This Row],[Werte Americaner Jana]]</f>
        <v>1063.8734971829808</v>
      </c>
      <c r="D23" s="25">
        <v>0.58385541969906496</v>
      </c>
      <c r="E23" s="10" t="s">
        <v>29</v>
      </c>
    </row>
    <row r="24" spans="1:16" s="8" customFormat="1" x14ac:dyDescent="0.25">
      <c r="A24" s="5" t="s">
        <v>22</v>
      </c>
      <c r="B24" s="6">
        <v>2.6032083077960999E-3</v>
      </c>
      <c r="C24" s="29">
        <f>Tabelle3[[#This Row],[Werte Americaner Radiomic ]]-Tabelle3[[#This Row],[Werte Americaner Jana]]</f>
        <v>-24381.348507021692</v>
      </c>
      <c r="D24" s="25">
        <v>24381.35111023</v>
      </c>
      <c r="E24" s="10" t="s">
        <v>30</v>
      </c>
    </row>
    <row r="25" spans="1:16" s="8" customFormat="1" x14ac:dyDescent="0.25">
      <c r="A25" s="5" t="s">
        <v>23</v>
      </c>
      <c r="B25" s="6">
        <v>4.83412894108827E-6</v>
      </c>
      <c r="C25" s="29">
        <f>Tabelle3[[#This Row],[Werte Americaner Radiomic ]]-Tabelle3[[#This Row],[Werte Americaner Jana]]</f>
        <v>-3.8137860672272109E-2</v>
      </c>
      <c r="D25" s="25">
        <v>3.8142694801213198E-2</v>
      </c>
      <c r="E25" s="10" t="s">
        <v>31</v>
      </c>
    </row>
    <row r="26" spans="1:16" s="12" customFormat="1" x14ac:dyDescent="0.25">
      <c r="A26" s="10" t="s">
        <v>29</v>
      </c>
      <c r="B26" s="11">
        <v>0.58385541969906496</v>
      </c>
      <c r="C26" s="29">
        <f>Tabelle3[[#This Row],[Werte Americaner Radiomic ]]-Tabelle3[[#This Row],[Werte Americaner Jana]]</f>
        <v>0.57054932902254396</v>
      </c>
      <c r="D26" s="24">
        <v>1.3306090676521E-2</v>
      </c>
      <c r="E26" s="5" t="s">
        <v>18</v>
      </c>
    </row>
    <row r="27" spans="1:16" s="13" customFormat="1" x14ac:dyDescent="0.25">
      <c r="A27" s="10" t="s">
        <v>30</v>
      </c>
      <c r="B27" s="11">
        <v>24381.35111023</v>
      </c>
      <c r="C27" s="29">
        <f>Tabelle3[[#This Row],[Werte Americaner Radiomic ]]-Tabelle3[[#This Row],[Werte Americaner Jana]]</f>
        <v>23764.420428316938</v>
      </c>
      <c r="D27" s="39">
        <v>616.93068191306099</v>
      </c>
      <c r="E27" s="5" t="s">
        <v>19</v>
      </c>
    </row>
    <row r="28" spans="1:16" s="13" customFormat="1" x14ac:dyDescent="0.25">
      <c r="A28" s="10" t="s">
        <v>31</v>
      </c>
      <c r="B28" s="11">
        <v>3.8142694801213198E-2</v>
      </c>
      <c r="C28" s="29">
        <f>Tabelle3[[#This Row],[Werte Americaner Radiomic ]]-Tabelle3[[#This Row],[Werte Americaner Jana]]</f>
        <v>-0.92795519477524879</v>
      </c>
      <c r="D28" s="39">
        <v>0.96609788957646203</v>
      </c>
      <c r="E28" s="5" t="s">
        <v>20</v>
      </c>
    </row>
    <row r="29" spans="1:16" s="12" customFormat="1" x14ac:dyDescent="0.25">
      <c r="A29" s="10" t="s">
        <v>32</v>
      </c>
      <c r="B29" s="11">
        <v>0.31853709953519099</v>
      </c>
      <c r="C29" s="27">
        <f>Tabelle3[[#This Row],[Werte Americaner Radiomic ]]-Tabelle3[[#This Row],[Werte Americaner Jana]]</f>
        <v>0</v>
      </c>
      <c r="D29" s="25">
        <v>0.31853709953519099</v>
      </c>
      <c r="E29" s="10" t="s">
        <v>32</v>
      </c>
    </row>
    <row r="30" spans="1:16" s="12" customFormat="1" x14ac:dyDescent="0.25">
      <c r="A30" s="10" t="s">
        <v>33</v>
      </c>
      <c r="B30" s="11">
        <v>0.122970403237603</v>
      </c>
      <c r="C30" s="27">
        <f>Tabelle3[[#This Row],[Werte Americaner Radiomic ]]-Tabelle3[[#This Row],[Werte Americaner Jana]]</f>
        <v>0</v>
      </c>
      <c r="D30" s="25">
        <v>0.122970403237603</v>
      </c>
      <c r="E30" s="10" t="s">
        <v>33</v>
      </c>
    </row>
    <row r="31" spans="1:16" s="12" customFormat="1" x14ac:dyDescent="0.25">
      <c r="A31" s="14" t="s">
        <v>34</v>
      </c>
      <c r="B31" s="11">
        <v>2.03731230460259E-3</v>
      </c>
      <c r="C31" s="27">
        <f>Tabelle3[[#This Row],[Werte Americaner Radiomic ]]-Tabelle3[[#This Row],[Werte Americaner Jana]]</f>
        <v>0</v>
      </c>
      <c r="D31" s="25">
        <v>2.03731230460259E-3</v>
      </c>
      <c r="E31" s="14" t="s">
        <v>34</v>
      </c>
    </row>
    <row r="32" spans="1:16" s="12" customFormat="1" x14ac:dyDescent="0.25">
      <c r="A32" s="14" t="s">
        <v>35</v>
      </c>
      <c r="B32" s="11">
        <v>1024.4890959555901</v>
      </c>
      <c r="C32" s="27">
        <f>Tabelle3[[#This Row],[Werte Americaner Radiomic ]]-Tabelle3[[#This Row],[Werte Americaner Jana]]</f>
        <v>0</v>
      </c>
      <c r="D32" s="25">
        <v>1024.4890959555901</v>
      </c>
      <c r="E32" s="14" t="s">
        <v>35</v>
      </c>
    </row>
    <row r="33" spans="1:5" s="12" customFormat="1" x14ac:dyDescent="0.25">
      <c r="A33" s="14" t="s">
        <v>36</v>
      </c>
      <c r="B33" s="11">
        <v>8.0272094235240296E-4</v>
      </c>
      <c r="C33" s="27">
        <f>Tabelle3[[#This Row],[Werte Americaner Radiomic ]]-Tabelle3[[#This Row],[Werte Americaner Jana]]</f>
        <v>0</v>
      </c>
      <c r="D33" s="25">
        <v>8.0272094235240296E-4</v>
      </c>
      <c r="E33" s="14" t="s">
        <v>36</v>
      </c>
    </row>
    <row r="34" spans="1:5" s="12" customFormat="1" x14ac:dyDescent="0.25">
      <c r="A34" s="14" t="s">
        <v>37</v>
      </c>
      <c r="B34" s="11">
        <v>605.98062568427099</v>
      </c>
      <c r="C34" s="27">
        <f>Tabelle3[[#This Row],[Werte Americaner Radiomic ]]-Tabelle3[[#This Row],[Werte Americaner Jana]]</f>
        <v>0</v>
      </c>
      <c r="D34" s="25">
        <v>605.98062568427099</v>
      </c>
      <c r="E34" s="14" t="s">
        <v>37</v>
      </c>
    </row>
    <row r="35" spans="1:5" s="12" customFormat="1" x14ac:dyDescent="0.25">
      <c r="A35" s="14" t="s">
        <v>38</v>
      </c>
      <c r="B35" s="11">
        <v>3631.3438330672602</v>
      </c>
      <c r="C35" s="27">
        <f>Tabelle3[[#This Row],[Werte Americaner Radiomic ]]-Tabelle3[[#This Row],[Werte Americaner Jana]]</f>
        <v>0</v>
      </c>
      <c r="D35" s="25">
        <v>3631.3438330672602</v>
      </c>
      <c r="E35" s="14" t="s">
        <v>38</v>
      </c>
    </row>
    <row r="36" spans="1:5" s="12" customFormat="1" x14ac:dyDescent="0.25">
      <c r="A36" s="14" t="s">
        <v>39</v>
      </c>
      <c r="B36" s="11">
        <v>524509.12539651105</v>
      </c>
      <c r="C36" s="27">
        <f>Tabelle3[[#This Row],[Werte Americaner Radiomic ]]-Tabelle3[[#This Row],[Werte Americaner Jana]]</f>
        <v>0</v>
      </c>
      <c r="D36" s="25">
        <v>524509.12539651105</v>
      </c>
      <c r="E36" s="14" t="s">
        <v>39</v>
      </c>
    </row>
    <row r="37" spans="1:5" s="12" customFormat="1" x14ac:dyDescent="0.25">
      <c r="A37" s="14" t="s">
        <v>40</v>
      </c>
      <c r="B37" s="11">
        <v>1.7442027826775101E-5</v>
      </c>
      <c r="C37" s="27">
        <f>Tabelle3[[#This Row],[Werte Americaner Radiomic ]]-Tabelle3[[#This Row],[Werte Americaner Jana]]</f>
        <v>0</v>
      </c>
      <c r="D37" s="25">
        <v>1.7442027826775101E-5</v>
      </c>
      <c r="E37" s="14" t="s">
        <v>40</v>
      </c>
    </row>
    <row r="38" spans="1:5" s="12" customFormat="1" x14ac:dyDescent="0.25">
      <c r="A38" s="14" t="s">
        <v>41</v>
      </c>
      <c r="B38" s="11">
        <v>2.9563755240274599E-6</v>
      </c>
      <c r="C38" s="27">
        <f>Tabelle3[[#This Row],[Werte Americaner Radiomic ]]-Tabelle3[[#This Row],[Werte Americaner Jana]]</f>
        <v>0</v>
      </c>
      <c r="D38" s="25">
        <v>2.9563755240274599E-6</v>
      </c>
      <c r="E38" s="14" t="s">
        <v>41</v>
      </c>
    </row>
    <row r="39" spans="1:5" s="17" customFormat="1" x14ac:dyDescent="0.25">
      <c r="A39" s="15" t="s">
        <v>24</v>
      </c>
      <c r="B39" s="16">
        <v>4.9336800087102601E-4</v>
      </c>
      <c r="C39" s="27">
        <f>Tabelle3[[#This Row],[Werte Americaner Radiomic ]]-Tabelle3[[#This Row],[Werte Americaner Jana]]</f>
        <v>0</v>
      </c>
      <c r="D39" s="26">
        <v>4.9336800087102601E-4</v>
      </c>
      <c r="E39" s="15" t="s">
        <v>24</v>
      </c>
    </row>
    <row r="40" spans="1:5" s="17" customFormat="1" x14ac:dyDescent="0.25">
      <c r="A40" s="15" t="s">
        <v>25</v>
      </c>
      <c r="B40" s="16">
        <v>0.216033581741082</v>
      </c>
      <c r="C40" s="27">
        <f>Tabelle3[[#This Row],[Werte Americaner Radiomic ]]-Tabelle3[[#This Row],[Werte Americaner Jana]]</f>
        <v>0</v>
      </c>
      <c r="D40" s="26">
        <v>0.216033581741082</v>
      </c>
      <c r="E40" s="15" t="s">
        <v>25</v>
      </c>
    </row>
    <row r="41" spans="1:5" s="17" customFormat="1" x14ac:dyDescent="0.25">
      <c r="A41" s="15" t="s">
        <v>26</v>
      </c>
      <c r="B41" s="16">
        <v>4.0760544272338697</v>
      </c>
      <c r="C41" s="27">
        <f>Tabelle3[[#This Row],[Werte Americaner Radiomic ]]-Tabelle3[[#This Row],[Werte Americaner Jana]]</f>
        <v>0</v>
      </c>
      <c r="D41" s="26">
        <v>4.0760544272338697</v>
      </c>
      <c r="E41" s="15" t="s">
        <v>26</v>
      </c>
    </row>
    <row r="42" spans="1:5" s="17" customFormat="1" x14ac:dyDescent="0.25">
      <c r="A42" s="15" t="s">
        <v>27</v>
      </c>
      <c r="B42" s="16">
        <v>703.32270335504302</v>
      </c>
      <c r="C42" s="27">
        <f>Tabelle3[[#This Row],[Werte Americaner Radiomic ]]-Tabelle3[[#This Row],[Werte Americaner Jana]]</f>
        <v>0</v>
      </c>
      <c r="D42" s="26">
        <v>703.32270335504302</v>
      </c>
      <c r="E42" s="15" t="s">
        <v>27</v>
      </c>
    </row>
    <row r="43" spans="1:5" s="17" customFormat="1" x14ac:dyDescent="0.25">
      <c r="A43" s="15" t="s">
        <v>28</v>
      </c>
      <c r="B43" s="16">
        <v>0.43238238926064998</v>
      </c>
      <c r="C43" s="27">
        <f>Tabelle3[[#This Row],[Werte Americaner Radiomic ]]-Tabelle3[[#This Row],[Werte Americaner Jana]]</f>
        <v>0</v>
      </c>
      <c r="D43" s="26">
        <v>0.43238238926064998</v>
      </c>
      <c r="E43" s="15" t="s">
        <v>28</v>
      </c>
    </row>
  </sheetData>
  <pageMargins left="0.7" right="0.7" top="0.78740157499999996" bottom="0.78740157499999996" header="0.3" footer="0.3"/>
  <pageSetup paperSize="9"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6DEDD-D441-4E12-B280-0D9F8C7A696D}">
  <dimension ref="A1:E43"/>
  <sheetViews>
    <sheetView topLeftCell="A4" workbookViewId="0">
      <selection activeCell="D16" sqref="D16"/>
    </sheetView>
  </sheetViews>
  <sheetFormatPr baseColWidth="10" defaultRowHeight="15" x14ac:dyDescent="0.25"/>
  <cols>
    <col min="1" max="2" width="40.7109375" customWidth="1"/>
    <col min="3" max="3" width="21.7109375" customWidth="1"/>
    <col min="4" max="5" width="40.7109375" customWidth="1"/>
  </cols>
  <sheetData>
    <row r="1" spans="1:5" x14ac:dyDescent="0.25">
      <c r="A1" s="31" t="s">
        <v>43</v>
      </c>
      <c r="B1" s="31" t="s">
        <v>44</v>
      </c>
      <c r="C1" s="31" t="s">
        <v>45</v>
      </c>
      <c r="D1" s="31" t="s">
        <v>46</v>
      </c>
      <c r="E1" s="31" t="s">
        <v>42</v>
      </c>
    </row>
    <row r="2" spans="1:5" x14ac:dyDescent="0.25">
      <c r="A2" s="4" t="s">
        <v>47</v>
      </c>
      <c r="B2" s="4">
        <v>247.94741268854801</v>
      </c>
      <c r="C2" s="4">
        <f t="shared" ref="C2:C43" si="0">B2-D2</f>
        <v>0</v>
      </c>
      <c r="D2" s="4">
        <v>247.94741268854801</v>
      </c>
      <c r="E2" s="2" t="s">
        <v>0</v>
      </c>
    </row>
    <row r="3" spans="1:5" x14ac:dyDescent="0.25">
      <c r="A3" s="4" t="s">
        <v>48</v>
      </c>
      <c r="B3" s="4">
        <v>0.21936180768840899</v>
      </c>
      <c r="C3" s="4">
        <f t="shared" si="0"/>
        <v>0</v>
      </c>
      <c r="D3" s="4">
        <v>0.21936180768840899</v>
      </c>
      <c r="E3" s="2" t="s">
        <v>1</v>
      </c>
    </row>
    <row r="4" spans="1:5" x14ac:dyDescent="0.25">
      <c r="A4" s="4" t="s">
        <v>49</v>
      </c>
      <c r="B4" s="4">
        <v>-1.55025310747098</v>
      </c>
      <c r="C4" s="4">
        <f t="shared" si="0"/>
        <v>0</v>
      </c>
      <c r="D4" s="4">
        <v>-1.55025310747098</v>
      </c>
      <c r="E4" s="2" t="s">
        <v>2</v>
      </c>
    </row>
    <row r="5" spans="1:5" x14ac:dyDescent="0.25">
      <c r="A5" s="20" t="s">
        <v>50</v>
      </c>
      <c r="B5" s="20">
        <v>2.1211896697907899E-2</v>
      </c>
      <c r="C5" s="4">
        <f t="shared" si="0"/>
        <v>0</v>
      </c>
      <c r="D5" s="20">
        <v>2.1211896697907899E-2</v>
      </c>
      <c r="E5" s="33" t="s">
        <v>4</v>
      </c>
    </row>
    <row r="6" spans="1:5" x14ac:dyDescent="0.25">
      <c r="A6" s="20" t="s">
        <v>51</v>
      </c>
      <c r="B6" s="20">
        <v>32.937171138412999</v>
      </c>
      <c r="C6" s="4">
        <f t="shared" si="0"/>
        <v>0</v>
      </c>
      <c r="D6" s="20">
        <v>32.937171138412999</v>
      </c>
      <c r="E6" s="33" t="s">
        <v>3</v>
      </c>
    </row>
    <row r="7" spans="1:5" x14ac:dyDescent="0.25">
      <c r="A7" s="20" t="s">
        <v>52</v>
      </c>
      <c r="B7" s="20">
        <v>8.3094015307570697</v>
      </c>
      <c r="C7" s="4">
        <f t="shared" si="0"/>
        <v>7.3938090331049748</v>
      </c>
      <c r="D7" s="20">
        <v>0.91559249765209505</v>
      </c>
      <c r="E7" s="33" t="s">
        <v>8</v>
      </c>
    </row>
    <row r="8" spans="1:5" x14ac:dyDescent="0.25">
      <c r="A8" s="20" t="s">
        <v>53</v>
      </c>
      <c r="B8" s="20">
        <v>0.46897172332425002</v>
      </c>
      <c r="C8" s="4">
        <f t="shared" si="0"/>
        <v>0</v>
      </c>
      <c r="D8" s="20">
        <v>0.46897172332425002</v>
      </c>
      <c r="E8" s="33" t="s">
        <v>9</v>
      </c>
    </row>
    <row r="9" spans="1:5" x14ac:dyDescent="0.25">
      <c r="A9" s="20" t="s">
        <v>54</v>
      </c>
      <c r="B9" s="20">
        <v>0.91559249765209505</v>
      </c>
      <c r="C9" s="4">
        <f t="shared" si="0"/>
        <v>0.91163571429191292</v>
      </c>
      <c r="D9" s="20">
        <v>3.9567833601821404E-3</v>
      </c>
      <c r="E9" s="33" t="s">
        <v>7</v>
      </c>
    </row>
    <row r="10" spans="1:5" x14ac:dyDescent="0.25">
      <c r="A10" s="20" t="s">
        <v>55</v>
      </c>
      <c r="B10" s="20">
        <v>3.9567833601821404E-3</v>
      </c>
      <c r="C10" s="4">
        <f t="shared" si="0"/>
        <v>-8.3054447473968871</v>
      </c>
      <c r="D10" s="20">
        <v>8.3094015307570697</v>
      </c>
      <c r="E10" s="33" t="s">
        <v>10</v>
      </c>
    </row>
    <row r="11" spans="1:5" x14ac:dyDescent="0.25">
      <c r="A11" s="20" t="s">
        <v>47</v>
      </c>
      <c r="B11" s="20">
        <v>4.7633473043667302E-2</v>
      </c>
      <c r="C11" s="4">
        <f t="shared" si="0"/>
        <v>0</v>
      </c>
      <c r="D11" s="20">
        <v>4.7633473043667302E-2</v>
      </c>
      <c r="E11" s="33" t="s">
        <v>6</v>
      </c>
    </row>
    <row r="12" spans="1:5" x14ac:dyDescent="0.25">
      <c r="A12" s="20" t="s">
        <v>56</v>
      </c>
      <c r="B12" s="20">
        <v>3.5238648632476699</v>
      </c>
      <c r="C12" s="4">
        <f t="shared" si="0"/>
        <v>0</v>
      </c>
      <c r="D12" s="20">
        <v>3.5238648632476699</v>
      </c>
      <c r="E12" s="33" t="s">
        <v>5</v>
      </c>
    </row>
    <row r="13" spans="1:5" x14ac:dyDescent="0.25">
      <c r="A13" s="8" t="s">
        <v>57</v>
      </c>
      <c r="B13" s="8">
        <v>0.86205898629938205</v>
      </c>
      <c r="C13" s="4">
        <f t="shared" si="0"/>
        <v>0</v>
      </c>
      <c r="D13" s="8">
        <v>0.86205898629938205</v>
      </c>
      <c r="E13" s="5" t="s">
        <v>11</v>
      </c>
    </row>
    <row r="14" spans="1:5" x14ac:dyDescent="0.25">
      <c r="A14" s="8" t="s">
        <v>58</v>
      </c>
      <c r="B14" s="8">
        <v>3.0851535108201</v>
      </c>
      <c r="C14" s="4">
        <f t="shared" si="0"/>
        <v>0</v>
      </c>
      <c r="D14" s="8">
        <v>3.0851535108201</v>
      </c>
      <c r="E14" s="5" t="s">
        <v>12</v>
      </c>
    </row>
    <row r="15" spans="1:5" x14ac:dyDescent="0.25">
      <c r="A15" s="8" t="s">
        <v>59</v>
      </c>
      <c r="B15" s="8">
        <v>3.0854508249568698E-2</v>
      </c>
      <c r="C15" s="4">
        <f t="shared" si="0"/>
        <v>0</v>
      </c>
      <c r="D15" s="8">
        <v>3.0854508249568698E-2</v>
      </c>
      <c r="E15" s="5" t="s">
        <v>13</v>
      </c>
    </row>
    <row r="16" spans="1:5" x14ac:dyDescent="0.25">
      <c r="A16" s="8" t="s">
        <v>60</v>
      </c>
      <c r="B16" s="8">
        <v>0.70420452219977403</v>
      </c>
      <c r="C16" s="4">
        <f t="shared" si="0"/>
        <v>0</v>
      </c>
      <c r="D16" s="8">
        <v>0.70420452219977403</v>
      </c>
      <c r="E16" s="5" t="s">
        <v>14</v>
      </c>
    </row>
    <row r="17" spans="1:5" x14ac:dyDescent="0.25">
      <c r="A17" s="8" t="s">
        <v>61</v>
      </c>
      <c r="B17" s="8">
        <v>0.74296741742769601</v>
      </c>
      <c r="C17" s="4">
        <f t="shared" si="0"/>
        <v>0</v>
      </c>
      <c r="D17" s="8">
        <v>0.74296741742769601</v>
      </c>
      <c r="E17" s="37" t="s">
        <v>15</v>
      </c>
    </row>
    <row r="18" spans="1:5" x14ac:dyDescent="0.25">
      <c r="A18" s="8" t="s">
        <v>62</v>
      </c>
      <c r="B18" s="8">
        <v>5.4873874290906698E-2</v>
      </c>
      <c r="C18" s="4">
        <f t="shared" si="0"/>
        <v>0</v>
      </c>
      <c r="D18" s="8">
        <v>5.4873874290906698E-2</v>
      </c>
      <c r="E18" s="9" t="s">
        <v>16</v>
      </c>
    </row>
    <row r="19" spans="1:5" x14ac:dyDescent="0.25">
      <c r="A19" s="8" t="s">
        <v>63</v>
      </c>
      <c r="B19" s="8">
        <v>573.10357026562394</v>
      </c>
      <c r="C19" s="4">
        <f t="shared" si="0"/>
        <v>0</v>
      </c>
      <c r="D19" s="8">
        <v>573.10357026562394</v>
      </c>
      <c r="E19" s="5" t="s">
        <v>17</v>
      </c>
    </row>
    <row r="20" spans="1:5" x14ac:dyDescent="0.25">
      <c r="A20" s="8" t="s">
        <v>64</v>
      </c>
      <c r="B20" s="8">
        <v>2.9937020364177801E-2</v>
      </c>
      <c r="C20" s="36">
        <f t="shared" si="0"/>
        <v>-739.02442850274383</v>
      </c>
      <c r="D20" s="8">
        <v>739.054365523108</v>
      </c>
      <c r="E20" s="5" t="s">
        <v>21</v>
      </c>
    </row>
    <row r="21" spans="1:5" x14ac:dyDescent="0.25">
      <c r="A21" s="8" t="s">
        <v>65</v>
      </c>
      <c r="B21" s="8">
        <v>541.440297195987</v>
      </c>
      <c r="C21" s="36">
        <f t="shared" si="0"/>
        <v>541.43754550412928</v>
      </c>
      <c r="D21" s="8">
        <v>2.75169185773307E-3</v>
      </c>
      <c r="E21" s="5" t="s">
        <v>22</v>
      </c>
    </row>
    <row r="22" spans="1:5" x14ac:dyDescent="0.25">
      <c r="A22" s="8" t="s">
        <v>66</v>
      </c>
      <c r="B22" s="8">
        <v>0.56521406793541995</v>
      </c>
      <c r="C22" s="36">
        <f t="shared" si="0"/>
        <v>0.56520704077591299</v>
      </c>
      <c r="D22" s="34">
        <v>7.02715950695023E-6</v>
      </c>
      <c r="E22" s="5" t="s">
        <v>23</v>
      </c>
    </row>
    <row r="23" spans="1:5" x14ac:dyDescent="0.25">
      <c r="A23" s="8" t="s">
        <v>67</v>
      </c>
      <c r="B23" s="8">
        <v>739.054365523108</v>
      </c>
      <c r="C23" s="36">
        <f t="shared" si="0"/>
        <v>738.42369107166257</v>
      </c>
      <c r="D23" s="12">
        <v>0.63067445144543399</v>
      </c>
      <c r="E23" s="10" t="s">
        <v>29</v>
      </c>
    </row>
    <row r="24" spans="1:5" x14ac:dyDescent="0.25">
      <c r="A24" s="8" t="s">
        <v>68</v>
      </c>
      <c r="B24" s="8">
        <v>2.75169185773307E-3</v>
      </c>
      <c r="C24" s="36">
        <f t="shared" si="0"/>
        <v>-16889.562663361143</v>
      </c>
      <c r="D24" s="12">
        <v>16889.565415052999</v>
      </c>
      <c r="E24" s="10" t="s">
        <v>30</v>
      </c>
    </row>
    <row r="25" spans="1:5" x14ac:dyDescent="0.25">
      <c r="A25" s="8" t="s">
        <v>69</v>
      </c>
      <c r="B25" s="34">
        <v>7.02715950695023E-6</v>
      </c>
      <c r="C25" s="36">
        <f t="shared" si="0"/>
        <v>-3.2399698897324851E-2</v>
      </c>
      <c r="D25" s="12">
        <v>3.24067260568318E-2</v>
      </c>
      <c r="E25" s="10" t="s">
        <v>31</v>
      </c>
    </row>
    <row r="26" spans="1:5" x14ac:dyDescent="0.25">
      <c r="A26" s="12" t="s">
        <v>70</v>
      </c>
      <c r="B26" s="12">
        <v>0.63067445144543399</v>
      </c>
      <c r="C26" s="36">
        <f t="shared" si="0"/>
        <v>0.60073743108125621</v>
      </c>
      <c r="D26" s="8">
        <v>2.9937020364177801E-2</v>
      </c>
      <c r="E26" s="5" t="s">
        <v>18</v>
      </c>
    </row>
    <row r="27" spans="1:5" x14ac:dyDescent="0.25">
      <c r="A27" s="13" t="s">
        <v>71</v>
      </c>
      <c r="B27" s="13">
        <v>16889.565415052999</v>
      </c>
      <c r="C27" s="36">
        <f t="shared" si="0"/>
        <v>16348.125117857013</v>
      </c>
      <c r="D27" s="38">
        <v>541.440297195987</v>
      </c>
      <c r="E27" s="5" t="s">
        <v>19</v>
      </c>
    </row>
    <row r="28" spans="1:5" x14ac:dyDescent="0.25">
      <c r="A28" s="13" t="s">
        <v>59</v>
      </c>
      <c r="B28" s="13">
        <v>3.24067260568318E-2</v>
      </c>
      <c r="C28" s="36">
        <f t="shared" si="0"/>
        <v>-0.53280734187858814</v>
      </c>
      <c r="D28" s="38">
        <v>0.56521406793541995</v>
      </c>
      <c r="E28" s="5" t="s">
        <v>20</v>
      </c>
    </row>
    <row r="29" spans="1:5" x14ac:dyDescent="0.25">
      <c r="A29" s="12" t="s">
        <v>72</v>
      </c>
      <c r="B29" s="12">
        <v>0.37017655966753998</v>
      </c>
      <c r="C29" s="4">
        <f t="shared" si="0"/>
        <v>0</v>
      </c>
      <c r="D29" s="12">
        <v>0.37017655966753998</v>
      </c>
      <c r="E29" s="10" t="s">
        <v>32</v>
      </c>
    </row>
    <row r="30" spans="1:5" x14ac:dyDescent="0.25">
      <c r="A30" s="12" t="s">
        <v>73</v>
      </c>
      <c r="B30" s="12">
        <v>0.217193080833323</v>
      </c>
      <c r="C30" s="4">
        <f t="shared" si="0"/>
        <v>0</v>
      </c>
      <c r="D30" s="12">
        <v>0.217193080833323</v>
      </c>
      <c r="E30" s="10" t="s">
        <v>33</v>
      </c>
    </row>
    <row r="31" spans="1:5" x14ac:dyDescent="0.25">
      <c r="A31" s="12" t="s">
        <v>74</v>
      </c>
      <c r="B31" s="12">
        <v>3.36797689249405E-3</v>
      </c>
      <c r="C31" s="4">
        <f t="shared" si="0"/>
        <v>0</v>
      </c>
      <c r="D31" s="12">
        <v>3.36797689249405E-3</v>
      </c>
      <c r="E31" s="14" t="s">
        <v>34</v>
      </c>
    </row>
    <row r="32" spans="1:5" x14ac:dyDescent="0.25">
      <c r="A32" s="12" t="s">
        <v>75</v>
      </c>
      <c r="B32" s="12">
        <v>869.08699556603301</v>
      </c>
      <c r="C32" s="4">
        <f t="shared" si="0"/>
        <v>0</v>
      </c>
      <c r="D32" s="12">
        <v>869.08699556603301</v>
      </c>
      <c r="E32" s="14" t="s">
        <v>35</v>
      </c>
    </row>
    <row r="33" spans="1:5" x14ac:dyDescent="0.25">
      <c r="A33" s="12" t="s">
        <v>76</v>
      </c>
      <c r="B33" s="12">
        <v>1.5172784957517499E-3</v>
      </c>
      <c r="C33" s="4">
        <f t="shared" si="0"/>
        <v>0</v>
      </c>
      <c r="D33" s="12">
        <v>1.5172784957517499E-3</v>
      </c>
      <c r="E33" s="14" t="s">
        <v>36</v>
      </c>
    </row>
    <row r="34" spans="1:5" x14ac:dyDescent="0.25">
      <c r="A34" s="12" t="s">
        <v>77</v>
      </c>
      <c r="B34" s="12">
        <v>553.39508347820697</v>
      </c>
      <c r="C34" s="4">
        <f t="shared" si="0"/>
        <v>0</v>
      </c>
      <c r="D34" s="12">
        <v>553.39508347820697</v>
      </c>
      <c r="E34" s="14" t="s">
        <v>37</v>
      </c>
    </row>
    <row r="35" spans="1:5" x14ac:dyDescent="0.25">
      <c r="A35" s="12" t="s">
        <v>78</v>
      </c>
      <c r="B35" s="12">
        <v>3668.7043537061099</v>
      </c>
      <c r="C35" s="4">
        <f t="shared" si="0"/>
        <v>0</v>
      </c>
      <c r="D35" s="12">
        <v>3668.7043537061099</v>
      </c>
      <c r="E35" s="14" t="s">
        <v>38</v>
      </c>
    </row>
    <row r="36" spans="1:5" x14ac:dyDescent="0.25">
      <c r="A36" s="12" t="s">
        <v>79</v>
      </c>
      <c r="B36" s="12">
        <v>132444.36700903601</v>
      </c>
      <c r="C36" s="4">
        <f t="shared" si="0"/>
        <v>0</v>
      </c>
      <c r="D36" s="12">
        <v>132444.36700903601</v>
      </c>
      <c r="E36" s="14" t="s">
        <v>39</v>
      </c>
    </row>
    <row r="37" spans="1:5" x14ac:dyDescent="0.25">
      <c r="A37" s="12" t="s">
        <v>68</v>
      </c>
      <c r="B37" s="35">
        <v>1.2676327679912E-5</v>
      </c>
      <c r="C37" s="4">
        <f t="shared" si="0"/>
        <v>0</v>
      </c>
      <c r="D37" s="35">
        <v>1.2676327679912E-5</v>
      </c>
      <c r="E37" s="14" t="s">
        <v>40</v>
      </c>
    </row>
    <row r="38" spans="1:5" x14ac:dyDescent="0.25">
      <c r="A38" s="12" t="s">
        <v>80</v>
      </c>
      <c r="B38" s="35">
        <v>1.0644610682771701E-6</v>
      </c>
      <c r="C38" s="4">
        <f t="shared" si="0"/>
        <v>0</v>
      </c>
      <c r="D38" s="35">
        <v>1.0644610682771701E-6</v>
      </c>
      <c r="E38" s="14" t="s">
        <v>41</v>
      </c>
    </row>
    <row r="39" spans="1:5" x14ac:dyDescent="0.25">
      <c r="A39" s="17" t="s">
        <v>81</v>
      </c>
      <c r="B39" s="17">
        <v>2.8806457305636298E-4</v>
      </c>
      <c r="C39" s="4">
        <f t="shared" si="0"/>
        <v>0</v>
      </c>
      <c r="D39" s="17">
        <v>2.8806457305636298E-4</v>
      </c>
      <c r="E39" s="15" t="s">
        <v>24</v>
      </c>
    </row>
    <row r="40" spans="1:5" x14ac:dyDescent="0.25">
      <c r="A40" s="17" t="s">
        <v>51</v>
      </c>
      <c r="B40" s="17">
        <v>0.38410724689013798</v>
      </c>
      <c r="C40" s="4">
        <f t="shared" si="0"/>
        <v>0</v>
      </c>
      <c r="D40" s="17">
        <v>0.38410724689013798</v>
      </c>
      <c r="E40" s="15" t="s">
        <v>25</v>
      </c>
    </row>
    <row r="41" spans="1:5" x14ac:dyDescent="0.25">
      <c r="A41" s="17" t="s">
        <v>82</v>
      </c>
      <c r="B41" s="17">
        <v>8.3211369774952306</v>
      </c>
      <c r="C41" s="4">
        <f t="shared" si="0"/>
        <v>0</v>
      </c>
      <c r="D41" s="17">
        <v>8.3211369774952306</v>
      </c>
      <c r="E41" s="15" t="s">
        <v>26</v>
      </c>
    </row>
    <row r="42" spans="1:5" x14ac:dyDescent="0.25">
      <c r="A42" s="17" t="s">
        <v>83</v>
      </c>
      <c r="B42" s="17">
        <v>1161.70301807855</v>
      </c>
      <c r="C42" s="4">
        <f t="shared" si="0"/>
        <v>0</v>
      </c>
      <c r="D42" s="17">
        <v>1161.70301807855</v>
      </c>
      <c r="E42" s="15" t="s">
        <v>27</v>
      </c>
    </row>
    <row r="43" spans="1:5" x14ac:dyDescent="0.25">
      <c r="A43" s="17" t="s">
        <v>84</v>
      </c>
      <c r="B43" s="17">
        <v>0.231056500276623</v>
      </c>
      <c r="C43" s="4">
        <f t="shared" si="0"/>
        <v>0</v>
      </c>
      <c r="D43" s="17">
        <v>0.231056500276623</v>
      </c>
      <c r="E43" s="15" t="s">
        <v>28</v>
      </c>
    </row>
  </sheetData>
  <pageMargins left="0.7" right="0.7" top="0.78740157499999996" bottom="0.78740157499999996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Zuordnung Radiomic - Jana</vt:lpstr>
      <vt:lpstr>Zusätzliche Überprüfung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Matthias Weinhold</dc:creator>
  <cp:lastModifiedBy>Philipp Matten</cp:lastModifiedBy>
  <dcterms:created xsi:type="dcterms:W3CDTF">2018-01-17T09:04:25Z</dcterms:created>
  <dcterms:modified xsi:type="dcterms:W3CDTF">2018-04-08T15:29:35Z</dcterms:modified>
</cp:coreProperties>
</file>