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2-Patients3MBq\coefficient_of_variation\"/>
    </mc:Choice>
  </mc:AlternateContent>
  <xr:revisionPtr revIDLastSave="0" documentId="13_ncr:1_{3AC08C3E-F240-43A9-BD63-8B71EA996A5F}" xr6:coauthVersionLast="31" xr6:coauthVersionMax="31" xr10:uidLastSave="{00000000-0000-0000-0000-000000000000}"/>
  <bookViews>
    <workbookView xWindow="0" yWindow="0" windowWidth="14025" windowHeight="7935" xr2:uid="{233E4DBA-4DBD-42B1-AF4C-D7478AE90B1E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8" i="1"/>
  <c r="M23" i="1" l="1"/>
  <c r="M24" i="1" s="1"/>
  <c r="M10" i="1" l="1"/>
  <c r="M9" i="1"/>
  <c r="C12" i="1"/>
  <c r="E12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3" i="1"/>
  <c r="E3" i="1" s="1"/>
</calcChain>
</file>

<file path=xl/sharedStrings.xml><?xml version="1.0" encoding="utf-8"?>
<sst xmlns="http://schemas.openxmlformats.org/spreadsheetml/2006/main" count="7" uniqueCount="6">
  <si>
    <t>TF1 - P01</t>
  </si>
  <si>
    <t>withoutliers</t>
  </si>
  <si>
    <t>Dose5 TF1 with outliers</t>
  </si>
  <si>
    <t>standardabweichung</t>
  </si>
  <si>
    <t>mittelwert</t>
  </si>
  <si>
    <t>standa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</si>
</sst>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A009-B8C1-4C6B-AA5F-F509050B94F5}">
  <dimension ref="A1:AE24"/>
  <sheetViews>
    <sheetView tabSelected="1" topLeftCell="I1" zoomScale="70" zoomScaleNormal="70" workbookViewId="0">
      <selection activeCell="AA21" sqref="AA21"/>
    </sheetView>
  </sheetViews>
  <sheetFormatPr baseColWidth="10" defaultRowHeight="15" x14ac:dyDescent="0.25"/>
  <cols>
    <col min="4" max="4" width="13.28515625" bestFit="1" customWidth="1"/>
    <col min="8" max="8" width="27" customWidth="1"/>
    <col min="12" max="12" width="29.85546875" customWidth="1"/>
  </cols>
  <sheetData>
    <row r="1" spans="1:31" x14ac:dyDescent="0.25">
      <c r="B1" t="s">
        <v>0</v>
      </c>
      <c r="C1" t="s">
        <v>1</v>
      </c>
      <c r="H1" t="s">
        <v>2</v>
      </c>
      <c r="I1">
        <v>1</v>
      </c>
      <c r="J1">
        <v>-12.0548986504085</v>
      </c>
    </row>
    <row r="2" spans="1:31" x14ac:dyDescent="0.25">
      <c r="A2">
        <v>1</v>
      </c>
      <c r="B2">
        <v>143.32</v>
      </c>
      <c r="I2">
        <v>2</v>
      </c>
      <c r="J2">
        <v>1.74</v>
      </c>
    </row>
    <row r="3" spans="1:31" x14ac:dyDescent="0.25">
      <c r="A3">
        <v>2</v>
      </c>
      <c r="B3">
        <v>162.19999999999999</v>
      </c>
      <c r="C3">
        <f>B2-B3</f>
        <v>-18.879999999999995</v>
      </c>
      <c r="D3">
        <v>-18.889855354248201</v>
      </c>
      <c r="E3" s="1">
        <f>C3-D3</f>
        <v>9.8553542482058276E-3</v>
      </c>
      <c r="I3">
        <v>3</v>
      </c>
      <c r="J3">
        <v>-4.6100000000000003</v>
      </c>
    </row>
    <row r="4" spans="1:31" x14ac:dyDescent="0.25">
      <c r="A4">
        <v>3</v>
      </c>
      <c r="B4">
        <v>160.44</v>
      </c>
      <c r="C4">
        <f t="shared" ref="C4:C12" si="0">B3-B4</f>
        <v>1.7599999999999909</v>
      </c>
      <c r="D4">
        <v>1.76480529360333</v>
      </c>
      <c r="E4" s="1">
        <f t="shared" ref="E4:E12" si="1">C4-D4</f>
        <v>-4.8052936033391447E-3</v>
      </c>
      <c r="I4">
        <v>4</v>
      </c>
      <c r="M4">
        <v>-12.0548986504085</v>
      </c>
      <c r="N4">
        <v>1.7348037958167299</v>
      </c>
      <c r="O4">
        <v>-4.6115439537112497</v>
      </c>
      <c r="P4">
        <v>11.422097743800499</v>
      </c>
      <c r="Q4">
        <v>5.3302135144130904</v>
      </c>
      <c r="R4">
        <v>-2.04271743623644</v>
      </c>
      <c r="S4">
        <v>-1.4594170398605699</v>
      </c>
      <c r="T4">
        <v>-5.5117192471385899</v>
      </c>
      <c r="U4">
        <v>2.6222285320653498</v>
      </c>
      <c r="V4">
        <v>3.1762876011505901</v>
      </c>
      <c r="W4">
        <v>-5.9250583448932703</v>
      </c>
      <c r="X4">
        <v>13.3091137682732</v>
      </c>
      <c r="Y4">
        <v>34.787407445236497</v>
      </c>
      <c r="Z4">
        <v>1.3675205999851801</v>
      </c>
      <c r="AA4">
        <v>2.4538030151317098</v>
      </c>
      <c r="AB4">
        <v>-8.9746237098873998</v>
      </c>
      <c r="AC4">
        <v>-2.27762915956913</v>
      </c>
      <c r="AD4">
        <v>-9.6731891841200497</v>
      </c>
      <c r="AE4">
        <v>2.9729310290384499</v>
      </c>
    </row>
    <row r="5" spans="1:31" x14ac:dyDescent="0.25">
      <c r="A5">
        <v>4</v>
      </c>
      <c r="B5">
        <v>152.1</v>
      </c>
      <c r="C5">
        <f t="shared" si="0"/>
        <v>8.3400000000000034</v>
      </c>
      <c r="D5">
        <v>8.3545546886908006</v>
      </c>
      <c r="E5" s="1">
        <f t="shared" si="1"/>
        <v>-1.4554688690797235E-2</v>
      </c>
      <c r="I5">
        <v>5</v>
      </c>
    </row>
    <row r="6" spans="1:31" x14ac:dyDescent="0.25">
      <c r="A6">
        <v>5</v>
      </c>
      <c r="B6">
        <v>155.4</v>
      </c>
      <c r="C6">
        <f t="shared" si="0"/>
        <v>-3.3000000000000114</v>
      </c>
      <c r="D6">
        <v>-3.3313257314089002</v>
      </c>
      <c r="E6" s="1">
        <f t="shared" si="1"/>
        <v>3.1325731408888835E-2</v>
      </c>
      <c r="I6">
        <v>6</v>
      </c>
    </row>
    <row r="7" spans="1:31" x14ac:dyDescent="0.25">
      <c r="A7">
        <v>6</v>
      </c>
      <c r="B7">
        <v>167.5</v>
      </c>
      <c r="C7">
        <f t="shared" si="0"/>
        <v>-12.099999999999994</v>
      </c>
      <c r="D7">
        <v>-12.0548986504085</v>
      </c>
      <c r="E7" s="1">
        <f t="shared" si="1"/>
        <v>-4.5101349591494255E-2</v>
      </c>
      <c r="I7">
        <v>7</v>
      </c>
    </row>
    <row r="8" spans="1:31" x14ac:dyDescent="0.25">
      <c r="A8">
        <v>7</v>
      </c>
      <c r="B8">
        <v>162.19999999999999</v>
      </c>
      <c r="C8">
        <f t="shared" si="0"/>
        <v>5.3000000000000114</v>
      </c>
      <c r="D8">
        <v>5.3073144186549799</v>
      </c>
      <c r="E8" s="1">
        <f t="shared" si="1"/>
        <v>-7.3144186549685131E-3</v>
      </c>
      <c r="I8">
        <v>8</v>
      </c>
      <c r="L8" t="s">
        <v>4</v>
      </c>
      <c r="M8">
        <f>AVERAGE(M4:AE4)</f>
        <v>1.4024005431097941</v>
      </c>
    </row>
    <row r="9" spans="1:31" x14ac:dyDescent="0.25">
      <c r="A9">
        <v>8</v>
      </c>
      <c r="B9">
        <v>158.19999999999999</v>
      </c>
      <c r="C9">
        <f t="shared" si="0"/>
        <v>4</v>
      </c>
      <c r="D9">
        <v>3.9422399722227501</v>
      </c>
      <c r="E9" s="1">
        <f t="shared" si="1"/>
        <v>5.7760027777249867E-2</v>
      </c>
      <c r="I9">
        <v>9</v>
      </c>
      <c r="L9" t="s">
        <v>3</v>
      </c>
      <c r="M9">
        <f>STDEV(M4:AE4)</f>
        <v>10.443458458893947</v>
      </c>
    </row>
    <row r="10" spans="1:31" x14ac:dyDescent="0.25">
      <c r="A10">
        <v>9</v>
      </c>
      <c r="B10">
        <v>163.6</v>
      </c>
      <c r="C10">
        <f t="shared" si="0"/>
        <v>-5.4000000000000057</v>
      </c>
      <c r="D10">
        <v>-5.4020966387371097</v>
      </c>
      <c r="E10" s="1">
        <f t="shared" si="1"/>
        <v>2.096638737103973E-3</v>
      </c>
      <c r="I10">
        <v>10</v>
      </c>
      <c r="M10">
        <f>M9/M8</f>
        <v>7.4468442772674592</v>
      </c>
    </row>
    <row r="11" spans="1:31" x14ac:dyDescent="0.25">
      <c r="A11">
        <v>10</v>
      </c>
      <c r="B11">
        <v>156.5</v>
      </c>
      <c r="C11">
        <f t="shared" si="0"/>
        <v>7.0999999999999943</v>
      </c>
      <c r="D11">
        <v>7.1580958332787104</v>
      </c>
      <c r="E11" s="1">
        <f t="shared" si="1"/>
        <v>-5.8095833278716036E-2</v>
      </c>
      <c r="I11">
        <v>11</v>
      </c>
    </row>
    <row r="12" spans="1:31" x14ac:dyDescent="0.25">
      <c r="A12">
        <v>11</v>
      </c>
      <c r="B12">
        <v>160.1</v>
      </c>
      <c r="C12">
        <f t="shared" si="0"/>
        <v>-3.5999999999999943</v>
      </c>
      <c r="D12">
        <v>-3.6064139234186401</v>
      </c>
      <c r="E12" s="1">
        <f t="shared" si="1"/>
        <v>6.4139234186457728E-3</v>
      </c>
      <c r="I12">
        <v>12</v>
      </c>
    </row>
    <row r="13" spans="1:31" x14ac:dyDescent="0.25">
      <c r="I13">
        <v>13</v>
      </c>
    </row>
    <row r="14" spans="1:31" x14ac:dyDescent="0.25">
      <c r="I14">
        <v>14</v>
      </c>
    </row>
    <row r="15" spans="1:31" x14ac:dyDescent="0.25">
      <c r="I15">
        <v>15</v>
      </c>
    </row>
    <row r="16" spans="1:31" x14ac:dyDescent="0.25">
      <c r="I16">
        <v>16</v>
      </c>
    </row>
    <row r="17" spans="9:29" x14ac:dyDescent="0.25">
      <c r="I17">
        <v>17</v>
      </c>
    </row>
    <row r="18" spans="9:29" x14ac:dyDescent="0.25">
      <c r="I18">
        <v>18</v>
      </c>
      <c r="M18">
        <v>-12.0548986504085</v>
      </c>
      <c r="N18">
        <v>1.7348037958167299</v>
      </c>
      <c r="O18">
        <v>-4.6115439537112497</v>
      </c>
      <c r="P18">
        <v>5.3302135144130904</v>
      </c>
      <c r="Q18">
        <v>-2.04271743623644</v>
      </c>
      <c r="R18">
        <v>-1.4594170398605699</v>
      </c>
      <c r="S18">
        <v>-5.5117192471385899</v>
      </c>
      <c r="T18">
        <v>2.6222285320653498</v>
      </c>
      <c r="U18">
        <v>3.1762876011505901</v>
      </c>
      <c r="V18">
        <v>-5.9250583448932703</v>
      </c>
      <c r="W18">
        <v>34.787407445236497</v>
      </c>
      <c r="X18">
        <v>1.3675205999851801</v>
      </c>
      <c r="Y18">
        <v>2.4538030151317098</v>
      </c>
      <c r="Z18">
        <v>-8.9746237098873998</v>
      </c>
      <c r="AA18">
        <v>-2.27762915956913</v>
      </c>
      <c r="AB18">
        <v>-9.6731891841200497</v>
      </c>
      <c r="AC18">
        <v>2.9729310290384499</v>
      </c>
    </row>
    <row r="19" spans="9:29" x14ac:dyDescent="0.25">
      <c r="I19">
        <v>19</v>
      </c>
      <c r="J19">
        <v>2.98</v>
      </c>
    </row>
    <row r="22" spans="9:29" x14ac:dyDescent="0.25">
      <c r="L22" t="s">
        <v>4</v>
      </c>
      <c r="M22">
        <f>AVERAGE(M18:AC18)</f>
        <v>0.11261169453014114</v>
      </c>
    </row>
    <row r="23" spans="9:29" x14ac:dyDescent="0.25">
      <c r="L23" t="s">
        <v>5</v>
      </c>
      <c r="M23">
        <f>STDEV(M18:AC18)</f>
        <v>10.285731169352781</v>
      </c>
    </row>
    <row r="24" spans="9:29" x14ac:dyDescent="0.25">
      <c r="M24">
        <f>M23/M22</f>
        <v>91.338037423810803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2018-04-09T10:33:39Z</dcterms:created>
  <dcterms:modified xsi:type="dcterms:W3CDTF">2018-04-09T14:10:24Z</dcterms:modified>
</cp:coreProperties>
</file>