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temp_always_keep_important_data_elsewhere\"/>
    </mc:Choice>
  </mc:AlternateContent>
  <bookViews>
    <workbookView xWindow="0" yWindow="0" windowWidth="17256" windowHeight="5052" xr2:uid="{3924A306-6C8C-49E6-8355-138D9FEFB154}"/>
  </bookViews>
  <sheets>
    <sheet name="Tabelle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E16" authorId="0" shapeId="0" xr:uid="{C4BCED88-77C3-40F0-B9BC-4B0640E5EA89}">
      <text>
        <r>
          <rPr>
            <b/>
            <sz val="9"/>
            <color indexed="81"/>
            <rFont val="Segoe UI"/>
            <family val="2"/>
          </rPr>
          <t>Matthias Weinhold:</t>
        </r>
        <r>
          <rPr>
            <sz val="9"/>
            <color indexed="81"/>
            <rFont val="Segoe UI"/>
            <family val="2"/>
          </rPr>
          <t xml:space="preserve">
Die Komplexität ist hoch für Texturen, die uneinheitlich sind und starke Grauwertschwankungen
besitzen. Das Feature ist definiert als:</t>
        </r>
      </text>
    </comment>
    <comment ref="E28" authorId="0" shapeId="0" xr:uid="{5F43E9CC-9A59-4AA3-B0CD-ECF6AB93CC44}">
      <text>
        <r>
          <rPr>
            <b/>
            <sz val="9"/>
            <color indexed="81"/>
            <rFont val="Segoe UI"/>
            <family val="2"/>
          </rPr>
          <t>Matthias Weinhold:</t>
        </r>
        <r>
          <rPr>
            <sz val="9"/>
            <color indexed="81"/>
            <rFont val="Segoe UI"/>
            <family val="2"/>
          </rPr>
          <t xml:space="preserve">
Zone Percentage
Dieses Feature evaluiert den Anteil der real vorhandenen Zonen an den maximal möglichen
Zonen (dies entspricht genau der Voxelzahl des ROI). Uniforme ROIs erzeugen einen geringen
Prozentsatz.</t>
        </r>
      </text>
    </comment>
  </commentList>
</comments>
</file>

<file path=xl/sharedStrings.xml><?xml version="1.0" encoding="utf-8"?>
<sst xmlns="http://schemas.openxmlformats.org/spreadsheetml/2006/main" count="197" uniqueCount="137">
  <si>
    <t>(2) Histogram - Variance</t>
  </si>
  <si>
    <t>(3) Histogram - Skewness</t>
  </si>
  <si>
    <t>(4) Histogram - Kurtosis</t>
  </si>
  <si>
    <t>(7) GTSDM - Angular Second Moment</t>
  </si>
  <si>
    <t>(8) GTSDM - Contrast</t>
  </si>
  <si>
    <t>(9) GTSDM - Correlation</t>
  </si>
  <si>
    <t>(11) GTSDM - Inverse Difference moment</t>
  </si>
  <si>
    <t>(12) GTSDM - Sum average</t>
  </si>
  <si>
    <t>(15) GTSDM - Entropy</t>
  </si>
  <si>
    <t>(16) GTSDM - Variance</t>
  </si>
  <si>
    <t>(23) GTSDM - Dissimilarity</t>
  </si>
  <si>
    <t>(28) NGTDM - Coarseness</t>
  </si>
  <si>
    <t>(29) NGTDM - Contrast</t>
  </si>
  <si>
    <t>(30) NGTDM - Busyness</t>
  </si>
  <si>
    <t>(31) NGTDM - Complexity</t>
  </si>
  <si>
    <t>(32) NGTDM - Texture Strength</t>
  </si>
  <si>
    <t>(33) GLZSM - Small Zone Size Emphasis</t>
  </si>
  <si>
    <t>(34) GLZSM - Large Zone Size Emphasis</t>
  </si>
  <si>
    <t>(35) GLZSM - Low Gray-Level Zone Emphasis</t>
  </si>
  <si>
    <t>(36) GLZSM - High Gray-Level Zone Emphasis</t>
  </si>
  <si>
    <t>(37) GLZSM - Small Zone / Low Gray Emphasis</t>
  </si>
  <si>
    <t>(38) GLZSM - Small Zone / High Gray Emphasis</t>
  </si>
  <si>
    <t>(39) GLZSM - Large Zone / Low Gray Emphasis</t>
  </si>
  <si>
    <t>(40) GLZSM - Large Zone / High Gray Emphasis</t>
  </si>
  <si>
    <t>(41) GLZSM - Gray-Level Non-Uniformity</t>
  </si>
  <si>
    <t>(42) GLZSM - Zone Size Non-Uniformity</t>
  </si>
  <si>
    <t>(43) GLZSM - Zone Size Percentage</t>
  </si>
  <si>
    <t>(44) GLZSM - Gray-Level Variance</t>
  </si>
  <si>
    <t>(45) GLZSM - Zone-Size Variance</t>
  </si>
  <si>
    <t>(46) GLRLM - Short Run Emphasis</t>
  </si>
  <si>
    <t>(47) GLRLM - Long Run Emphasis</t>
  </si>
  <si>
    <t>(48) GLRLM - Gray-Level Nonuniformity</t>
  </si>
  <si>
    <t>(49) GLRLM - Run-Length Nonuniformity</t>
  </si>
  <si>
    <t>(50) GLRLM - Run Percentage</t>
  </si>
  <si>
    <t>(51) GLRLM - Low Gray-Level Run Emphasis</t>
  </si>
  <si>
    <t>(52) GLRLM - High Gray-Level Run Emphasis</t>
  </si>
  <si>
    <t>(53) GLRLM - Short Run Low Gray-Level Emphasis</t>
  </si>
  <si>
    <t>(54) GLRLM - Short Run High Gray-Level Emphasis</t>
  </si>
  <si>
    <t>(55) GLRLM - Long Run Low Gray-Level Emphasis</t>
  </si>
  <si>
    <t>(56) GLRLM - Long Run High Gray-Level Emphasis</t>
  </si>
  <si>
    <t>(57) GLRLM - Gray-Level Variance</t>
  </si>
  <si>
    <t>(58) GLRLM - Run-Length Variance</t>
  </si>
  <si>
    <t>totalBlack</t>
  </si>
  <si>
    <t>americaner</t>
  </si>
  <si>
    <t>größte prozentualte Abweichung</t>
  </si>
  <si>
    <t>Nr Radiomics</t>
  </si>
  <si>
    <t>0.3857</t>
  </si>
  <si>
    <t>0.1317</t>
  </si>
  <si>
    <t>0.9342</t>
  </si>
  <si>
    <t>0.7367</t>
  </si>
  <si>
    <t>0.1091</t>
  </si>
  <si>
    <t>0.5000</t>
  </si>
  <si>
    <t>0.5284</t>
  </si>
  <si>
    <t>0.1682</t>
  </si>
  <si>
    <t>0.6250</t>
  </si>
  <si>
    <t>0.0682</t>
  </si>
  <si>
    <t>0.2727</t>
  </si>
  <si>
    <t>0.0027</t>
  </si>
  <si>
    <t>0.0282</t>
  </si>
  <si>
    <t>0.1128</t>
  </si>
  <si>
    <t>0.0700</t>
  </si>
  <si>
    <t>0.3459</t>
  </si>
  <si>
    <t>0.1912</t>
  </si>
  <si>
    <t>0.9044</t>
  </si>
  <si>
    <t>0.6172</t>
  </si>
  <si>
    <t>0.1956</t>
  </si>
  <si>
    <t>0.5001</t>
  </si>
  <si>
    <t>0.2053</t>
  </si>
  <si>
    <t>0.2276</t>
  </si>
  <si>
    <t>0.6304</t>
  </si>
  <si>
    <t>0.1226</t>
  </si>
  <si>
    <t>0.4879</t>
  </si>
  <si>
    <t>0.0625</t>
  </si>
  <si>
    <t>0.0448</t>
  </si>
  <si>
    <t>0.1795</t>
  </si>
  <si>
    <t>0.3231</t>
  </si>
  <si>
    <t>0.2296</t>
  </si>
  <si>
    <t>0.8852</t>
  </si>
  <si>
    <t>0.5407</t>
  </si>
  <si>
    <t>0.2512</t>
  </si>
  <si>
    <t>0.2156</t>
  </si>
  <si>
    <t>0.2576</t>
  </si>
  <si>
    <t>0.1570</t>
  </si>
  <si>
    <t>0.6279</t>
  </si>
  <si>
    <t>0.0504</t>
  </si>
  <si>
    <t>0.2016</t>
  </si>
  <si>
    <t>0.4082</t>
  </si>
  <si>
    <t>0.3182</t>
  </si>
  <si>
    <t>0.2822</t>
  </si>
  <si>
    <t>0.8589</t>
  </si>
  <si>
    <t>0.4112</t>
  </si>
  <si>
    <t>0.2277</t>
  </si>
  <si>
    <t>0.5003</t>
  </si>
  <si>
    <t>0.4123</t>
  </si>
  <si>
    <t>0.3021</t>
  </si>
  <si>
    <t>0.6335</t>
  </si>
  <si>
    <t>0.1216</t>
  </si>
  <si>
    <t>0.6523</t>
  </si>
  <si>
    <t>0.0010</t>
  </si>
  <si>
    <t>0.0580</t>
  </si>
  <si>
    <t>0.2416</t>
  </si>
  <si>
    <t>0.2931</t>
  </si>
  <si>
    <t>0.2753</t>
  </si>
  <si>
    <t>0.3799</t>
  </si>
  <si>
    <t>0.8100</t>
  </si>
  <si>
    <t>0.2233</t>
  </si>
  <si>
    <t>0.5080</t>
  </si>
  <si>
    <t>0.3262</t>
  </si>
  <si>
    <t>0.4024</t>
  </si>
  <si>
    <t>0.6299</t>
  </si>
  <si>
    <t>0.2882</t>
  </si>
  <si>
    <t>0.0430</t>
  </si>
  <si>
    <t>0.6521</t>
  </si>
  <si>
    <t>0.0876</t>
  </si>
  <si>
    <t>0.3578</t>
  </si>
  <si>
    <t>-0.0801</t>
  </si>
  <si>
    <t>0.2590</t>
  </si>
  <si>
    <t>0.4095</t>
  </si>
  <si>
    <t>0.7952</t>
  </si>
  <si>
    <t>0.1796</t>
  </si>
  <si>
    <t>0.4788</t>
  </si>
  <si>
    <t>0.2949</t>
  </si>
  <si>
    <t>0.4255</t>
  </si>
  <si>
    <t>0.6244</t>
  </si>
  <si>
    <t>0.2972</t>
  </si>
  <si>
    <t>0.0932</t>
  </si>
  <si>
    <t>0.3735</t>
  </si>
  <si>
    <t>dummy_plain_long_p10</t>
  </si>
  <si>
    <t>dummy_plain_lat_p10</t>
  </si>
  <si>
    <t>dummy_plain_diag_p10</t>
  </si>
  <si>
    <t>dummy_caro_p10</t>
  </si>
  <si>
    <t>dummy_plain_long_p5</t>
  </si>
  <si>
    <t>dummy_plain_lat_p5</t>
  </si>
  <si>
    <t>dummy_plain_diag_p5</t>
  </si>
  <si>
    <t>dummy_caro_p5</t>
  </si>
  <si>
    <t>.</t>
  </si>
  <si>
    <t>AlmostWhite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</si>
</sst>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 indent="1"/>
    </xf>
    <xf numFmtId="11" fontId="0" fillId="0" borderId="0" xfId="0" applyNumberFormat="1"/>
    <xf numFmtId="0" fontId="2" fillId="0" borderId="0" xfId="0" applyFont="1"/>
    <xf numFmtId="9" fontId="0" fillId="0" borderId="0" xfId="1" applyFont="1"/>
    <xf numFmtId="0" fontId="0" fillId="2" borderId="0" xfId="0" applyFill="1" applyAlignment="1">
      <alignment horizontal="left" vertical="center" indent="1"/>
    </xf>
    <xf numFmtId="0" fontId="0" fillId="2" borderId="0" xfId="0" applyFill="1"/>
    <xf numFmtId="9" fontId="0" fillId="2" borderId="0" xfId="1" applyFont="1" applyFill="1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9" fontId="0" fillId="3" borderId="0" xfId="1" applyFont="1" applyFill="1"/>
    <xf numFmtId="0" fontId="2" fillId="4" borderId="0" xfId="0" applyFont="1" applyFill="1"/>
    <xf numFmtId="9" fontId="0" fillId="4" borderId="0" xfId="1" applyNumberFormat="1" applyFont="1" applyFill="1"/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/>
    <xf numFmtId="9" fontId="5" fillId="2" borderId="0" xfId="1" applyFont="1" applyFill="1"/>
    <xf numFmtId="11" fontId="0" fillId="0" borderId="0" xfId="0" applyNumberFormat="1" applyAlignment="1">
      <alignment horizontal="left" vertical="center" indent="1"/>
    </xf>
    <xf numFmtId="9" fontId="0" fillId="2" borderId="0" xfId="1" applyNumberFormat="1" applyFont="1" applyFill="1"/>
    <xf numFmtId="0" fontId="0" fillId="2" borderId="0" xfId="0" applyFill="1" applyAlignment="1">
      <alignment horizontal="center" vertical="center"/>
    </xf>
  </cellXfs>
  <cellStyles count="2">
    <cellStyle name="Prozent" xfId="1" builtinId="5"/>
    <cellStyle name="Standard" xfId="0" builtinId="0"/>
  </cellStyles>
  <dxfs count="13"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fill>
        <patternFill>
          <fgColor indexed="64"/>
          <bgColor theme="0" tint="-0.34998626667073579"/>
        </patternFill>
      </fill>
    </dxf>
    <dxf>
      <numFmt numFmtId="13" formatCode="0%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66447-41F7-4A95-B3BF-6B3A7D4F8E10}" name="Tabelle3" displayName="Tabelle3" ref="A1:N43" totalsRowShown="0" headerRowDxfId="12">
  <autoFilter ref="A1:N43" xr:uid="{907EAA3C-DCC5-4240-A0FB-6B2CFFBCAAF2}"/>
  <tableColumns count="14">
    <tableColumn id="1" xr3:uid="{F1ED0188-0EC4-4445-B56B-B9849FE1BE22}" name="Nr Radiomics" dataDxfId="11"/>
    <tableColumn id="14" xr3:uid="{D8415890-1219-4007-8BA7-AF1BFCE40801}" name="AlmostWhite" dataDxfId="10"/>
    <tableColumn id="2" xr3:uid="{54631EBD-F548-41F6-B0A0-DE5D5B6F1F6C}" name="totalBlack"/>
    <tableColumn id="3" xr3:uid="{84D59959-5173-4EC7-A4C6-3EA593C34535}" name="americaner"/>
    <tableColumn id="4" xr3:uid="{CFA133B6-EF73-4F0C-8565-6D13CF613C79}" name="größte prozentualte Abweichung" dataDxfId="9" dataCellStyle="Prozent">
      <calculatedColumnFormula>(Tabelle3[[#This Row],[totalBlack]]/Tabelle3[[#This Row],[AlmostWhite]])</calculatedColumnFormula>
    </tableColumn>
    <tableColumn id="5" xr3:uid="{06715B89-C613-4059-A118-EF262F2D654E}" name="." dataDxfId="8" dataCellStyle="Prozent"/>
    <tableColumn id="6" xr3:uid="{0AD8A83E-64A1-45ED-866F-6B5F9B20F1D1}" name="dummy_plain_long_p10" dataDxfId="7" dataCellStyle="Prozent"/>
    <tableColumn id="7" xr3:uid="{4B10F305-59E1-4980-9A6D-1CEDE8C77650}" name="dummy_plain_lat_p10" dataDxfId="6" dataCellStyle="Prozent"/>
    <tableColumn id="8" xr3:uid="{DBB48C6C-BE68-4750-AD9F-FE6B7750E8C5}" name="dummy_plain_diag_p10" dataDxfId="5" dataCellStyle="Prozent"/>
    <tableColumn id="9" xr3:uid="{2B2F218E-066C-4932-A685-C92FC9D53632}" name="dummy_caro_p10" dataDxfId="4" dataCellStyle="Prozent"/>
    <tableColumn id="10" xr3:uid="{BC1FBB6B-9204-455D-A460-E708ACE55AEA}" name="dummy_plain_long_p5" dataDxfId="3" dataCellStyle="Prozent"/>
    <tableColumn id="11" xr3:uid="{2088AA04-E1DF-4169-B50D-0DB87F2E2355}" name="dummy_plain_lat_p5" dataDxfId="2" dataCellStyle="Prozent"/>
    <tableColumn id="12" xr3:uid="{1668A182-E652-437E-A61D-E78EA1C00653}" name="dummy_plain_diag_p5" dataDxfId="1" dataCellStyle="Prozent"/>
    <tableColumn id="13" xr3:uid="{5847F909-C42E-4C2F-9FE6-5B9E5F3DE210}" name="dummy_caro_p5" dataDxfId="0" dataCellStyle="Prozent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F08D-8687-4A4B-9A20-EFAFFA74EC70}">
  <dimension ref="A1:Y375"/>
  <sheetViews>
    <sheetView tabSelected="1" workbookViewId="0">
      <pane xSplit="1" topLeftCell="B1" activePane="topRight" state="frozen"/>
      <selection pane="topRight" activeCell="B1" sqref="B1"/>
    </sheetView>
  </sheetViews>
  <sheetFormatPr baseColWidth="10" defaultRowHeight="14.4" x14ac:dyDescent="0.3"/>
  <cols>
    <col min="1" max="1" width="44.6640625" customWidth="1"/>
    <col min="2" max="2" width="15.44140625" customWidth="1"/>
    <col min="3" max="3" width="15.21875" customWidth="1"/>
    <col min="4" max="4" width="34.6640625" customWidth="1"/>
    <col min="5" max="5" width="33.77734375" customWidth="1"/>
    <col min="6" max="6" width="24.77734375" customWidth="1"/>
    <col min="7" max="7" width="23" customWidth="1"/>
    <col min="8" max="8" width="25.33203125" customWidth="1"/>
    <col min="9" max="9" width="19.44140625" customWidth="1"/>
    <col min="10" max="10" width="24.109375" customWidth="1"/>
    <col min="11" max="11" width="21.6640625" customWidth="1"/>
    <col min="12" max="12" width="22.77734375" customWidth="1"/>
    <col min="13" max="13" width="19.5546875" customWidth="1"/>
  </cols>
  <sheetData>
    <row r="1" spans="1:25" x14ac:dyDescent="0.3">
      <c r="A1" s="3" t="s">
        <v>45</v>
      </c>
      <c r="B1" s="3" t="s">
        <v>136</v>
      </c>
      <c r="C1" s="3" t="s">
        <v>42</v>
      </c>
      <c r="D1" s="3" t="s">
        <v>43</v>
      </c>
      <c r="E1" s="3" t="s">
        <v>44</v>
      </c>
      <c r="F1" s="15" t="s">
        <v>135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  <c r="L1" s="3" t="s">
        <v>132</v>
      </c>
      <c r="M1" s="3" t="s">
        <v>133</v>
      </c>
      <c r="N1" s="3" t="s">
        <v>134</v>
      </c>
    </row>
    <row r="2" spans="1:25" x14ac:dyDescent="0.3">
      <c r="A2" s="5" t="s">
        <v>0</v>
      </c>
      <c r="B2" s="5">
        <v>145.060814031495</v>
      </c>
      <c r="C2" s="6">
        <v>134.37891734265</v>
      </c>
      <c r="D2" s="6">
        <v>573.17428695477997</v>
      </c>
      <c r="E2" s="7">
        <f>(Tabelle3[[#This Row],[totalBlack]]/Tabelle3[[#This Row],[AlmostWhite]])</f>
        <v>0.9263626310098757</v>
      </c>
      <c r="F2" s="16"/>
      <c r="G2" s="9">
        <v>992.25</v>
      </c>
      <c r="H2" s="9">
        <v>992.25</v>
      </c>
      <c r="I2" s="9">
        <v>991.03449999999998</v>
      </c>
      <c r="J2" s="9">
        <v>992.25</v>
      </c>
      <c r="K2" s="9">
        <v>952.56</v>
      </c>
      <c r="L2" s="9">
        <v>952.56</v>
      </c>
      <c r="M2" s="9">
        <v>971.38789999999995</v>
      </c>
      <c r="N2" s="9">
        <v>990.66240000000005</v>
      </c>
    </row>
    <row r="3" spans="1:25" x14ac:dyDescent="0.3">
      <c r="A3" s="1" t="s">
        <v>1</v>
      </c>
      <c r="B3" s="1">
        <v>0.10474541164934099</v>
      </c>
      <c r="C3">
        <v>1.3886850116087099</v>
      </c>
      <c r="D3">
        <v>3.82728361585737E-2</v>
      </c>
      <c r="E3" s="4">
        <f>(Tabelle3[[#This Row],[totalBlack]]/Tabelle3[[#This Row],[AlmostWhite]])</f>
        <v>13.257716875061295</v>
      </c>
      <c r="F3" s="16"/>
      <c r="G3" s="10">
        <v>0</v>
      </c>
      <c r="H3" s="10">
        <v>0</v>
      </c>
      <c r="I3" s="10" t="s">
        <v>60</v>
      </c>
      <c r="J3" s="10">
        <v>0</v>
      </c>
      <c r="K3" s="10" t="s">
        <v>86</v>
      </c>
      <c r="L3" s="10" t="s">
        <v>86</v>
      </c>
      <c r="M3" s="10" t="s">
        <v>101</v>
      </c>
      <c r="N3" s="10" t="s">
        <v>115</v>
      </c>
    </row>
    <row r="4" spans="1:25" x14ac:dyDescent="0.3">
      <c r="A4" s="1" t="s">
        <v>2</v>
      </c>
      <c r="B4" s="1">
        <v>-0.15042926862301401</v>
      </c>
      <c r="C4">
        <v>2.2337204016183398</v>
      </c>
      <c r="D4">
        <v>-1.86556239612957</v>
      </c>
      <c r="E4" s="4">
        <f>(Tabelle3[[#This Row],[totalBlack]]/Tabelle3[[#This Row],[AlmostWhite]])</f>
        <v>-14.848974684681844</v>
      </c>
      <c r="F4" s="16"/>
      <c r="G4" s="10">
        <v>-2</v>
      </c>
      <c r="H4" s="10">
        <v>-2</v>
      </c>
      <c r="I4" s="9">
        <v>-19951</v>
      </c>
      <c r="J4" s="10">
        <v>-2</v>
      </c>
      <c r="K4" s="9">
        <v>-18333</v>
      </c>
      <c r="L4" s="9">
        <v>-18333</v>
      </c>
      <c r="M4" s="9">
        <v>-19141</v>
      </c>
      <c r="N4" s="9">
        <v>-19936</v>
      </c>
    </row>
    <row r="5" spans="1:25" x14ac:dyDescent="0.3">
      <c r="A5" s="12" t="s">
        <v>3</v>
      </c>
      <c r="B5" s="12">
        <v>1.3225614467928201E-3</v>
      </c>
      <c r="C5" s="13">
        <v>2.4892149386122001E-3</v>
      </c>
      <c r="D5" s="13">
        <v>2.86100569135583E-2</v>
      </c>
      <c r="E5" s="14">
        <f>(Tabelle3[[#This Row],[totalBlack]]/Tabelle3[[#This Row],[AlmostWhite]])</f>
        <v>1.8821166643322977</v>
      </c>
      <c r="F5" s="16"/>
      <c r="G5" s="10" t="s">
        <v>46</v>
      </c>
      <c r="H5" s="10" t="s">
        <v>46</v>
      </c>
      <c r="I5" s="10" t="s">
        <v>61</v>
      </c>
      <c r="J5" s="10" t="s">
        <v>75</v>
      </c>
      <c r="K5" s="10" t="s">
        <v>87</v>
      </c>
      <c r="L5" s="10" t="s">
        <v>87</v>
      </c>
      <c r="M5" s="10" t="s">
        <v>102</v>
      </c>
      <c r="N5" s="10" t="s">
        <v>116</v>
      </c>
    </row>
    <row r="6" spans="1:25" x14ac:dyDescent="0.3">
      <c r="A6" s="17" t="s">
        <v>4</v>
      </c>
      <c r="B6" s="17">
        <v>78.823958360438297</v>
      </c>
      <c r="C6" s="18">
        <v>14.252357255349599</v>
      </c>
      <c r="D6" s="18">
        <v>14.2653654660991</v>
      </c>
      <c r="E6" s="19">
        <f>(Tabelle3[[#This Row],[totalBlack]]/Tabelle3[[#This Row],[AlmostWhite]])</f>
        <v>0.18081250360680756</v>
      </c>
      <c r="F6" s="16"/>
      <c r="G6" s="10" t="s">
        <v>47</v>
      </c>
      <c r="H6" s="10" t="s">
        <v>47</v>
      </c>
      <c r="I6" s="10" t="s">
        <v>62</v>
      </c>
      <c r="J6" s="10" t="s">
        <v>76</v>
      </c>
      <c r="K6" s="10" t="s">
        <v>88</v>
      </c>
      <c r="L6" s="10" t="s">
        <v>88</v>
      </c>
      <c r="M6" s="10" t="s">
        <v>103</v>
      </c>
      <c r="N6" s="10" t="s">
        <v>117</v>
      </c>
    </row>
    <row r="7" spans="1:25" x14ac:dyDescent="0.3">
      <c r="A7" s="1" t="s">
        <v>5</v>
      </c>
      <c r="B7" s="1">
        <v>0.57655114896236104</v>
      </c>
      <c r="C7">
        <v>0.94319714156349599</v>
      </c>
      <c r="D7">
        <v>0.96462525037383695</v>
      </c>
      <c r="E7" s="4">
        <f>(Tabelle3[[#This Row],[totalBlack]]/Tabelle3[[#This Row],[AlmostWhite]])</f>
        <v>1.6359296885644932</v>
      </c>
      <c r="F7" s="16"/>
      <c r="G7" s="9">
        <v>15620</v>
      </c>
      <c r="H7" s="9">
        <v>15620</v>
      </c>
      <c r="I7" s="9">
        <v>17030</v>
      </c>
      <c r="J7" s="9">
        <v>17774</v>
      </c>
      <c r="K7" s="9">
        <v>18161</v>
      </c>
      <c r="L7" s="9">
        <v>18161</v>
      </c>
      <c r="M7" s="9">
        <v>19324</v>
      </c>
      <c r="N7" s="9">
        <v>19741</v>
      </c>
    </row>
    <row r="8" spans="1:25" x14ac:dyDescent="0.3">
      <c r="A8" s="1" t="s">
        <v>6</v>
      </c>
      <c r="B8" s="1">
        <v>0.23257992687607801</v>
      </c>
      <c r="C8">
        <v>0.41331080199064602</v>
      </c>
      <c r="D8">
        <v>0.54979124664533396</v>
      </c>
      <c r="E8" s="4">
        <f>(Tabelle3[[#This Row],[totalBlack]]/Tabelle3[[#This Row],[AlmostWhite]])</f>
        <v>1.777069962752478</v>
      </c>
      <c r="F8" s="16"/>
      <c r="G8" s="10" t="s">
        <v>48</v>
      </c>
      <c r="H8" s="10" t="s">
        <v>48</v>
      </c>
      <c r="I8" s="10" t="s">
        <v>63</v>
      </c>
      <c r="J8" s="10" t="s">
        <v>77</v>
      </c>
      <c r="K8" s="10" t="s">
        <v>89</v>
      </c>
      <c r="L8" s="10" t="s">
        <v>89</v>
      </c>
      <c r="M8" s="10" t="s">
        <v>104</v>
      </c>
      <c r="N8" s="10" t="s">
        <v>118</v>
      </c>
    </row>
    <row r="9" spans="1:25" x14ac:dyDescent="0.3">
      <c r="A9" s="1" t="s">
        <v>7</v>
      </c>
      <c r="B9" s="1">
        <v>5.0174674858853999E-3</v>
      </c>
      <c r="C9">
        <v>4.9444948915902598E-3</v>
      </c>
      <c r="D9">
        <v>4.1155629107421602E-3</v>
      </c>
      <c r="E9" s="4">
        <f>(Tabelle3[[#This Row],[totalBlack]]/Tabelle3[[#This Row],[AlmostWhite]])</f>
        <v>0.98545628955236508</v>
      </c>
      <c r="F9" s="16"/>
      <c r="G9" s="10" t="s">
        <v>49</v>
      </c>
      <c r="H9" s="10" t="s">
        <v>49</v>
      </c>
      <c r="I9" s="10" t="s">
        <v>64</v>
      </c>
      <c r="J9" s="10" t="s">
        <v>78</v>
      </c>
      <c r="K9" s="10" t="s">
        <v>90</v>
      </c>
      <c r="L9" s="10" t="s">
        <v>90</v>
      </c>
      <c r="M9" s="10" t="s">
        <v>105</v>
      </c>
      <c r="N9" s="10" t="s">
        <v>119</v>
      </c>
    </row>
    <row r="10" spans="1:25" x14ac:dyDescent="0.3">
      <c r="A10" s="1" t="s">
        <v>8</v>
      </c>
      <c r="B10" s="1">
        <v>9.8915046298639204</v>
      </c>
      <c r="C10">
        <v>9.0656813894223394</v>
      </c>
      <c r="D10">
        <v>7.8094061147113001</v>
      </c>
      <c r="E10" s="4">
        <f>(Tabelle3[[#This Row],[totalBlack]]/Tabelle3[[#This Row],[AlmostWhite]])</f>
        <v>0.91651186838165166</v>
      </c>
      <c r="F10" s="16"/>
      <c r="G10" s="11">
        <v>3.6621000000000001</v>
      </c>
      <c r="H10" s="11">
        <v>3.6621000000000001</v>
      </c>
      <c r="I10" s="11">
        <v>3.6215000000000002</v>
      </c>
      <c r="J10" s="11">
        <v>3.6621000000000001</v>
      </c>
      <c r="K10" s="11">
        <v>3.4134000000000002</v>
      </c>
      <c r="L10" s="11">
        <v>3.4134000000000002</v>
      </c>
      <c r="M10" s="11">
        <v>3.4821</v>
      </c>
      <c r="N10" s="11">
        <v>3.7128000000000001</v>
      </c>
    </row>
    <row r="11" spans="1:25" x14ac:dyDescent="0.3">
      <c r="A11" s="1" t="s">
        <v>9</v>
      </c>
      <c r="B11" s="1">
        <v>2.2640275304543898E-2</v>
      </c>
      <c r="C11">
        <v>3.0626406749298101E-2</v>
      </c>
      <c r="D11">
        <v>4.9221503906226698E-2</v>
      </c>
      <c r="E11" s="4">
        <f>(Tabelle3[[#This Row],[totalBlack]]/Tabelle3[[#This Row],[AlmostWhite]])</f>
        <v>1.3527400324125647</v>
      </c>
      <c r="F11" s="16"/>
      <c r="G11" s="11">
        <v>0.61034999999999995</v>
      </c>
      <c r="H11" s="11">
        <v>0.61034999999999995</v>
      </c>
      <c r="I11" s="11">
        <v>0.60968</v>
      </c>
      <c r="J11" s="11">
        <v>0.61034999999999995</v>
      </c>
      <c r="K11" s="11">
        <v>0.58501000000000003</v>
      </c>
      <c r="L11" s="11">
        <v>0.58501000000000003</v>
      </c>
      <c r="M11" s="11">
        <v>0.59708000000000006</v>
      </c>
      <c r="N11" s="11">
        <v>0.60929999999999995</v>
      </c>
    </row>
    <row r="12" spans="1:25" x14ac:dyDescent="0.3">
      <c r="A12" s="1" t="s">
        <v>10</v>
      </c>
      <c r="B12" s="1">
        <v>6.9179624620978899</v>
      </c>
      <c r="C12">
        <v>2.7412687759434098</v>
      </c>
      <c r="D12">
        <v>2.3001205094108998</v>
      </c>
      <c r="E12" s="4">
        <f>(Tabelle3[[#This Row],[totalBlack]]/Tabelle3[[#This Row],[AlmostWhite]])</f>
        <v>0.39625378006346001</v>
      </c>
      <c r="F12" s="16"/>
      <c r="G12" s="10" t="s">
        <v>47</v>
      </c>
      <c r="H12" s="10" t="s">
        <v>47</v>
      </c>
      <c r="I12" s="10" t="s">
        <v>62</v>
      </c>
      <c r="J12" s="10" t="s">
        <v>76</v>
      </c>
      <c r="K12" s="10" t="s">
        <v>88</v>
      </c>
      <c r="L12" s="10" t="s">
        <v>88</v>
      </c>
      <c r="M12" s="10" t="s">
        <v>103</v>
      </c>
      <c r="N12" s="10" t="s">
        <v>117</v>
      </c>
      <c r="Y12" s="1"/>
    </row>
    <row r="13" spans="1:25" s="6" customFormat="1" x14ac:dyDescent="0.3">
      <c r="A13" s="5" t="s">
        <v>11</v>
      </c>
      <c r="B13" s="5">
        <v>0.96643361900466096</v>
      </c>
      <c r="C13" s="6">
        <v>0.89477249730697195</v>
      </c>
      <c r="D13" s="6">
        <v>0.84943858382700799</v>
      </c>
      <c r="E13" s="7">
        <f>(Tabelle3[[#This Row],[totalBlack]]/Tabelle3[[#This Row],[AlmostWhite]])</f>
        <v>0.92584992876024585</v>
      </c>
      <c r="F13" s="21"/>
      <c r="G13" s="22" t="s">
        <v>50</v>
      </c>
      <c r="H13" s="22" t="s">
        <v>50</v>
      </c>
      <c r="I13" s="22" t="s">
        <v>65</v>
      </c>
      <c r="J13" s="22" t="s">
        <v>79</v>
      </c>
      <c r="K13" s="22" t="s">
        <v>91</v>
      </c>
      <c r="L13" s="22" t="s">
        <v>91</v>
      </c>
      <c r="M13" s="22" t="s">
        <v>106</v>
      </c>
      <c r="N13" s="22" t="s">
        <v>120</v>
      </c>
      <c r="Y13" s="5"/>
    </row>
    <row r="14" spans="1:25" x14ac:dyDescent="0.3">
      <c r="A14" s="1" t="s">
        <v>12</v>
      </c>
      <c r="B14" s="1">
        <v>1.1447902571041999</v>
      </c>
      <c r="C14">
        <v>1.64738431048262</v>
      </c>
      <c r="D14">
        <v>6.2671254789951503</v>
      </c>
      <c r="E14" s="4">
        <f>(Tabelle3[[#This Row],[totalBlack]]/Tabelle3[[#This Row],[AlmostWhite]])</f>
        <v>1.4390271931993508</v>
      </c>
      <c r="F14" s="16"/>
      <c r="G14" s="9">
        <v>804847</v>
      </c>
      <c r="H14" s="9">
        <v>804847</v>
      </c>
      <c r="I14" s="9">
        <v>472115</v>
      </c>
      <c r="J14" s="9">
        <v>329121</v>
      </c>
      <c r="K14" s="9">
        <v>397624</v>
      </c>
      <c r="L14" s="9">
        <v>397624</v>
      </c>
      <c r="M14" s="9">
        <v>235524</v>
      </c>
      <c r="N14" s="9">
        <v>168160</v>
      </c>
      <c r="Y14" s="1"/>
    </row>
    <row r="15" spans="1:25" x14ac:dyDescent="0.3">
      <c r="A15" s="1" t="s">
        <v>13</v>
      </c>
      <c r="B15" s="1">
        <v>2.9859797554021902E-2</v>
      </c>
      <c r="C15">
        <v>2.57469882473336E-2</v>
      </c>
      <c r="D15">
        <v>2.5830479995548501E-2</v>
      </c>
      <c r="E15" s="4">
        <f>(Tabelle3[[#This Row],[totalBlack]]/Tabelle3[[#This Row],[AlmostWhite]])</f>
        <v>0.86226265267714997</v>
      </c>
      <c r="F15" s="16"/>
      <c r="G15" s="10" t="s">
        <v>51</v>
      </c>
      <c r="H15" s="10" t="s">
        <v>51</v>
      </c>
      <c r="I15" s="10" t="s">
        <v>66</v>
      </c>
      <c r="J15" s="10" t="s">
        <v>51</v>
      </c>
      <c r="K15" s="10" t="s">
        <v>92</v>
      </c>
      <c r="L15" s="10" t="s">
        <v>92</v>
      </c>
      <c r="M15" s="10" t="s">
        <v>66</v>
      </c>
      <c r="N15" s="10" t="s">
        <v>51</v>
      </c>
      <c r="Y15" s="1"/>
    </row>
    <row r="16" spans="1:25" x14ac:dyDescent="0.3">
      <c r="A16" s="5" t="s">
        <v>14</v>
      </c>
      <c r="B16" s="5">
        <v>0.91509596774341295</v>
      </c>
      <c r="C16" s="6">
        <v>0.76082417943955105</v>
      </c>
      <c r="D16" s="6">
        <v>0.68551103815709802</v>
      </c>
      <c r="E16" s="7">
        <f>(Tabelle3[[#This Row],[totalBlack]]/Tabelle3[[#This Row],[AlmostWhite]])</f>
        <v>0.83141463437513619</v>
      </c>
      <c r="F16" s="16"/>
      <c r="G16" s="10" t="s">
        <v>52</v>
      </c>
      <c r="H16" s="10" t="s">
        <v>52</v>
      </c>
      <c r="I16" s="10" t="s">
        <v>67</v>
      </c>
      <c r="J16" s="10" t="s">
        <v>80</v>
      </c>
      <c r="K16" s="10" t="s">
        <v>93</v>
      </c>
      <c r="L16" s="10" t="s">
        <v>93</v>
      </c>
      <c r="M16" s="10" t="s">
        <v>107</v>
      </c>
      <c r="N16" s="10" t="s">
        <v>121</v>
      </c>
      <c r="Y16" s="1"/>
    </row>
    <row r="17" spans="1:25" x14ac:dyDescent="0.3">
      <c r="A17" s="1" t="s">
        <v>15</v>
      </c>
      <c r="B17" s="1">
        <v>0.95539754363283802</v>
      </c>
      <c r="C17">
        <v>0.85124547882877699</v>
      </c>
      <c r="D17">
        <v>0.64771657471204003</v>
      </c>
      <c r="E17" s="4">
        <f>(Tabelle3[[#This Row],[totalBlack]]/Tabelle3[[#This Row],[AlmostWhite]])</f>
        <v>0.89098562635190637</v>
      </c>
      <c r="F17" s="16"/>
      <c r="G17" s="10" t="s">
        <v>53</v>
      </c>
      <c r="H17" s="10" t="s">
        <v>53</v>
      </c>
      <c r="I17" s="10" t="s">
        <v>68</v>
      </c>
      <c r="J17" s="10" t="s">
        <v>81</v>
      </c>
      <c r="K17" s="10" t="s">
        <v>94</v>
      </c>
      <c r="L17" s="10" t="s">
        <v>94</v>
      </c>
      <c r="M17" s="10" t="s">
        <v>108</v>
      </c>
      <c r="N17" s="10" t="s">
        <v>122</v>
      </c>
      <c r="Y17" s="1"/>
    </row>
    <row r="18" spans="1:25" x14ac:dyDescent="0.3">
      <c r="A18" s="1" t="s">
        <v>16</v>
      </c>
      <c r="B18" s="1">
        <v>2.6959862448168202E-2</v>
      </c>
      <c r="C18">
        <v>1.9810511968967399E-2</v>
      </c>
      <c r="D18">
        <v>3.2887752814288802E-2</v>
      </c>
      <c r="E18" s="4">
        <f>(Tabelle3[[#This Row],[totalBlack]]/Tabelle3[[#This Row],[AlmostWhite]])</f>
        <v>0.73481502389169018</v>
      </c>
      <c r="F18" s="16"/>
      <c r="G18" s="10" t="s">
        <v>54</v>
      </c>
      <c r="H18" s="10" t="s">
        <v>54</v>
      </c>
      <c r="I18" s="10" t="s">
        <v>69</v>
      </c>
      <c r="J18" s="10" t="s">
        <v>54</v>
      </c>
      <c r="K18" s="10" t="s">
        <v>95</v>
      </c>
      <c r="L18" s="10" t="s">
        <v>95</v>
      </c>
      <c r="M18" s="10" t="s">
        <v>109</v>
      </c>
      <c r="N18" s="10" t="s">
        <v>123</v>
      </c>
      <c r="Y18" s="1"/>
    </row>
    <row r="19" spans="1:25" x14ac:dyDescent="0.3">
      <c r="A19" s="1" t="s">
        <v>17</v>
      </c>
      <c r="B19" s="1">
        <v>520.98680649526398</v>
      </c>
      <c r="C19">
        <v>554.91359724294705</v>
      </c>
      <c r="D19">
        <v>670.83182221553102</v>
      </c>
      <c r="E19" s="4">
        <f>(Tabelle3[[#This Row],[totalBlack]]/Tabelle3[[#This Row],[AlmostWhite]])</f>
        <v>1.0651202493512502</v>
      </c>
      <c r="F19" s="16"/>
      <c r="G19" s="9">
        <v>25000</v>
      </c>
      <c r="H19" s="9">
        <v>25000</v>
      </c>
      <c r="I19" s="9">
        <v>24783</v>
      </c>
      <c r="J19" s="9">
        <v>25000</v>
      </c>
      <c r="K19" s="9">
        <v>24659</v>
      </c>
      <c r="L19" s="9">
        <v>24659</v>
      </c>
      <c r="M19" s="9">
        <v>24806</v>
      </c>
      <c r="N19" s="9">
        <v>25024</v>
      </c>
      <c r="Y19" s="1"/>
    </row>
    <row r="20" spans="1:25" x14ac:dyDescent="0.3">
      <c r="A20" s="1" t="s">
        <v>18</v>
      </c>
      <c r="B20" s="1">
        <v>595.82087280108306</v>
      </c>
      <c r="C20">
        <v>872.27338274901501</v>
      </c>
      <c r="D20">
        <v>1064.45735260268</v>
      </c>
      <c r="E20" s="4">
        <f>(Tabelle3[[#This Row],[totalBlack]]/Tabelle3[[#This Row],[AlmostWhite]])</f>
        <v>1.4639859437086666</v>
      </c>
      <c r="F20" s="16"/>
      <c r="G20" s="10" t="s">
        <v>55</v>
      </c>
      <c r="H20" s="10" t="s">
        <v>55</v>
      </c>
      <c r="I20" s="10" t="s">
        <v>70</v>
      </c>
      <c r="J20" s="10" t="s">
        <v>82</v>
      </c>
      <c r="K20" s="10" t="s">
        <v>96</v>
      </c>
      <c r="L20" s="10" t="s">
        <v>96</v>
      </c>
      <c r="M20" s="10" t="s">
        <v>110</v>
      </c>
      <c r="N20" s="10" t="s">
        <v>124</v>
      </c>
    </row>
    <row r="21" spans="1:25" x14ac:dyDescent="0.3">
      <c r="A21" s="1" t="s">
        <v>19</v>
      </c>
      <c r="B21" s="1">
        <v>5.9370961452590902E-2</v>
      </c>
      <c r="C21">
        <v>8.7022395124079308E-3</v>
      </c>
      <c r="D21">
        <v>2.6032083077960999E-3</v>
      </c>
      <c r="E21" s="4">
        <f>(Tabelle3[[#This Row],[totalBlack]]/Tabelle3[[#This Row],[AlmostWhite]])</f>
        <v>0.14657400351107455</v>
      </c>
      <c r="F21" s="16"/>
      <c r="G21" s="10" t="s">
        <v>56</v>
      </c>
      <c r="H21" s="10" t="s">
        <v>56</v>
      </c>
      <c r="I21" s="10" t="s">
        <v>71</v>
      </c>
      <c r="J21" s="10" t="s">
        <v>83</v>
      </c>
      <c r="K21" s="10" t="s">
        <v>97</v>
      </c>
      <c r="L21" s="10" t="s">
        <v>97</v>
      </c>
      <c r="M21" s="9">
        <v>13874</v>
      </c>
      <c r="N21" s="9">
        <v>12052</v>
      </c>
    </row>
    <row r="22" spans="1:25" x14ac:dyDescent="0.3">
      <c r="A22" s="1" t="s">
        <v>20</v>
      </c>
      <c r="B22" s="1">
        <v>1.13388165961205E-4</v>
      </c>
      <c r="C22" s="2">
        <v>1.9143938158498701E-5</v>
      </c>
      <c r="D22" s="2">
        <v>4.83412894108827E-6</v>
      </c>
      <c r="E22" s="4">
        <f>(Tabelle3[[#This Row],[totalBlack]]/Tabelle3[[#This Row],[AlmostWhite]])</f>
        <v>0.16883541590264958</v>
      </c>
      <c r="F22" s="16"/>
      <c r="G22" s="9">
        <v>503030</v>
      </c>
      <c r="H22" s="9">
        <v>503030</v>
      </c>
      <c r="I22" s="9">
        <v>301993</v>
      </c>
      <c r="J22" s="9">
        <v>205701</v>
      </c>
      <c r="K22" s="9">
        <v>282236</v>
      </c>
      <c r="L22" s="9">
        <v>282236</v>
      </c>
      <c r="M22" s="9">
        <v>161942</v>
      </c>
      <c r="N22" s="9">
        <v>88606</v>
      </c>
    </row>
    <row r="23" spans="1:25" x14ac:dyDescent="0.3">
      <c r="A23" s="1" t="s">
        <v>21</v>
      </c>
      <c r="B23" s="1">
        <v>0.66216914743105304</v>
      </c>
      <c r="C23">
        <v>0.52585659280836905</v>
      </c>
      <c r="D23">
        <v>0.58385541969906496</v>
      </c>
      <c r="E23" s="4">
        <f>(Tabelle3[[#This Row],[totalBlack]]/Tabelle3[[#This Row],[AlmostWhite]])</f>
        <v>0.79414239526030284</v>
      </c>
      <c r="F23" s="16"/>
      <c r="G23" s="9">
        <v>2012118</v>
      </c>
      <c r="H23" s="9">
        <v>2012118</v>
      </c>
      <c r="I23" s="9">
        <v>1152604</v>
      </c>
      <c r="J23" s="9">
        <v>822803</v>
      </c>
      <c r="K23" s="9">
        <v>859176</v>
      </c>
      <c r="L23" s="9">
        <v>859176</v>
      </c>
      <c r="M23" s="9">
        <v>529855</v>
      </c>
      <c r="N23" s="9">
        <v>486377</v>
      </c>
    </row>
    <row r="24" spans="1:25" x14ac:dyDescent="0.3">
      <c r="A24" s="1" t="s">
        <v>22</v>
      </c>
      <c r="B24" s="1">
        <v>5.2307692307692299</v>
      </c>
      <c r="C24">
        <v>1616.2406895280201</v>
      </c>
      <c r="D24">
        <v>24381.35111023</v>
      </c>
      <c r="E24" s="4">
        <f>(Tabelle3[[#This Row],[totalBlack]]/Tabelle3[[#This Row],[AlmostWhite]])</f>
        <v>308.9871906450627</v>
      </c>
      <c r="F24" s="16"/>
      <c r="G24" s="11">
        <v>2.5769000000000002</v>
      </c>
      <c r="H24" s="11">
        <v>2.5769000000000002</v>
      </c>
      <c r="I24" s="11">
        <v>1.0172000000000001</v>
      </c>
      <c r="J24" s="11">
        <v>1.0495000000000001</v>
      </c>
      <c r="K24" s="11">
        <v>3.8094999999999999</v>
      </c>
      <c r="L24" s="11">
        <v>3.8094999999999999</v>
      </c>
      <c r="M24" s="11">
        <v>1.897</v>
      </c>
      <c r="N24" s="11">
        <v>1.5328999999999999</v>
      </c>
    </row>
    <row r="25" spans="1:25" x14ac:dyDescent="0.3">
      <c r="A25" s="1" t="s">
        <v>23</v>
      </c>
      <c r="B25" s="1">
        <v>2.9852071005917202E-2</v>
      </c>
      <c r="C25">
        <v>3.2842823140461698E-2</v>
      </c>
      <c r="D25">
        <v>3.8142694801213198E-2</v>
      </c>
      <c r="E25" s="4">
        <f>(Tabelle3[[#This Row],[totalBlack]]/Tabelle3[[#This Row],[AlmostWhite]])</f>
        <v>1.1001857503940573</v>
      </c>
      <c r="F25" s="16"/>
      <c r="G25" s="10" t="s">
        <v>57</v>
      </c>
      <c r="H25" s="10" t="s">
        <v>57</v>
      </c>
      <c r="I25" s="11">
        <v>5.8940999999999999</v>
      </c>
      <c r="J25" s="11">
        <v>7.1146000000000003</v>
      </c>
      <c r="K25" s="10" t="s">
        <v>98</v>
      </c>
      <c r="L25" s="10" t="s">
        <v>98</v>
      </c>
      <c r="M25" s="11">
        <v>2.6766000000000001</v>
      </c>
      <c r="N25" s="11">
        <v>2.3365</v>
      </c>
    </row>
    <row r="26" spans="1:25" x14ac:dyDescent="0.3">
      <c r="A26" s="1" t="s">
        <v>24</v>
      </c>
      <c r="B26" s="1">
        <v>2.59739282791712E-2</v>
      </c>
      <c r="C26">
        <v>1.38673482530513E-2</v>
      </c>
      <c r="D26">
        <v>1.3306090676521E-2</v>
      </c>
      <c r="E26" s="4">
        <f>(Tabelle3[[#This Row],[totalBlack]]/Tabelle3[[#This Row],[AlmostWhite]])</f>
        <v>0.53389491585574644</v>
      </c>
      <c r="F26" s="16"/>
      <c r="G26" s="11">
        <v>1.5625E-4</v>
      </c>
      <c r="H26" s="11">
        <v>1.5625E-4</v>
      </c>
      <c r="I26" s="11">
        <v>6.6683999999999997E-3</v>
      </c>
      <c r="J26" s="11">
        <v>9.7656000000000001E-6</v>
      </c>
      <c r="K26" s="11">
        <v>7.0529999999999996E-4</v>
      </c>
      <c r="L26" s="11">
        <v>7.0529999999999996E-4</v>
      </c>
      <c r="M26" s="11">
        <v>0.21054999999999999</v>
      </c>
      <c r="N26" s="11">
        <v>9.8125999999999999E-6</v>
      </c>
    </row>
    <row r="27" spans="1:25" x14ac:dyDescent="0.3">
      <c r="A27" s="1" t="s">
        <v>25</v>
      </c>
      <c r="B27" s="1">
        <v>503.472471244926</v>
      </c>
      <c r="C27">
        <v>502.474239462855</v>
      </c>
      <c r="D27">
        <v>616.93068191306099</v>
      </c>
      <c r="E27" s="4">
        <f>(Tabelle3[[#This Row],[totalBlack]]/Tabelle3[[#This Row],[AlmostWhite]])</f>
        <v>0.9980173061307549</v>
      </c>
      <c r="F27" s="16"/>
      <c r="G27" s="10">
        <v>64000000</v>
      </c>
      <c r="H27" s="10">
        <v>64000000</v>
      </c>
      <c r="I27" s="10">
        <v>21393600</v>
      </c>
      <c r="J27" s="11">
        <v>10240000000000</v>
      </c>
      <c r="K27" s="10">
        <v>16640000</v>
      </c>
      <c r="L27" s="10">
        <v>16640000</v>
      </c>
      <c r="M27" s="10">
        <v>5491600</v>
      </c>
      <c r="N27" s="11">
        <v>10256000000000</v>
      </c>
    </row>
    <row r="28" spans="1:25" x14ac:dyDescent="0.3">
      <c r="A28" s="12" t="s">
        <v>26</v>
      </c>
      <c r="B28" s="12">
        <v>3.1952232204419603E-2</v>
      </c>
      <c r="C28" s="13">
        <v>7.99646099859328E-2</v>
      </c>
      <c r="D28" s="13">
        <v>0.96609788957646203</v>
      </c>
      <c r="E28" s="14">
        <f>(Tabelle3[[#This Row],[totalBlack]]/Tabelle3[[#This Row],[AlmostWhite]])</f>
        <v>2.5026298467770953</v>
      </c>
      <c r="F28" s="16"/>
      <c r="G28" s="10" t="s">
        <v>51</v>
      </c>
      <c r="H28" s="10" t="s">
        <v>51</v>
      </c>
      <c r="I28" s="10" t="s">
        <v>51</v>
      </c>
      <c r="J28" s="10" t="s">
        <v>51</v>
      </c>
      <c r="K28" s="10" t="s">
        <v>51</v>
      </c>
      <c r="L28" s="10" t="s">
        <v>51</v>
      </c>
      <c r="M28" s="10" t="s">
        <v>51</v>
      </c>
      <c r="N28" s="10" t="s">
        <v>51</v>
      </c>
    </row>
    <row r="29" spans="1:25" x14ac:dyDescent="0.3">
      <c r="A29" s="1" t="s">
        <v>27</v>
      </c>
      <c r="B29" s="1">
        <v>0.408934911242604</v>
      </c>
      <c r="C29">
        <v>0.262418942278828</v>
      </c>
      <c r="D29">
        <v>0.31853709953519099</v>
      </c>
      <c r="E29" s="4">
        <f>(Tabelle3[[#This Row],[totalBlack]]/Tabelle3[[#This Row],[AlmostWhite]])</f>
        <v>0.64171322883984783</v>
      </c>
      <c r="F29" s="16"/>
      <c r="G29" s="10">
        <v>1</v>
      </c>
      <c r="H29" s="10">
        <v>1</v>
      </c>
      <c r="I29" s="10" t="s">
        <v>72</v>
      </c>
      <c r="J29" s="10">
        <v>1</v>
      </c>
      <c r="K29" s="10" t="s">
        <v>51</v>
      </c>
      <c r="L29" s="10" t="s">
        <v>51</v>
      </c>
      <c r="M29" s="10" t="s">
        <v>111</v>
      </c>
      <c r="N29" s="10" t="s">
        <v>51</v>
      </c>
    </row>
    <row r="30" spans="1:25" x14ac:dyDescent="0.3">
      <c r="A30" s="1" t="s">
        <v>28</v>
      </c>
      <c r="B30" s="1">
        <v>0.54621848739495804</v>
      </c>
      <c r="C30">
        <v>0.13864499060618801</v>
      </c>
      <c r="D30">
        <v>0.122970403237603</v>
      </c>
      <c r="E30" s="4">
        <f>(Tabelle3[[#This Row],[totalBlack]]/Tabelle3[[#This Row],[AlmostWhite]])</f>
        <v>0.25382698280209803</v>
      </c>
      <c r="F30" s="16"/>
      <c r="G30" s="11">
        <v>1.25</v>
      </c>
      <c r="H30" s="11">
        <v>1.25</v>
      </c>
      <c r="I30" s="11">
        <v>2.5</v>
      </c>
      <c r="J30" s="11">
        <v>0.3125</v>
      </c>
      <c r="K30" s="11">
        <v>2.5</v>
      </c>
      <c r="L30" s="11">
        <v>2.5</v>
      </c>
      <c r="M30" s="11">
        <v>5</v>
      </c>
      <c r="N30" s="11">
        <v>0.3125</v>
      </c>
    </row>
    <row r="31" spans="1:25" x14ac:dyDescent="0.3">
      <c r="A31" s="1" t="s">
        <v>29</v>
      </c>
      <c r="B31" s="1">
        <v>1.9868445195190002E-2</v>
      </c>
      <c r="C31">
        <v>4.4574875909837103E-3</v>
      </c>
      <c r="D31">
        <v>2.03731230460259E-3</v>
      </c>
      <c r="E31" s="4">
        <f>(Tabelle3[[#This Row],[totalBlack]]/Tabelle3[[#This Row],[AlmostWhite]])</f>
        <v>0.22435009620495286</v>
      </c>
      <c r="F31" s="16"/>
      <c r="G31" s="10" t="s">
        <v>54</v>
      </c>
      <c r="H31" s="10" t="s">
        <v>54</v>
      </c>
      <c r="I31" s="10" t="s">
        <v>54</v>
      </c>
      <c r="J31" s="10" t="s">
        <v>54</v>
      </c>
      <c r="K31" s="10" t="s">
        <v>54</v>
      </c>
      <c r="L31" s="10" t="s">
        <v>54</v>
      </c>
      <c r="M31" s="10" t="s">
        <v>54</v>
      </c>
      <c r="N31" s="10" t="s">
        <v>54</v>
      </c>
    </row>
    <row r="32" spans="1:25" x14ac:dyDescent="0.3">
      <c r="A32" s="1" t="s">
        <v>30</v>
      </c>
      <c r="B32" s="1">
        <v>545.66153846153895</v>
      </c>
      <c r="C32">
        <v>663.12665929203501</v>
      </c>
      <c r="D32">
        <v>1024.4890959555901</v>
      </c>
      <c r="E32" s="4">
        <f>(Tabelle3[[#This Row],[totalBlack]]/Tabelle3[[#This Row],[AlmostWhite]])</f>
        <v>1.215271028926983</v>
      </c>
      <c r="F32" s="16"/>
      <c r="G32" s="9">
        <v>25000</v>
      </c>
      <c r="H32" s="9">
        <v>25000</v>
      </c>
      <c r="I32" s="9">
        <v>25000</v>
      </c>
      <c r="J32" s="9">
        <v>25000</v>
      </c>
      <c r="K32" s="9">
        <v>25000</v>
      </c>
      <c r="L32" s="9">
        <v>25000</v>
      </c>
      <c r="M32" s="9">
        <v>25000</v>
      </c>
      <c r="N32" s="9">
        <v>25000</v>
      </c>
    </row>
    <row r="33" spans="1:14" x14ac:dyDescent="0.3">
      <c r="A33" s="1" t="s">
        <v>31</v>
      </c>
      <c r="B33" s="1">
        <v>8.9918651871754608E-3</v>
      </c>
      <c r="C33">
        <v>1.80159019722937E-3</v>
      </c>
      <c r="D33">
        <v>8.0272094235240296E-4</v>
      </c>
      <c r="E33" s="4">
        <f>(Tabelle3[[#This Row],[totalBlack]]/Tabelle3[[#This Row],[AlmostWhite]])</f>
        <v>0.20035778559034295</v>
      </c>
      <c r="F33" s="16"/>
      <c r="G33" s="11">
        <v>9.7656000000000001E-5</v>
      </c>
      <c r="H33" s="11">
        <v>9.7656000000000001E-5</v>
      </c>
      <c r="I33" s="11">
        <v>3.3475000000000002E-3</v>
      </c>
      <c r="J33" s="11">
        <v>6.1035000000000001E-6</v>
      </c>
      <c r="K33" s="11">
        <v>3.3908000000000001E-4</v>
      </c>
      <c r="L33" s="11">
        <v>3.3908000000000001E-4</v>
      </c>
      <c r="M33" s="11">
        <v>5.9679000000000003E-2</v>
      </c>
      <c r="N33" s="11">
        <v>6.4268E-6</v>
      </c>
    </row>
    <row r="34" spans="1:14" x14ac:dyDescent="0.3">
      <c r="A34" s="1" t="s">
        <v>32</v>
      </c>
      <c r="B34" s="1">
        <v>377.20409111721602</v>
      </c>
      <c r="C34">
        <v>356.36274881581397</v>
      </c>
      <c r="D34">
        <v>605.98062568427099</v>
      </c>
      <c r="E34" s="4">
        <f>(Tabelle3[[#This Row],[totalBlack]]/Tabelle3[[#This Row],[AlmostWhite]])</f>
        <v>0.94474783600656753</v>
      </c>
      <c r="F34" s="16"/>
      <c r="G34" s="11">
        <v>3.9062E-4</v>
      </c>
      <c r="H34" s="11">
        <v>3.9062E-4</v>
      </c>
      <c r="I34" s="11">
        <v>1.9952000000000001E-2</v>
      </c>
      <c r="J34" s="11">
        <v>2.4414E-5</v>
      </c>
      <c r="K34" s="11">
        <v>2.1700999999999999E-3</v>
      </c>
      <c r="L34" s="11">
        <v>2.1700999999999999E-3</v>
      </c>
      <c r="M34" s="11">
        <v>0.81405000000000005</v>
      </c>
      <c r="N34" s="11">
        <v>2.3356000000000001E-5</v>
      </c>
    </row>
    <row r="35" spans="1:14" x14ac:dyDescent="0.3">
      <c r="A35" s="1" t="s">
        <v>33</v>
      </c>
      <c r="B35" s="1">
        <v>0.190502105362996</v>
      </c>
      <c r="C35">
        <v>105.37469959390801</v>
      </c>
      <c r="D35">
        <v>3631.3438330672602</v>
      </c>
      <c r="E35" s="4">
        <f>(Tabelle3[[#This Row],[totalBlack]]/Tabelle3[[#This Row],[AlmostWhite]])</f>
        <v>553.14191616475682</v>
      </c>
      <c r="F35" s="16"/>
      <c r="G35" s="10">
        <v>40000000</v>
      </c>
      <c r="H35" s="10">
        <v>40000000</v>
      </c>
      <c r="I35" s="10">
        <v>13774800</v>
      </c>
      <c r="J35" s="10">
        <v>640000000</v>
      </c>
      <c r="K35" s="10">
        <v>12800000</v>
      </c>
      <c r="L35" s="10">
        <v>12800000</v>
      </c>
      <c r="M35" s="10">
        <v>4028500</v>
      </c>
      <c r="N35" s="10">
        <v>610304000</v>
      </c>
    </row>
    <row r="36" spans="1:14" x14ac:dyDescent="0.3">
      <c r="A36" s="1" t="s">
        <v>34</v>
      </c>
      <c r="B36" s="1">
        <v>2551.8115384615398</v>
      </c>
      <c r="C36">
        <v>628652.93408923305</v>
      </c>
      <c r="D36">
        <v>524509.12539651105</v>
      </c>
      <c r="E36" s="4">
        <f>(Tabelle3[[#This Row],[totalBlack]]/Tabelle3[[#This Row],[AlmostWhite]])</f>
        <v>246.35554962191341</v>
      </c>
      <c r="F36" s="16"/>
      <c r="G36" s="10">
        <v>160000000</v>
      </c>
      <c r="H36" s="10">
        <v>160000000</v>
      </c>
      <c r="I36" s="10">
        <v>51868800</v>
      </c>
      <c r="J36" s="11">
        <v>25600000000000</v>
      </c>
      <c r="K36" s="10">
        <v>32000000</v>
      </c>
      <c r="L36" s="10">
        <v>32000000</v>
      </c>
      <c r="M36" s="10">
        <v>11344000</v>
      </c>
      <c r="N36" s="11">
        <v>26870000000000</v>
      </c>
    </row>
    <row r="37" spans="1:14" x14ac:dyDescent="0.3">
      <c r="A37" s="1" t="s">
        <v>35</v>
      </c>
      <c r="B37" s="1">
        <v>1.3651043949521401E-2</v>
      </c>
      <c r="C37">
        <v>1.0159604225568601E-4</v>
      </c>
      <c r="D37" s="2">
        <v>1.7442027826775101E-5</v>
      </c>
      <c r="E37" s="4">
        <f>(Tabelle3[[#This Row],[totalBlack]]/Tabelle3[[#This Row],[AlmostWhite]])</f>
        <v>7.442364307914188E-3</v>
      </c>
      <c r="F37" s="16"/>
      <c r="G37" s="11">
        <v>2.4414000000000002E-2</v>
      </c>
      <c r="H37" s="11">
        <v>2.4414000000000002E-2</v>
      </c>
      <c r="I37" s="11">
        <v>3.0980999999999999E-3</v>
      </c>
      <c r="J37" s="11">
        <v>6.1035000000000004E-3</v>
      </c>
      <c r="K37" s="11">
        <v>4.0689999999999997E-2</v>
      </c>
      <c r="L37" s="11">
        <v>4.0689999999999997E-2</v>
      </c>
      <c r="M37" s="11">
        <v>3.0113000000000002E-3</v>
      </c>
      <c r="N37" s="11">
        <v>5.8688000000000004E-3</v>
      </c>
    </row>
    <row r="38" spans="1:14" x14ac:dyDescent="0.3">
      <c r="A38" s="1" t="s">
        <v>36</v>
      </c>
      <c r="B38" s="20">
        <v>5.3486575672071999E-5</v>
      </c>
      <c r="C38" s="2">
        <v>2.7829398112194999E-6</v>
      </c>
      <c r="D38" s="2">
        <v>2.9563755240274599E-6</v>
      </c>
      <c r="E38" s="4">
        <f>(Tabelle3[[#This Row],[totalBlack]]/Tabelle3[[#This Row],[AlmostWhite]])</f>
        <v>5.2030622193535027E-2</v>
      </c>
      <c r="F38" s="16"/>
      <c r="G38" s="9">
        <v>624998</v>
      </c>
      <c r="H38" s="9">
        <v>624998</v>
      </c>
      <c r="I38" s="9">
        <v>26512</v>
      </c>
      <c r="J38" s="9">
        <v>2499998</v>
      </c>
      <c r="K38" s="9">
        <v>270832</v>
      </c>
      <c r="L38" s="9">
        <v>270832</v>
      </c>
      <c r="M38" s="10" t="s">
        <v>112</v>
      </c>
      <c r="N38" s="9">
        <v>2407690</v>
      </c>
    </row>
    <row r="39" spans="1:14" x14ac:dyDescent="0.3">
      <c r="A39" s="1" t="s">
        <v>37</v>
      </c>
      <c r="B39" s="1">
        <v>2.20312397970037E-2</v>
      </c>
      <c r="C39">
        <v>4.5192305856570699E-4</v>
      </c>
      <c r="D39">
        <v>4.9336800087102601E-4</v>
      </c>
      <c r="E39" s="4">
        <f>(Tabelle3[[#This Row],[totalBlack]]/Tabelle3[[#This Row],[AlmostWhite]])</f>
        <v>2.0512829179371448E-2</v>
      </c>
      <c r="F39" s="16"/>
      <c r="G39" s="11">
        <v>2.7715999999999998</v>
      </c>
      <c r="H39" s="11">
        <v>2.7715999999999998</v>
      </c>
      <c r="I39" s="11">
        <v>1.7411000000000001</v>
      </c>
      <c r="J39" s="11">
        <v>1.55</v>
      </c>
      <c r="K39" s="11">
        <v>1.2934000000000001</v>
      </c>
      <c r="L39" s="11">
        <v>1.2934000000000001</v>
      </c>
      <c r="M39" s="11">
        <v>0.87336000000000003</v>
      </c>
      <c r="N39" s="11">
        <v>0.83669000000000004</v>
      </c>
    </row>
    <row r="40" spans="1:14" x14ac:dyDescent="0.3">
      <c r="A40" s="1" t="s">
        <v>38</v>
      </c>
      <c r="B40" s="1">
        <v>0.46866723688539602</v>
      </c>
      <c r="C40">
        <v>0.15763360169356899</v>
      </c>
      <c r="D40">
        <v>0.216033581741082</v>
      </c>
      <c r="E40" s="4">
        <f>(Tabelle3[[#This Row],[totalBlack]]/Tabelle3[[#This Row],[AlmostWhite]])</f>
        <v>0.33634440235495999</v>
      </c>
      <c r="F40" s="16"/>
      <c r="G40" s="10" t="s">
        <v>58</v>
      </c>
      <c r="H40" s="10" t="s">
        <v>58</v>
      </c>
      <c r="I40" s="10" t="s">
        <v>73</v>
      </c>
      <c r="J40" s="10" t="s">
        <v>84</v>
      </c>
      <c r="K40" s="10" t="s">
        <v>99</v>
      </c>
      <c r="L40" s="10" t="s">
        <v>99</v>
      </c>
      <c r="M40" s="10" t="s">
        <v>113</v>
      </c>
      <c r="N40" s="10" t="s">
        <v>125</v>
      </c>
    </row>
    <row r="41" spans="1:14" x14ac:dyDescent="0.3">
      <c r="A41" s="1" t="s">
        <v>39</v>
      </c>
      <c r="B41" s="1">
        <v>7.6297183272625593E-2</v>
      </c>
      <c r="C41">
        <v>5.0222795235218403</v>
      </c>
      <c r="D41">
        <v>4.0760544272338697</v>
      </c>
      <c r="E41" s="4">
        <f>(Tabelle3[[#This Row],[totalBlack]]/Tabelle3[[#This Row],[AlmostWhite]])</f>
        <v>65.825228509107575</v>
      </c>
      <c r="F41" s="16"/>
      <c r="G41" s="11">
        <v>36081000</v>
      </c>
      <c r="H41" s="11">
        <v>36081000</v>
      </c>
      <c r="I41" s="11">
        <v>64175000</v>
      </c>
      <c r="J41" s="11">
        <v>64514000</v>
      </c>
      <c r="K41" s="11">
        <v>193290000</v>
      </c>
      <c r="L41" s="11">
        <v>193290000</v>
      </c>
      <c r="M41" s="11">
        <v>202660000</v>
      </c>
      <c r="N41" s="11">
        <v>106710000</v>
      </c>
    </row>
    <row r="42" spans="1:14" x14ac:dyDescent="0.3">
      <c r="A42" s="1" t="s">
        <v>40</v>
      </c>
      <c r="B42" s="1">
        <v>2044.1122296221499</v>
      </c>
      <c r="C42">
        <v>716.59722964407104</v>
      </c>
      <c r="D42">
        <v>703.32270335504302</v>
      </c>
      <c r="E42" s="4">
        <f>(Tabelle3[[#This Row],[totalBlack]]/Tabelle3[[#This Row],[AlmostWhite]])</f>
        <v>0.35056648028397763</v>
      </c>
      <c r="F42" s="16"/>
      <c r="G42" s="10" t="s">
        <v>59</v>
      </c>
      <c r="H42" s="10" t="s">
        <v>59</v>
      </c>
      <c r="I42" s="10" t="s">
        <v>74</v>
      </c>
      <c r="J42" s="10" t="s">
        <v>85</v>
      </c>
      <c r="K42" s="10" t="s">
        <v>100</v>
      </c>
      <c r="L42" s="10" t="s">
        <v>100</v>
      </c>
      <c r="M42" s="10" t="s">
        <v>114</v>
      </c>
      <c r="N42" s="10" t="s">
        <v>126</v>
      </c>
    </row>
    <row r="43" spans="1:14" x14ac:dyDescent="0.3">
      <c r="A43" s="1" t="s">
        <v>41</v>
      </c>
      <c r="B43" s="1">
        <v>10.3629709883178</v>
      </c>
      <c r="C43">
        <v>0.29559380636662902</v>
      </c>
      <c r="D43">
        <v>0.43238238926064998</v>
      </c>
      <c r="E43" s="4">
        <f>(Tabelle3[[#This Row],[totalBlack]]/Tabelle3[[#This Row],[AlmostWhite]])</f>
        <v>2.8524040711862705E-2</v>
      </c>
      <c r="F43" s="16"/>
      <c r="G43" s="11">
        <v>2.7715999999999998</v>
      </c>
      <c r="H43" s="11">
        <v>2.7715999999999998</v>
      </c>
      <c r="I43" s="11">
        <v>1.7411000000000001</v>
      </c>
      <c r="J43" s="11">
        <v>1.55</v>
      </c>
      <c r="K43" s="11">
        <v>1.2934000000000001</v>
      </c>
      <c r="L43" s="11">
        <v>1.2934000000000001</v>
      </c>
      <c r="M43" s="11">
        <v>0.87329999999999997</v>
      </c>
      <c r="N43" s="11">
        <v>0.83669000000000004</v>
      </c>
    </row>
    <row r="58" spans="12:12" x14ac:dyDescent="0.3">
      <c r="L58" s="8"/>
    </row>
    <row r="63" spans="12:12" x14ac:dyDescent="0.3">
      <c r="L63" s="8"/>
    </row>
    <row r="66" spans="12:12" x14ac:dyDescent="0.3">
      <c r="L66" s="2"/>
    </row>
    <row r="67" spans="12:12" x14ac:dyDescent="0.3">
      <c r="L67" s="2"/>
    </row>
    <row r="70" spans="12:12" x14ac:dyDescent="0.3">
      <c r="L70" s="8"/>
    </row>
    <row r="75" spans="12:12" x14ac:dyDescent="0.3">
      <c r="L75" s="8"/>
    </row>
    <row r="78" spans="12:12" x14ac:dyDescent="0.3">
      <c r="L78" s="8"/>
    </row>
    <row r="79" spans="12:12" x14ac:dyDescent="0.3">
      <c r="L79" s="8"/>
    </row>
    <row r="80" spans="12:12" x14ac:dyDescent="0.3">
      <c r="L80" s="2"/>
    </row>
    <row r="82" spans="12:12" x14ac:dyDescent="0.3">
      <c r="L82" s="2"/>
    </row>
    <row r="86" spans="12:12" x14ac:dyDescent="0.3">
      <c r="L86" s="2"/>
    </row>
    <row r="88" spans="12:12" x14ac:dyDescent="0.3">
      <c r="L88" s="8"/>
    </row>
    <row r="89" spans="12:12" x14ac:dyDescent="0.3">
      <c r="L89" s="2"/>
    </row>
    <row r="90" spans="12:12" x14ac:dyDescent="0.3">
      <c r="L90" s="2"/>
    </row>
    <row r="93" spans="12:12" x14ac:dyDescent="0.3">
      <c r="L93" s="2"/>
    </row>
    <row r="94" spans="12:12" x14ac:dyDescent="0.3">
      <c r="L94" s="8"/>
    </row>
    <row r="95" spans="12:12" x14ac:dyDescent="0.3">
      <c r="L95" s="2"/>
    </row>
    <row r="97" spans="12:12" x14ac:dyDescent="0.3">
      <c r="L97" s="2"/>
    </row>
    <row r="99" spans="12:12" x14ac:dyDescent="0.3">
      <c r="L99" s="2"/>
    </row>
    <row r="104" spans="12:12" x14ac:dyDescent="0.3">
      <c r="L104" s="8"/>
    </row>
    <row r="106" spans="12:12" x14ac:dyDescent="0.3">
      <c r="L106" s="8"/>
    </row>
    <row r="109" spans="12:12" x14ac:dyDescent="0.3">
      <c r="L109" s="8"/>
    </row>
    <row r="112" spans="12:12" x14ac:dyDescent="0.3">
      <c r="L112" s="2"/>
    </row>
    <row r="113" spans="12:12" x14ac:dyDescent="0.3">
      <c r="L113" s="2"/>
    </row>
    <row r="116" spans="12:12" x14ac:dyDescent="0.3">
      <c r="L116" s="8"/>
    </row>
    <row r="121" spans="12:12" x14ac:dyDescent="0.3">
      <c r="L121" s="8"/>
    </row>
    <row r="124" spans="12:12" x14ac:dyDescent="0.3">
      <c r="L124" s="8"/>
    </row>
    <row r="125" spans="12:12" x14ac:dyDescent="0.3">
      <c r="L125" s="8"/>
    </row>
    <row r="126" spans="12:12" x14ac:dyDescent="0.3">
      <c r="L126" s="2"/>
    </row>
    <row r="127" spans="12:12" x14ac:dyDescent="0.3">
      <c r="L127" s="2"/>
    </row>
    <row r="128" spans="12:12" x14ac:dyDescent="0.3">
      <c r="L128" s="2"/>
    </row>
    <row r="132" spans="12:12" x14ac:dyDescent="0.3">
      <c r="L132" s="2"/>
    </row>
    <row r="134" spans="12:12" x14ac:dyDescent="0.3">
      <c r="L134" s="8"/>
    </row>
    <row r="135" spans="12:12" x14ac:dyDescent="0.3">
      <c r="L135" s="2"/>
    </row>
    <row r="136" spans="12:12" x14ac:dyDescent="0.3">
      <c r="L136" s="2"/>
    </row>
    <row r="139" spans="12:12" x14ac:dyDescent="0.3">
      <c r="L139" s="2"/>
    </row>
    <row r="140" spans="12:12" x14ac:dyDescent="0.3">
      <c r="L140" s="8"/>
    </row>
    <row r="141" spans="12:12" x14ac:dyDescent="0.3">
      <c r="L141" s="2"/>
    </row>
    <row r="143" spans="12:12" x14ac:dyDescent="0.3">
      <c r="L143" s="2"/>
    </row>
    <row r="145" spans="12:12" x14ac:dyDescent="0.3">
      <c r="L145" s="2"/>
    </row>
    <row r="150" spans="12:12" x14ac:dyDescent="0.3">
      <c r="L150" s="8"/>
    </row>
    <row r="155" spans="12:12" x14ac:dyDescent="0.3">
      <c r="L155" s="8"/>
    </row>
    <row r="158" spans="12:12" x14ac:dyDescent="0.3">
      <c r="L158" s="2"/>
    </row>
    <row r="159" spans="12:12" x14ac:dyDescent="0.3">
      <c r="L159" s="2"/>
    </row>
    <row r="162" spans="12:12" x14ac:dyDescent="0.3">
      <c r="L162" s="8"/>
    </row>
    <row r="167" spans="12:12" x14ac:dyDescent="0.3">
      <c r="L167" s="8"/>
    </row>
    <row r="170" spans="12:12" x14ac:dyDescent="0.3">
      <c r="L170" s="8"/>
    </row>
    <row r="171" spans="12:12" x14ac:dyDescent="0.3">
      <c r="L171" s="8"/>
    </row>
    <row r="172" spans="12:12" x14ac:dyDescent="0.3">
      <c r="L172" s="2"/>
    </row>
    <row r="173" spans="12:12" x14ac:dyDescent="0.3">
      <c r="L173" s="2"/>
    </row>
    <row r="174" spans="12:12" x14ac:dyDescent="0.3">
      <c r="L174" s="2"/>
    </row>
    <row r="175" spans="12:12" x14ac:dyDescent="0.3">
      <c r="L175" s="2"/>
    </row>
    <row r="178" spans="12:12" x14ac:dyDescent="0.3">
      <c r="L178" s="2"/>
    </row>
    <row r="180" spans="12:12" x14ac:dyDescent="0.3">
      <c r="L180" s="8"/>
    </row>
    <row r="181" spans="12:12" x14ac:dyDescent="0.3">
      <c r="L181" s="2"/>
    </row>
    <row r="182" spans="12:12" x14ac:dyDescent="0.3">
      <c r="L182" s="2"/>
    </row>
    <row r="184" spans="12:12" x14ac:dyDescent="0.3">
      <c r="L184" s="2"/>
    </row>
    <row r="185" spans="12:12" x14ac:dyDescent="0.3">
      <c r="L185" s="2"/>
    </row>
    <row r="186" spans="12:12" x14ac:dyDescent="0.3">
      <c r="L186" s="8"/>
    </row>
    <row r="187" spans="12:12" x14ac:dyDescent="0.3">
      <c r="L187" s="2"/>
    </row>
    <row r="189" spans="12:12" x14ac:dyDescent="0.3">
      <c r="L189" s="2"/>
    </row>
    <row r="191" spans="12:12" x14ac:dyDescent="0.3">
      <c r="L191" s="2"/>
    </row>
    <row r="196" spans="12:12" x14ac:dyDescent="0.3">
      <c r="L196" s="8"/>
    </row>
    <row r="198" spans="12:12" x14ac:dyDescent="0.3">
      <c r="L198" s="8"/>
    </row>
    <row r="201" spans="12:12" x14ac:dyDescent="0.3">
      <c r="L201" s="8"/>
    </row>
    <row r="204" spans="12:12" x14ac:dyDescent="0.3">
      <c r="L204" s="2"/>
    </row>
    <row r="205" spans="12:12" x14ac:dyDescent="0.3">
      <c r="L205" s="2"/>
    </row>
    <row r="208" spans="12:12" x14ac:dyDescent="0.3">
      <c r="L208" s="8"/>
    </row>
    <row r="213" spans="12:12" x14ac:dyDescent="0.3">
      <c r="L213" s="8"/>
    </row>
    <row r="216" spans="12:12" x14ac:dyDescent="0.3">
      <c r="L216" s="8"/>
    </row>
    <row r="217" spans="12:12" x14ac:dyDescent="0.3">
      <c r="L217" s="8"/>
    </row>
    <row r="218" spans="12:12" x14ac:dyDescent="0.3">
      <c r="L218" s="2"/>
    </row>
    <row r="220" spans="12:12" x14ac:dyDescent="0.3">
      <c r="L220" s="2"/>
    </row>
    <row r="224" spans="12:12" x14ac:dyDescent="0.3">
      <c r="L224" s="2"/>
    </row>
    <row r="226" spans="12:12" x14ac:dyDescent="0.3">
      <c r="L226" s="8"/>
    </row>
    <row r="227" spans="12:12" x14ac:dyDescent="0.3">
      <c r="L227" s="2"/>
    </row>
    <row r="228" spans="12:12" x14ac:dyDescent="0.3">
      <c r="L228" s="2"/>
    </row>
    <row r="231" spans="12:12" x14ac:dyDescent="0.3">
      <c r="L231" s="2"/>
    </row>
    <row r="232" spans="12:12" x14ac:dyDescent="0.3">
      <c r="L232" s="8"/>
    </row>
    <row r="233" spans="12:12" x14ac:dyDescent="0.3">
      <c r="L233" s="2"/>
    </row>
    <row r="235" spans="12:12" x14ac:dyDescent="0.3">
      <c r="L235" s="2"/>
    </row>
    <row r="237" spans="12:12" x14ac:dyDescent="0.3">
      <c r="L237" s="2"/>
    </row>
    <row r="242" spans="12:12" x14ac:dyDescent="0.3">
      <c r="L242" s="8"/>
    </row>
    <row r="244" spans="12:12" x14ac:dyDescent="0.3">
      <c r="L244" s="8"/>
    </row>
    <row r="247" spans="12:12" x14ac:dyDescent="0.3">
      <c r="L247" s="8"/>
    </row>
    <row r="250" spans="12:12" x14ac:dyDescent="0.3">
      <c r="L250" s="2"/>
    </row>
    <row r="251" spans="12:12" x14ac:dyDescent="0.3">
      <c r="L251" s="2"/>
    </row>
    <row r="254" spans="12:12" x14ac:dyDescent="0.3">
      <c r="L254" s="8"/>
    </row>
    <row r="259" spans="12:12" x14ac:dyDescent="0.3">
      <c r="L259" s="8"/>
    </row>
    <row r="262" spans="12:12" x14ac:dyDescent="0.3">
      <c r="L262" s="8"/>
    </row>
    <row r="263" spans="12:12" x14ac:dyDescent="0.3">
      <c r="L263" s="8"/>
    </row>
    <row r="264" spans="12:12" x14ac:dyDescent="0.3">
      <c r="L264" s="2"/>
    </row>
    <row r="266" spans="12:12" x14ac:dyDescent="0.3">
      <c r="L266" s="2"/>
    </row>
    <row r="270" spans="12:12" x14ac:dyDescent="0.3">
      <c r="L270" s="2"/>
    </row>
    <row r="272" spans="12:12" x14ac:dyDescent="0.3">
      <c r="L272" s="8"/>
    </row>
    <row r="273" spans="12:12" x14ac:dyDescent="0.3">
      <c r="L273" s="2"/>
    </row>
    <row r="274" spans="12:12" x14ac:dyDescent="0.3">
      <c r="L274" s="2"/>
    </row>
    <row r="277" spans="12:12" x14ac:dyDescent="0.3">
      <c r="L277" s="2"/>
    </row>
    <row r="278" spans="12:12" x14ac:dyDescent="0.3">
      <c r="L278" s="8"/>
    </row>
    <row r="279" spans="12:12" x14ac:dyDescent="0.3">
      <c r="L279" s="2"/>
    </row>
    <row r="281" spans="12:12" x14ac:dyDescent="0.3">
      <c r="L281" s="2"/>
    </row>
    <row r="283" spans="12:12" x14ac:dyDescent="0.3">
      <c r="L283" s="2"/>
    </row>
    <row r="288" spans="12:12" x14ac:dyDescent="0.3">
      <c r="L288" s="8"/>
    </row>
    <row r="290" spans="12:12" x14ac:dyDescent="0.3">
      <c r="L290" s="8"/>
    </row>
    <row r="293" spans="12:12" x14ac:dyDescent="0.3">
      <c r="L293" s="8"/>
    </row>
    <row r="296" spans="12:12" x14ac:dyDescent="0.3">
      <c r="L296" s="2"/>
    </row>
    <row r="297" spans="12:12" x14ac:dyDescent="0.3">
      <c r="L297" s="2"/>
    </row>
    <row r="300" spans="12:12" x14ac:dyDescent="0.3">
      <c r="L300" s="8"/>
    </row>
    <row r="305" spans="12:12" x14ac:dyDescent="0.3">
      <c r="L305" s="8"/>
    </row>
    <row r="307" spans="12:12" x14ac:dyDescent="0.3">
      <c r="L307" s="8"/>
    </row>
    <row r="308" spans="12:12" x14ac:dyDescent="0.3">
      <c r="L308" s="8"/>
    </row>
    <row r="309" spans="12:12" x14ac:dyDescent="0.3">
      <c r="L309" s="8"/>
    </row>
    <row r="310" spans="12:12" x14ac:dyDescent="0.3">
      <c r="L310" s="2"/>
    </row>
    <row r="311" spans="12:12" x14ac:dyDescent="0.3">
      <c r="L311" s="2"/>
    </row>
    <row r="312" spans="12:12" x14ac:dyDescent="0.3">
      <c r="L312" s="2"/>
    </row>
    <row r="316" spans="12:12" x14ac:dyDescent="0.3">
      <c r="L316" s="2"/>
    </row>
    <row r="318" spans="12:12" x14ac:dyDescent="0.3">
      <c r="L318" s="8"/>
    </row>
    <row r="319" spans="12:12" x14ac:dyDescent="0.3">
      <c r="L319" s="2"/>
    </row>
    <row r="320" spans="12:12" x14ac:dyDescent="0.3">
      <c r="L320" s="2"/>
    </row>
    <row r="323" spans="12:12" x14ac:dyDescent="0.3">
      <c r="L323" s="2"/>
    </row>
    <row r="325" spans="12:12" x14ac:dyDescent="0.3">
      <c r="L325" s="2"/>
    </row>
    <row r="327" spans="12:12" x14ac:dyDescent="0.3">
      <c r="L327" s="2"/>
    </row>
    <row r="329" spans="12:12" x14ac:dyDescent="0.3">
      <c r="L329" s="2"/>
    </row>
    <row r="334" spans="12:12" x14ac:dyDescent="0.3">
      <c r="L334" s="8"/>
    </row>
    <row r="336" spans="12:12" x14ac:dyDescent="0.3">
      <c r="L336" s="8"/>
    </row>
    <row r="339" spans="12:12" x14ac:dyDescent="0.3">
      <c r="L339" s="8"/>
    </row>
    <row r="342" spans="12:12" x14ac:dyDescent="0.3">
      <c r="L342" s="2"/>
    </row>
    <row r="343" spans="12:12" x14ac:dyDescent="0.3">
      <c r="L343" s="2"/>
    </row>
    <row r="346" spans="12:12" x14ac:dyDescent="0.3">
      <c r="L346" s="8"/>
    </row>
    <row r="351" spans="12:12" x14ac:dyDescent="0.3">
      <c r="L351" s="8"/>
    </row>
    <row r="353" spans="12:12" x14ac:dyDescent="0.3">
      <c r="L353" s="8"/>
    </row>
    <row r="354" spans="12:12" x14ac:dyDescent="0.3">
      <c r="L354" s="8"/>
    </row>
    <row r="355" spans="12:12" x14ac:dyDescent="0.3">
      <c r="L355" s="8"/>
    </row>
    <row r="356" spans="12:12" x14ac:dyDescent="0.3">
      <c r="L356" s="2"/>
    </row>
    <row r="357" spans="12:12" x14ac:dyDescent="0.3">
      <c r="L357" s="2"/>
    </row>
    <row r="358" spans="12:12" x14ac:dyDescent="0.3">
      <c r="L358" s="2"/>
    </row>
    <row r="359" spans="12:12" x14ac:dyDescent="0.3">
      <c r="L359" s="2"/>
    </row>
    <row r="362" spans="12:12" x14ac:dyDescent="0.3">
      <c r="L362" s="2"/>
    </row>
    <row r="364" spans="12:12" x14ac:dyDescent="0.3">
      <c r="L364" s="8"/>
    </row>
    <row r="365" spans="12:12" x14ac:dyDescent="0.3">
      <c r="L365" s="2"/>
    </row>
    <row r="366" spans="12:12" x14ac:dyDescent="0.3">
      <c r="L366" s="2"/>
    </row>
    <row r="368" spans="12:12" x14ac:dyDescent="0.3">
      <c r="L368" s="2"/>
    </row>
    <row r="369" spans="12:12" x14ac:dyDescent="0.3">
      <c r="L369" s="2"/>
    </row>
    <row r="370" spans="12:12" x14ac:dyDescent="0.3">
      <c r="L370" s="8"/>
    </row>
    <row r="371" spans="12:12" x14ac:dyDescent="0.3">
      <c r="L371" s="2"/>
    </row>
    <row r="373" spans="12:12" x14ac:dyDescent="0.3">
      <c r="L373" s="2"/>
    </row>
    <row r="375" spans="12:12" x14ac:dyDescent="0.3">
      <c r="L375" s="2"/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2018-01-17T09:04:25Z</dcterms:created>
  <dcterms:modified xsi:type="dcterms:W3CDTF">2018-01-22T12:45:43Z</dcterms:modified>
</cp:coreProperties>
</file>