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TimeSeries-Class\"/>
    </mc:Choice>
  </mc:AlternateContent>
  <xr:revisionPtr revIDLastSave="0" documentId="13_ncr:1_{B3EEEEC8-DE93-4E62-AC5B-29C0A93E23EC}" xr6:coauthVersionLast="47" xr6:coauthVersionMax="47" xr10:uidLastSave="{00000000-0000-0000-0000-000000000000}"/>
  <bookViews>
    <workbookView xWindow="1740" yWindow="684" windowWidth="16236" windowHeight="10668" xr2:uid="{00000000-000D-0000-FFFF-FFFF00000000}"/>
  </bookViews>
  <sheets>
    <sheet name="least_sqaure" sheetId="1" r:id="rId1"/>
    <sheet name="3-yearly ma" sheetId="2" r:id="rId2"/>
    <sheet name="4-yearly m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E10" i="3"/>
  <c r="F11" i="3" s="1"/>
  <c r="E14" i="3"/>
  <c r="E16" i="3"/>
  <c r="E8" i="3"/>
  <c r="F9" i="3" s="1"/>
  <c r="D10" i="3"/>
  <c r="D12" i="3"/>
  <c r="E12" i="3" s="1"/>
  <c r="F13" i="3" s="1"/>
  <c r="D14" i="3"/>
  <c r="D16" i="3"/>
  <c r="D18" i="3"/>
  <c r="E18" i="3" s="1"/>
  <c r="F19" i="3" s="1"/>
  <c r="D20" i="3"/>
  <c r="E20" i="3" s="1"/>
  <c r="D8" i="3"/>
  <c r="E6" i="2"/>
  <c r="E7" i="2"/>
  <c r="E8" i="2"/>
  <c r="E9" i="2"/>
  <c r="E10" i="2"/>
  <c r="E11" i="2"/>
  <c r="E12" i="2"/>
  <c r="E5" i="2"/>
  <c r="D6" i="2"/>
  <c r="D7" i="2"/>
  <c r="D8" i="2"/>
  <c r="D9" i="2"/>
  <c r="D10" i="2"/>
  <c r="D11" i="2"/>
  <c r="D12" i="2"/>
  <c r="D5" i="2"/>
  <c r="F17" i="3" l="1"/>
  <c r="C10" i="1" l="1"/>
  <c r="E10" i="1"/>
  <c r="B10" i="1"/>
  <c r="C18" i="1" s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D10" i="1" s="1"/>
  <c r="C19" i="1" s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<sst xmlns="http://schemas.openxmlformats.org/spreadsheetml/2006/main" count="29" uniqueCount="27">
  <si>
    <t>years</t>
  </si>
  <si>
    <t>production</t>
  </si>
  <si>
    <t>t</t>
  </si>
  <si>
    <t>Yt</t>
  </si>
  <si>
    <t>total</t>
  </si>
  <si>
    <t>X = t-2007</t>
  </si>
  <si>
    <t>X*Y</t>
  </si>
  <si>
    <t>X*2</t>
  </si>
  <si>
    <t xml:space="preserve">y = a +bx </t>
  </si>
  <si>
    <t xml:space="preserve">a = sum(y) / n </t>
  </si>
  <si>
    <t>b = sum(xy)/sum(x^2)</t>
  </si>
  <si>
    <t>a</t>
  </si>
  <si>
    <t xml:space="preserve">b </t>
  </si>
  <si>
    <t>year</t>
  </si>
  <si>
    <t>outputs</t>
  </si>
  <si>
    <t xml:space="preserve">trend values </t>
  </si>
  <si>
    <t>Column1</t>
  </si>
  <si>
    <t>Column2</t>
  </si>
  <si>
    <t>Column3</t>
  </si>
  <si>
    <t>Column4</t>
  </si>
  <si>
    <t>Column5</t>
  </si>
  <si>
    <t>4-yearly</t>
  </si>
  <si>
    <t>4-yearly/4</t>
  </si>
  <si>
    <t xml:space="preserve">3-yearly </t>
  </si>
  <si>
    <t>3yearly/3</t>
  </si>
  <si>
    <t>3-yearly moving average</t>
  </si>
  <si>
    <t>4-yearly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</si>
</sst>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theme="2"/>
      </font>
    </dxf>
    <dxf>
      <fill>
        <patternFill>
          <bgColor theme="8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4F0FC-220A-467B-A5CF-CEF217B1DF29}" name="Table2" displayName="Table2" ref="B3:E13" totalsRowShown="0" headerRowDxfId="0">
  <autoFilter ref="B3:E13" xr:uid="{6FB4F0FC-220A-467B-A5CF-CEF217B1DF29}"/>
  <tableColumns count="4">
    <tableColumn id="1" xr3:uid="{45C3B562-3656-44E1-B126-B94EDB682661}" name="year"/>
    <tableColumn id="2" xr3:uid="{1B9F522C-6560-4DF8-AF1C-591F71A6DBA2}" name="outputs"/>
    <tableColumn id="3" xr3:uid="{2A86A4FE-F070-4D66-B027-C8D2F34670E8}" name="3-yearly "/>
    <tableColumn id="4" xr3:uid="{9A40B2D6-D5B8-476C-8940-5725759AB701}" name="3yearly/3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0366-82C5-43EE-98E5-EF410200BF0A}" name="Table1" displayName="Table1" ref="B3:F23" totalsRowShown="0" headerRowDxfId="5">
  <autoFilter ref="B3:F23" xr:uid="{9AB40366-82C5-43EE-98E5-EF410200BF0A}"/>
  <tableColumns count="5">
    <tableColumn id="1" xr3:uid="{46EF02B9-525F-423B-8715-1BE37C3FD6B1}" name="Column1"/>
    <tableColumn id="2" xr3:uid="{083601B0-6627-4680-BD0E-3B698CF95F28}" name="Column2"/>
    <tableColumn id="3" xr3:uid="{7AAFB095-60F8-4818-863C-5CC4712089E3}" name="Column3"/>
    <tableColumn id="4" xr3:uid="{A4E398DC-E625-4348-BF75-6253B44B14A0}" name="Column4"/>
    <tableColumn id="5" xr3:uid="{13B69837-AC42-42A1-B615-D72B4E5C9D43}" name="Column5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2" sqref="F22"/>
    </sheetView>
  </sheetViews>
  <sheetFormatPr defaultRowHeight="14.4" x14ac:dyDescent="0.3"/>
  <sheetData>
    <row r="1" spans="1:7" s="2" customFormat="1" x14ac:dyDescent="0.3">
      <c r="A1" s="4" t="s">
        <v>0</v>
      </c>
      <c r="B1" s="5" t="s">
        <v>1</v>
      </c>
      <c r="C1" s="5"/>
      <c r="D1" s="5"/>
      <c r="E1" s="5"/>
      <c r="F1" s="5"/>
      <c r="G1" s="6"/>
    </row>
    <row r="2" spans="1:7" s="1" customFormat="1" x14ac:dyDescent="0.3">
      <c r="A2" s="7" t="s">
        <v>2</v>
      </c>
      <c r="B2" s="8" t="s">
        <v>3</v>
      </c>
      <c r="C2" s="8" t="s">
        <v>5</v>
      </c>
      <c r="D2" s="8" t="s">
        <v>6</v>
      </c>
      <c r="E2" s="8" t="s">
        <v>7</v>
      </c>
      <c r="F2" s="8"/>
      <c r="G2" s="9"/>
    </row>
    <row r="3" spans="1:7" x14ac:dyDescent="0.3">
      <c r="A3" s="10">
        <v>2004</v>
      </c>
      <c r="B3" s="11">
        <v>42</v>
      </c>
      <c r="C3" s="11">
        <f>A3-A$6</f>
        <v>-3</v>
      </c>
      <c r="D3" s="11">
        <f>B3*C3</f>
        <v>-126</v>
      </c>
      <c r="E3" s="11">
        <f>POWER(C3,2)</f>
        <v>9</v>
      </c>
      <c r="F3" s="11"/>
      <c r="G3" s="12"/>
    </row>
    <row r="4" spans="1:7" x14ac:dyDescent="0.3">
      <c r="A4" s="10">
        <v>2005</v>
      </c>
      <c r="B4" s="11">
        <v>49</v>
      </c>
      <c r="C4" s="11">
        <f t="shared" ref="C4:C9" si="0">A4-A$6</f>
        <v>-2</v>
      </c>
      <c r="D4" s="11">
        <f t="shared" ref="D4:D9" si="1">B4*C4</f>
        <v>-98</v>
      </c>
      <c r="E4" s="11">
        <f t="shared" ref="E4:E9" si="2">POWER(C4,2)</f>
        <v>4</v>
      </c>
      <c r="F4" s="11"/>
      <c r="G4" s="12"/>
    </row>
    <row r="5" spans="1:7" x14ac:dyDescent="0.3">
      <c r="A5" s="10">
        <v>2006</v>
      </c>
      <c r="B5" s="11">
        <v>62</v>
      </c>
      <c r="C5" s="11">
        <f t="shared" si="0"/>
        <v>-1</v>
      </c>
      <c r="D5" s="11">
        <f t="shared" si="1"/>
        <v>-62</v>
      </c>
      <c r="E5" s="11">
        <f t="shared" si="2"/>
        <v>1</v>
      </c>
      <c r="F5" s="11"/>
      <c r="G5" s="12"/>
    </row>
    <row r="6" spans="1:7" x14ac:dyDescent="0.3">
      <c r="A6" s="10">
        <v>2007</v>
      </c>
      <c r="B6" s="11">
        <v>75</v>
      </c>
      <c r="C6" s="11">
        <f t="shared" si="0"/>
        <v>0</v>
      </c>
      <c r="D6" s="11">
        <f t="shared" si="1"/>
        <v>0</v>
      </c>
      <c r="E6" s="11">
        <f t="shared" si="2"/>
        <v>0</v>
      </c>
      <c r="F6" s="11"/>
      <c r="G6" s="12"/>
    </row>
    <row r="7" spans="1:7" x14ac:dyDescent="0.3">
      <c r="A7" s="10">
        <v>2008</v>
      </c>
      <c r="B7" s="11">
        <v>92</v>
      </c>
      <c r="C7" s="11">
        <f t="shared" si="0"/>
        <v>1</v>
      </c>
      <c r="D7" s="11">
        <f t="shared" si="1"/>
        <v>92</v>
      </c>
      <c r="E7" s="11">
        <f t="shared" si="2"/>
        <v>1</v>
      </c>
      <c r="F7" s="11"/>
      <c r="G7" s="12"/>
    </row>
    <row r="8" spans="1:7" x14ac:dyDescent="0.3">
      <c r="A8" s="10">
        <v>2009</v>
      </c>
      <c r="B8" s="11">
        <v>122</v>
      </c>
      <c r="C8" s="11">
        <f t="shared" si="0"/>
        <v>2</v>
      </c>
      <c r="D8" s="11">
        <f t="shared" si="1"/>
        <v>244</v>
      </c>
      <c r="E8" s="11">
        <f t="shared" si="2"/>
        <v>4</v>
      </c>
      <c r="F8" s="11"/>
      <c r="G8" s="12"/>
    </row>
    <row r="9" spans="1:7" x14ac:dyDescent="0.3">
      <c r="A9" s="10">
        <v>2010</v>
      </c>
      <c r="B9" s="11">
        <v>158</v>
      </c>
      <c r="C9" s="11">
        <f t="shared" si="0"/>
        <v>3</v>
      </c>
      <c r="D9" s="11">
        <f t="shared" si="1"/>
        <v>474</v>
      </c>
      <c r="E9" s="11">
        <f t="shared" si="2"/>
        <v>9</v>
      </c>
      <c r="F9" s="11"/>
      <c r="G9" s="12"/>
    </row>
    <row r="10" spans="1:7" s="1" customFormat="1" x14ac:dyDescent="0.3">
      <c r="A10" s="7" t="s">
        <v>4</v>
      </c>
      <c r="B10" s="8">
        <f>SUM(B3:B9)</f>
        <v>600</v>
      </c>
      <c r="C10" s="8">
        <f t="shared" ref="C10:E10" si="3">SUM(C3:C9)</f>
        <v>0</v>
      </c>
      <c r="D10" s="8">
        <f t="shared" si="3"/>
        <v>524</v>
      </c>
      <c r="E10" s="8">
        <f t="shared" si="3"/>
        <v>28</v>
      </c>
      <c r="F10" s="8"/>
      <c r="G10" s="9"/>
    </row>
    <row r="11" spans="1:7" x14ac:dyDescent="0.3">
      <c r="A11" s="10"/>
      <c r="B11" s="11"/>
      <c r="C11" s="11"/>
      <c r="D11" s="11"/>
      <c r="E11" s="11"/>
      <c r="F11" s="11"/>
      <c r="G11" s="12"/>
    </row>
    <row r="12" spans="1:7" x14ac:dyDescent="0.3">
      <c r="A12" s="10"/>
      <c r="B12" s="13" t="s">
        <v>8</v>
      </c>
      <c r="C12" s="13"/>
      <c r="D12" s="13"/>
      <c r="E12" s="13"/>
      <c r="F12" s="11"/>
      <c r="G12" s="12"/>
    </row>
    <row r="13" spans="1:7" x14ac:dyDescent="0.3">
      <c r="A13" s="10"/>
      <c r="B13" s="13"/>
      <c r="C13" s="13"/>
      <c r="D13" s="13"/>
      <c r="E13" s="13"/>
      <c r="F13" s="11"/>
      <c r="G13" s="12"/>
    </row>
    <row r="14" spans="1:7" ht="14.4" customHeight="1" x14ac:dyDescent="0.3">
      <c r="A14" s="10"/>
      <c r="B14" s="14" t="s">
        <v>9</v>
      </c>
      <c r="C14" s="14"/>
      <c r="D14" s="14"/>
      <c r="E14" s="14"/>
      <c r="F14" s="11"/>
      <c r="G14" s="12"/>
    </row>
    <row r="15" spans="1:7" ht="14.4" customHeight="1" x14ac:dyDescent="0.3">
      <c r="A15" s="10"/>
      <c r="B15" s="14"/>
      <c r="C15" s="14"/>
      <c r="D15" s="14"/>
      <c r="E15" s="14"/>
      <c r="F15" s="11"/>
      <c r="G15" s="12"/>
    </row>
    <row r="16" spans="1:7" ht="14.4" customHeight="1" x14ac:dyDescent="0.3">
      <c r="A16" s="10"/>
      <c r="B16" s="14" t="s">
        <v>10</v>
      </c>
      <c r="C16" s="14"/>
      <c r="D16" s="14"/>
      <c r="E16" s="14"/>
      <c r="F16" s="11"/>
      <c r="G16" s="12"/>
    </row>
    <row r="17" spans="1:7" ht="14.4" customHeight="1" x14ac:dyDescent="0.3">
      <c r="A17" s="10"/>
      <c r="B17" s="14"/>
      <c r="C17" s="14"/>
      <c r="D17" s="14"/>
      <c r="E17" s="14"/>
      <c r="F17" s="11"/>
      <c r="G17" s="12"/>
    </row>
    <row r="18" spans="1:7" x14ac:dyDescent="0.3">
      <c r="A18" s="10"/>
      <c r="B18" s="15" t="s">
        <v>11</v>
      </c>
      <c r="C18" s="15">
        <f>B10/COUNT(A3:A9)</f>
        <v>85.714285714285708</v>
      </c>
      <c r="D18" s="11"/>
      <c r="E18" s="11"/>
      <c r="F18" s="11"/>
      <c r="G18" s="12"/>
    </row>
    <row r="19" spans="1:7" x14ac:dyDescent="0.3">
      <c r="A19" s="10"/>
      <c r="B19" s="15" t="s">
        <v>12</v>
      </c>
      <c r="C19" s="15">
        <f>D10/E10</f>
        <v>18.714285714285715</v>
      </c>
      <c r="D19" s="11"/>
      <c r="E19" s="11"/>
      <c r="F19" s="11"/>
      <c r="G19" s="12"/>
    </row>
    <row r="20" spans="1:7" x14ac:dyDescent="0.3">
      <c r="A20" s="16"/>
      <c r="B20" s="17"/>
      <c r="C20" s="17"/>
      <c r="D20" s="17"/>
      <c r="E20" s="17"/>
      <c r="F20" s="17"/>
      <c r="G20" s="18"/>
    </row>
  </sheetData>
  <mergeCells count="3">
    <mergeCell ref="B12:E13"/>
    <mergeCell ref="B14:E15"/>
    <mergeCell ref="B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B9C-6265-42F1-853D-02251F7A43C9}">
  <dimension ref="A1:F15"/>
  <sheetViews>
    <sheetView workbookViewId="0">
      <selection activeCell="H14" sqref="H14"/>
    </sheetView>
  </sheetViews>
  <sheetFormatPr defaultRowHeight="14.4" x14ac:dyDescent="0.3"/>
  <cols>
    <col min="2" max="2" width="8.33203125" customWidth="1"/>
    <col min="3" max="3" width="9.44140625" customWidth="1"/>
    <col min="4" max="4" width="10.109375" customWidth="1"/>
    <col min="5" max="5" width="10.88671875" customWidth="1"/>
  </cols>
  <sheetData>
    <row r="1" spans="1:6" x14ac:dyDescent="0.3">
      <c r="A1" s="20" t="s">
        <v>25</v>
      </c>
      <c r="B1" s="20"/>
      <c r="C1" s="20"/>
      <c r="D1" s="20"/>
      <c r="E1" s="20"/>
      <c r="F1" s="20"/>
    </row>
    <row r="2" spans="1:6" x14ac:dyDescent="0.3">
      <c r="A2" s="20"/>
      <c r="B2" s="20"/>
      <c r="C2" s="20"/>
      <c r="D2" s="20"/>
      <c r="E2" s="20"/>
      <c r="F2" s="20"/>
    </row>
    <row r="3" spans="1:6" s="1" customFormat="1" x14ac:dyDescent="0.3">
      <c r="B3" s="1" t="s">
        <v>13</v>
      </c>
      <c r="C3" s="1" t="s">
        <v>14</v>
      </c>
      <c r="D3" s="1" t="s">
        <v>23</v>
      </c>
      <c r="E3" s="1" t="s">
        <v>24</v>
      </c>
    </row>
    <row r="4" spans="1:6" x14ac:dyDescent="0.3">
      <c r="B4" s="19">
        <v>1980</v>
      </c>
      <c r="C4" s="19">
        <v>3</v>
      </c>
      <c r="D4" s="19"/>
    </row>
    <row r="5" spans="1:6" x14ac:dyDescent="0.3">
      <c r="B5" s="19">
        <v>1981</v>
      </c>
      <c r="C5" s="19">
        <v>4</v>
      </c>
      <c r="D5" s="19">
        <f>SUM(C4:C6)</f>
        <v>15</v>
      </c>
      <c r="E5">
        <f>D5/3</f>
        <v>5</v>
      </c>
    </row>
    <row r="6" spans="1:6" x14ac:dyDescent="0.3">
      <c r="B6" s="19">
        <v>1982</v>
      </c>
      <c r="C6">
        <v>8</v>
      </c>
      <c r="D6" s="19">
        <f t="shared" ref="D6:D12" si="0">SUM(C5:C7)</f>
        <v>18</v>
      </c>
      <c r="E6">
        <f t="shared" ref="E6:E12" si="1">D6/3</f>
        <v>6</v>
      </c>
    </row>
    <row r="7" spans="1:6" x14ac:dyDescent="0.3">
      <c r="B7" s="19">
        <v>1983</v>
      </c>
      <c r="C7">
        <v>6</v>
      </c>
      <c r="D7" s="19">
        <f t="shared" si="0"/>
        <v>21</v>
      </c>
      <c r="E7">
        <f t="shared" si="1"/>
        <v>7</v>
      </c>
    </row>
    <row r="8" spans="1:6" x14ac:dyDescent="0.3">
      <c r="B8" s="19">
        <v>1984</v>
      </c>
      <c r="C8">
        <v>7</v>
      </c>
      <c r="D8" s="19">
        <f t="shared" si="0"/>
        <v>24</v>
      </c>
      <c r="E8">
        <f t="shared" si="1"/>
        <v>8</v>
      </c>
    </row>
    <row r="9" spans="1:6" x14ac:dyDescent="0.3">
      <c r="B9" s="19">
        <v>1985</v>
      </c>
      <c r="C9">
        <v>11</v>
      </c>
      <c r="D9" s="19">
        <f t="shared" si="0"/>
        <v>27</v>
      </c>
      <c r="E9">
        <f t="shared" si="1"/>
        <v>9</v>
      </c>
    </row>
    <row r="10" spans="1:6" x14ac:dyDescent="0.3">
      <c r="B10" s="19">
        <v>1986</v>
      </c>
      <c r="C10">
        <v>9</v>
      </c>
      <c r="D10" s="19">
        <f t="shared" si="0"/>
        <v>30</v>
      </c>
      <c r="E10">
        <f t="shared" si="1"/>
        <v>10</v>
      </c>
    </row>
    <row r="11" spans="1:6" x14ac:dyDescent="0.3">
      <c r="B11" s="19">
        <v>1987</v>
      </c>
      <c r="C11">
        <v>10</v>
      </c>
      <c r="D11" s="19">
        <f t="shared" si="0"/>
        <v>33</v>
      </c>
      <c r="E11">
        <f t="shared" si="1"/>
        <v>11</v>
      </c>
    </row>
    <row r="12" spans="1:6" x14ac:dyDescent="0.3">
      <c r="B12" s="19">
        <v>1988</v>
      </c>
      <c r="C12">
        <v>14</v>
      </c>
      <c r="D12" s="19">
        <f t="shared" si="0"/>
        <v>36</v>
      </c>
      <c r="E12">
        <f t="shared" si="1"/>
        <v>12</v>
      </c>
    </row>
    <row r="13" spans="1:6" x14ac:dyDescent="0.3">
      <c r="B13" s="19">
        <v>1989</v>
      </c>
      <c r="C13">
        <v>12</v>
      </c>
    </row>
    <row r="14" spans="1:6" x14ac:dyDescent="0.3">
      <c r="B14" s="19"/>
      <c r="C14" s="19"/>
      <c r="D14" s="19"/>
    </row>
    <row r="15" spans="1:6" x14ac:dyDescent="0.3">
      <c r="B15" s="19"/>
      <c r="C15" s="19"/>
    </row>
  </sheetData>
  <mergeCells count="1">
    <mergeCell ref="A1:F2"/>
  </mergeCells>
  <conditionalFormatting sqref="B4:E13">
    <cfRule type="cellIs" dxfId="1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C94-CF85-4BBB-9689-4EDD77790DDC}">
  <dimension ref="B1:F23"/>
  <sheetViews>
    <sheetView workbookViewId="0">
      <selection activeCell="I6" sqref="I6"/>
    </sheetView>
  </sheetViews>
  <sheetFormatPr defaultRowHeight="14.4" x14ac:dyDescent="0.3"/>
  <cols>
    <col min="2" max="5" width="10.77734375" bestFit="1" customWidth="1"/>
    <col min="6" max="6" width="11.77734375" bestFit="1" customWidth="1"/>
  </cols>
  <sheetData>
    <row r="1" spans="2:6" x14ac:dyDescent="0.3">
      <c r="B1" s="3" t="s">
        <v>26</v>
      </c>
      <c r="C1" s="3"/>
      <c r="D1" s="3"/>
      <c r="E1" s="3"/>
      <c r="F1" s="3"/>
    </row>
    <row r="2" spans="2:6" x14ac:dyDescent="0.3">
      <c r="B2" s="3"/>
      <c r="C2" s="3"/>
      <c r="D2" s="3"/>
      <c r="E2" s="3"/>
      <c r="F2" s="3"/>
    </row>
    <row r="3" spans="2:6" s="1" customFormat="1" x14ac:dyDescent="0.3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2:6" x14ac:dyDescent="0.3">
      <c r="B4" s="1" t="s">
        <v>13</v>
      </c>
      <c r="C4" s="1" t="s">
        <v>14</v>
      </c>
      <c r="D4" s="1" t="s">
        <v>21</v>
      </c>
      <c r="E4" s="1" t="s">
        <v>22</v>
      </c>
      <c r="F4" s="1" t="s">
        <v>15</v>
      </c>
    </row>
    <row r="5" spans="2:6" x14ac:dyDescent="0.3">
      <c r="B5" s="1">
        <v>2001</v>
      </c>
      <c r="C5" s="1">
        <v>18</v>
      </c>
    </row>
    <row r="6" spans="2:6" x14ac:dyDescent="0.3">
      <c r="B6" s="1"/>
      <c r="C6" s="1"/>
    </row>
    <row r="7" spans="2:6" x14ac:dyDescent="0.3">
      <c r="B7" s="1">
        <v>2002</v>
      </c>
      <c r="C7" s="1">
        <v>21</v>
      </c>
    </row>
    <row r="8" spans="2:6" x14ac:dyDescent="0.3">
      <c r="B8" s="1"/>
      <c r="C8" s="1"/>
      <c r="D8">
        <f>SUM(C5:C11)</f>
        <v>88</v>
      </c>
      <c r="E8">
        <f>D8/4</f>
        <v>22</v>
      </c>
    </row>
    <row r="9" spans="2:6" x14ac:dyDescent="0.3">
      <c r="B9" s="1">
        <v>2003</v>
      </c>
      <c r="C9" s="1">
        <v>22</v>
      </c>
      <c r="F9" s="1">
        <f>AVERAGE(E8:E10)</f>
        <v>22.875</v>
      </c>
    </row>
    <row r="10" spans="2:6" x14ac:dyDescent="0.3">
      <c r="B10" s="1"/>
      <c r="C10" s="1"/>
      <c r="D10">
        <f t="shared" ref="D9:D20" si="0">SUM(C7:C13)</f>
        <v>95</v>
      </c>
      <c r="E10">
        <f t="shared" ref="E9:E20" si="1">D10/4</f>
        <v>23.75</v>
      </c>
      <c r="F10" s="1"/>
    </row>
    <row r="11" spans="2:6" x14ac:dyDescent="0.3">
      <c r="B11" s="1">
        <v>2004</v>
      </c>
      <c r="C11" s="1">
        <v>27</v>
      </c>
      <c r="F11" s="1">
        <f t="shared" ref="F10:F20" si="2">AVERAGE(E10:E12)</f>
        <v>24.875</v>
      </c>
    </row>
    <row r="12" spans="2:6" x14ac:dyDescent="0.3">
      <c r="B12" s="1"/>
      <c r="C12" s="1"/>
      <c r="D12">
        <f t="shared" si="0"/>
        <v>104</v>
      </c>
      <c r="E12">
        <f t="shared" si="1"/>
        <v>26</v>
      </c>
      <c r="F12" s="1"/>
    </row>
    <row r="13" spans="2:6" x14ac:dyDescent="0.3">
      <c r="B13" s="1">
        <v>2005</v>
      </c>
      <c r="C13" s="1">
        <v>25</v>
      </c>
      <c r="F13" s="1">
        <f t="shared" si="2"/>
        <v>28</v>
      </c>
    </row>
    <row r="14" spans="2:6" x14ac:dyDescent="0.3">
      <c r="B14" s="1"/>
      <c r="C14" s="1"/>
      <c r="D14">
        <f t="shared" si="0"/>
        <v>120</v>
      </c>
      <c r="E14">
        <f t="shared" si="1"/>
        <v>30</v>
      </c>
      <c r="F14" s="1"/>
    </row>
    <row r="15" spans="2:6" x14ac:dyDescent="0.3">
      <c r="B15" s="1">
        <v>2006</v>
      </c>
      <c r="C15" s="1">
        <v>30</v>
      </c>
      <c r="F15" s="1">
        <f t="shared" si="2"/>
        <v>31</v>
      </c>
    </row>
    <row r="16" spans="2:6" x14ac:dyDescent="0.3">
      <c r="B16" s="1"/>
      <c r="C16" s="1"/>
      <c r="D16">
        <f t="shared" si="0"/>
        <v>128</v>
      </c>
      <c r="E16">
        <f t="shared" si="1"/>
        <v>32</v>
      </c>
      <c r="F16" s="1"/>
    </row>
    <row r="17" spans="2:6" x14ac:dyDescent="0.3">
      <c r="B17" s="1">
        <v>2007</v>
      </c>
      <c r="C17" s="1">
        <v>38</v>
      </c>
      <c r="F17" s="1">
        <f t="shared" si="2"/>
        <v>33.5</v>
      </c>
    </row>
    <row r="18" spans="2:6" x14ac:dyDescent="0.3">
      <c r="B18" s="1"/>
      <c r="C18" s="1"/>
      <c r="D18">
        <f t="shared" si="0"/>
        <v>140</v>
      </c>
      <c r="E18">
        <f t="shared" si="1"/>
        <v>35</v>
      </c>
      <c r="F18" s="1"/>
    </row>
    <row r="19" spans="2:6" x14ac:dyDescent="0.3">
      <c r="B19" s="1">
        <v>2008</v>
      </c>
      <c r="C19" s="1">
        <v>35</v>
      </c>
      <c r="F19" s="1">
        <f t="shared" si="2"/>
        <v>36.25</v>
      </c>
    </row>
    <row r="20" spans="2:6" x14ac:dyDescent="0.3">
      <c r="B20" s="1"/>
      <c r="C20" s="1"/>
      <c r="D20">
        <f t="shared" si="0"/>
        <v>150</v>
      </c>
      <c r="E20">
        <f t="shared" si="1"/>
        <v>37.5</v>
      </c>
      <c r="F20" s="1"/>
    </row>
    <row r="21" spans="2:6" x14ac:dyDescent="0.3">
      <c r="B21" s="1">
        <v>2009</v>
      </c>
      <c r="C21" s="1">
        <v>37</v>
      </c>
      <c r="F21" s="1"/>
    </row>
    <row r="22" spans="2:6" x14ac:dyDescent="0.3">
      <c r="B22" s="1"/>
      <c r="C22" s="1"/>
      <c r="F22" s="1"/>
    </row>
    <row r="23" spans="2:6" x14ac:dyDescent="0.3">
      <c r="B23" s="1">
        <v>2010</v>
      </c>
      <c r="C23" s="1">
        <v>40</v>
      </c>
    </row>
  </sheetData>
  <mergeCells count="1">
    <mergeCell ref="B1:F2"/>
  </mergeCells>
  <conditionalFormatting sqref="B5:F23">
    <cfRule type="cellIs" priority="3" operator="greaterThan">
      <formula>0</formula>
    </cfRule>
    <cfRule type="cellIs" dxfId="4" priority="2" operator="greaterThan">
      <formula>0</formula>
    </cfRule>
    <cfRule type="cellIs" dxfId="3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least_sqaure</vt:lpstr>
      <vt:lpstr>3-yearly ma</vt:lpstr>
      <vt:lpstr>4-yearly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 Reji</dc:creator>
  <cp:lastModifiedBy>Thomaskutty</cp:lastModifiedBy>
  <dcterms:created xsi:type="dcterms:W3CDTF">2015-06-05T18:17:20Z</dcterms:created>
  <dcterms:modified xsi:type="dcterms:W3CDTF">2021-09-01T03:09:00Z</dcterms:modified>
</cp:coreProperties>
</file>