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tabSelected="1" workbookViewId="0">
      <pane activePane="bottomLeft" state="frozen" topLeftCell="A26" ySplit="1"/>
      <selection activeCell="C40" pane="bottomLeft" sqref="C40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Patient_04</t>
        </is>
      </c>
      <c r="C2" t="inlineStr">
        <is>
          <t>visit_18981219</t>
        </is>
      </c>
      <c r="D2" t="n">
        <v>0.8327134740025446</v>
      </c>
      <c r="E2" t="n">
        <v>3.385593715994762</v>
      </c>
      <c r="F2" t="n">
        <v>11.38557243347168</v>
      </c>
      <c r="G2" t="n">
        <v>0.7462891378792799</v>
      </c>
      <c r="H2" t="n">
        <v>3.10719984763457</v>
      </c>
      <c r="I2" t="n">
        <v>12.92349147796631</v>
      </c>
      <c r="J2" t="n">
        <v>0.1767932232311537</v>
      </c>
      <c r="K2" t="n">
        <v>4.879113567295102</v>
      </c>
      <c r="L2" t="n">
        <v>12.68014812469482</v>
      </c>
      <c r="M2" t="n">
        <v>0.8272773222509268</v>
      </c>
      <c r="N2" t="n">
        <v>2.239054560166945</v>
      </c>
      <c r="O2" t="n">
        <v>8.07772159576416</v>
      </c>
    </row>
    <row r="3">
      <c r="A3" s="3" t="n">
        <v>1</v>
      </c>
      <c r="B3" t="inlineStr">
        <is>
          <t>Patient_04</t>
        </is>
      </c>
      <c r="C3" t="inlineStr">
        <is>
          <t>visit_18990130</t>
        </is>
      </c>
      <c r="D3" t="n">
        <v>0.8334458022373518</v>
      </c>
      <c r="E3" t="n">
        <v>3.46631424283536</v>
      </c>
      <c r="F3" t="n">
        <v>10.99610424041748</v>
      </c>
      <c r="G3" t="n">
        <v>0.8022119834774992</v>
      </c>
      <c r="H3" t="n">
        <v>2.345745531038168</v>
      </c>
      <c r="I3" t="n">
        <v>10.11402349472042</v>
      </c>
      <c r="J3" t="n">
        <v>0.2080315234397636</v>
      </c>
      <c r="K3" t="n">
        <v>4.835727728366686</v>
      </c>
      <c r="L3" t="n">
        <v>11.70231003761289</v>
      </c>
      <c r="M3" t="n">
        <v>0.7646591973459363</v>
      </c>
      <c r="N3" t="n">
        <v>3.167377766587973</v>
      </c>
      <c r="O3" t="n">
        <v>10.40803909301758</v>
      </c>
    </row>
    <row r="4">
      <c r="A4" s="3" t="n">
        <v>2</v>
      </c>
      <c r="B4" t="inlineStr">
        <is>
          <t>Patient_04</t>
        </is>
      </c>
      <c r="C4" t="inlineStr">
        <is>
          <t>visit_18990214</t>
        </is>
      </c>
      <c r="D4" t="n">
        <v>0.8334939687321861</v>
      </c>
      <c r="E4" t="n">
        <v>3.590920587225476</v>
      </c>
      <c r="F4" t="n">
        <v>14.20695877075195</v>
      </c>
      <c r="G4" t="n">
        <v>0.6296778292413002</v>
      </c>
      <c r="H4" t="n">
        <v>3.894577637908352</v>
      </c>
      <c r="I4" t="n">
        <v>10.88039016723633</v>
      </c>
      <c r="J4" t="n">
        <v>0.3127880634325443</v>
      </c>
      <c r="K4" t="n">
        <v>3.778094489079868</v>
      </c>
      <c r="L4" t="n">
        <v>12.77850327491757</v>
      </c>
      <c r="M4" t="n">
        <v>0.6568375777126544</v>
      </c>
      <c r="N4" t="n">
        <v>5.046454041435517</v>
      </c>
      <c r="O4" t="n">
        <v>15.77274131774902</v>
      </c>
    </row>
    <row r="5">
      <c r="A5" s="3" t="n">
        <v>3</v>
      </c>
      <c r="B5" t="inlineStr">
        <is>
          <t>Patient_05</t>
        </is>
      </c>
      <c r="C5" t="inlineStr">
        <is>
          <t>visit_18991110</t>
        </is>
      </c>
      <c r="D5" t="n">
        <v>0.4258464663658785</v>
      </c>
      <c r="E5" t="n">
        <v>11.3607298442853</v>
      </c>
      <c r="F5" t="n">
        <v>23.83061027526855</v>
      </c>
      <c r="G5" t="n">
        <v>0.2910459406122355</v>
      </c>
      <c r="H5" t="n">
        <v>8.560792883214752</v>
      </c>
      <c r="I5" t="n">
        <v>27</v>
      </c>
      <c r="J5" t="n">
        <v>0.03855428404164866</v>
      </c>
      <c r="K5" t="n">
        <v>12.96114794707431</v>
      </c>
      <c r="L5" t="n">
        <v>24</v>
      </c>
      <c r="M5" t="n">
        <v>0.2916198161254052</v>
      </c>
      <c r="N5" t="n">
        <v>10.84493285939696</v>
      </c>
      <c r="O5" t="n">
        <v>25.5</v>
      </c>
    </row>
    <row r="6">
      <c r="A6" s="3" t="n">
        <v>4</v>
      </c>
      <c r="B6" t="inlineStr">
        <is>
          <t>Patient_05</t>
        </is>
      </c>
      <c r="C6" t="inlineStr">
        <is>
          <t>visit_18991218</t>
        </is>
      </c>
      <c r="D6" t="n">
        <v>0.4709417161065501</v>
      </c>
      <c r="E6" t="n">
        <v>9.288442885213884</v>
      </c>
      <c r="F6" t="n">
        <v>30.4056453704834</v>
      </c>
      <c r="G6" t="n">
        <v>0.7197337477479955</v>
      </c>
      <c r="H6" t="n">
        <v>2.954670721717771</v>
      </c>
      <c r="I6" t="n">
        <v>9.567441940307617</v>
      </c>
      <c r="J6" t="n">
        <v>0.7766157868430159</v>
      </c>
      <c r="K6" t="n">
        <v>1.713878855522811</v>
      </c>
      <c r="L6" t="n">
        <v>5.001836776733398</v>
      </c>
      <c r="M6" t="n">
        <v>0.7372500135494011</v>
      </c>
      <c r="N6" t="n">
        <v>2.984399491032742</v>
      </c>
      <c r="O6" t="n">
        <v>7.735752105712891</v>
      </c>
    </row>
    <row r="7">
      <c r="A7" s="3" t="n">
        <v>5</v>
      </c>
      <c r="B7" t="inlineStr">
        <is>
          <t>Patient_05</t>
        </is>
      </c>
      <c r="C7" t="inlineStr">
        <is>
          <t>visit_19000101</t>
        </is>
      </c>
      <c r="D7" t="n">
        <v>0.3864506497853595</v>
      </c>
      <c r="E7" t="n">
        <v>8.912868297644582</v>
      </c>
      <c r="F7" t="n">
        <v>23.2572078704834</v>
      </c>
      <c r="G7" t="n">
        <v>0.4922177752366432</v>
      </c>
      <c r="H7" t="n">
        <v>6.25932424130716</v>
      </c>
      <c r="I7" t="n">
        <v>20.80730247497559</v>
      </c>
      <c r="J7" t="n">
        <v>0.2906043747727114</v>
      </c>
      <c r="K7" t="n">
        <v>7.299529744160775</v>
      </c>
      <c r="L7" t="n">
        <v>17.76751632690428</v>
      </c>
      <c r="M7" t="n">
        <v>0.4456453936727517</v>
      </c>
      <c r="N7" t="n">
        <v>7.432647532695445</v>
      </c>
      <c r="O7" t="n">
        <v>16.67997932434082</v>
      </c>
    </row>
    <row r="8">
      <c r="A8" s="3" t="n">
        <v>6</v>
      </c>
      <c r="B8" t="inlineStr">
        <is>
          <t>Patient_06</t>
        </is>
      </c>
      <c r="C8" t="inlineStr">
        <is>
          <t>visit_18991105</t>
        </is>
      </c>
      <c r="D8" t="n">
        <v>0.9505052947149557</v>
      </c>
      <c r="E8" t="n">
        <v>0.7931940213585849</v>
      </c>
      <c r="F8" t="n">
        <v>3.039393901824951</v>
      </c>
      <c r="G8" t="n">
        <v>0.8579691692055841</v>
      </c>
      <c r="H8" t="n">
        <v>1.124697199633639</v>
      </c>
      <c r="I8" t="n">
        <v>3.114288330078125</v>
      </c>
      <c r="J8" t="n">
        <v>0.915780307271257</v>
      </c>
      <c r="K8" t="n">
        <v>0.4306407047366514</v>
      </c>
      <c r="L8" t="n">
        <v>1.671875</v>
      </c>
      <c r="M8" t="n">
        <v>0.9088216751946282</v>
      </c>
      <c r="N8" t="n">
        <v>0.7559776952754406</v>
      </c>
      <c r="O8" t="n">
        <v>2.396655559539795</v>
      </c>
    </row>
    <row r="9">
      <c r="A9" s="3" t="n">
        <v>7</v>
      </c>
      <c r="B9" t="inlineStr">
        <is>
          <t>Patient_06</t>
        </is>
      </c>
      <c r="C9" t="inlineStr">
        <is>
          <t>visit_18991218</t>
        </is>
      </c>
      <c r="D9" t="n">
        <v>0.7576933711558745</v>
      </c>
      <c r="E9" t="n">
        <v>5.990689125759795</v>
      </c>
      <c r="F9" t="n">
        <v>26.43209018707278</v>
      </c>
      <c r="G9" t="n">
        <v>0.7560890905723282</v>
      </c>
      <c r="H9" t="n">
        <v>2.350801293799361</v>
      </c>
      <c r="I9" t="n">
        <v>11.52021141052244</v>
      </c>
      <c r="J9" t="n">
        <v>0.8811501195419656</v>
      </c>
      <c r="K9" t="n">
        <v>0.7053108261400364</v>
      </c>
      <c r="L9" t="n">
        <v>2.419631004333496</v>
      </c>
      <c r="M9" t="n">
        <v>0.9053522174357703</v>
      </c>
      <c r="N9" t="n">
        <v>0.8556586371269077</v>
      </c>
      <c r="O9" t="n">
        <v>3</v>
      </c>
    </row>
    <row r="10">
      <c r="A10" s="3" t="n">
        <v>8</v>
      </c>
      <c r="B10" t="inlineStr">
        <is>
          <t>Patient_06</t>
        </is>
      </c>
      <c r="C10" t="inlineStr">
        <is>
          <t>visit_19000101</t>
        </is>
      </c>
      <c r="D10" t="n">
        <v>0.9312531492731716</v>
      </c>
      <c r="E10" t="n">
        <v>1.292014654957839</v>
      </c>
      <c r="F10" t="n">
        <v>4.625771999359131</v>
      </c>
      <c r="G10" t="n">
        <v>0.864259188116276</v>
      </c>
      <c r="H10" t="n">
        <v>0.9985971734289579</v>
      </c>
      <c r="I10" t="n">
        <v>4.026470184326172</v>
      </c>
      <c r="J10" t="n">
        <v>0.7998844932139763</v>
      </c>
      <c r="K10" t="n">
        <v>1.364262881921006</v>
      </c>
      <c r="L10" t="n">
        <v>4.193216800689697</v>
      </c>
      <c r="M10" t="n">
        <v>0.8691061787642471</v>
      </c>
      <c r="N10" t="n">
        <v>1.261506936918951</v>
      </c>
      <c r="O10" t="n">
        <v>3.658250236511159</v>
      </c>
    </row>
    <row r="11">
      <c r="A11" s="3" t="n">
        <v>9</v>
      </c>
      <c r="B11" t="inlineStr">
        <is>
          <t>Patient_08</t>
        </is>
      </c>
      <c r="C11" t="inlineStr">
        <is>
          <t>visit_18990222</t>
        </is>
      </c>
      <c r="D11" t="n">
        <v>0.9486177339054154</v>
      </c>
      <c r="E11" t="n">
        <v>1.047417106379953</v>
      </c>
      <c r="F11" t="n">
        <v>5.010944366455078</v>
      </c>
      <c r="G11" t="n">
        <v>0.7833383464885441</v>
      </c>
      <c r="H11" t="n">
        <v>2.770825325986851</v>
      </c>
      <c r="I11" t="n">
        <v>13.52384471893311</v>
      </c>
      <c r="J11" t="n">
        <v>0.8051939153076606</v>
      </c>
      <c r="K11" t="n">
        <v>0.8403999461148217</v>
      </c>
      <c r="L11" t="n">
        <v>3.890713214874268</v>
      </c>
      <c r="M11" t="n">
        <v>0.829035752979415</v>
      </c>
      <c r="N11" t="n">
        <v>1.529426317579528</v>
      </c>
      <c r="O11" t="n">
        <v>4.77982666492462</v>
      </c>
    </row>
    <row r="12">
      <c r="A12" s="3" t="n">
        <v>10</v>
      </c>
      <c r="B12" t="inlineStr">
        <is>
          <t>Patient_08</t>
        </is>
      </c>
      <c r="C12" t="inlineStr">
        <is>
          <t>visit_18990330</t>
        </is>
      </c>
      <c r="D12" t="n">
        <v>0.7982123159849915</v>
      </c>
      <c r="E12" t="n">
        <v>5.4903636011932</v>
      </c>
      <c r="F12" t="n">
        <v>23.02689933776855</v>
      </c>
      <c r="G12" t="n">
        <v>0.6722856259493757</v>
      </c>
      <c r="H12" t="n">
        <v>2.396423612015787</v>
      </c>
      <c r="I12" t="n">
        <v>13.34674739837644</v>
      </c>
      <c r="J12" t="n">
        <v>0.3448130816551869</v>
      </c>
      <c r="K12" t="n">
        <v>4.417707812924488</v>
      </c>
      <c r="L12" t="n">
        <v>18.64383459091187</v>
      </c>
      <c r="M12" t="n">
        <v>0.7341881729156522</v>
      </c>
      <c r="N12" t="n">
        <v>2.292455768832591</v>
      </c>
      <c r="O12" t="n">
        <v>6.640170097351074</v>
      </c>
    </row>
    <row r="13">
      <c r="A13" s="3" t="n">
        <v>11</v>
      </c>
      <c r="B13" t="inlineStr">
        <is>
          <t>Patient_08</t>
        </is>
      </c>
      <c r="C13" t="inlineStr">
        <is>
          <t>visit_18990413</t>
        </is>
      </c>
      <c r="D13" t="n">
        <v>0.4810353209551055</v>
      </c>
      <c r="E13" t="n">
        <v>17.43233183866036</v>
      </c>
      <c r="F13" t="n">
        <v>53.73603019714353</v>
      </c>
      <c r="G13" t="n">
        <v>0.8060751594499931</v>
      </c>
      <c r="H13" t="n">
        <v>1.718715252575894</v>
      </c>
      <c r="I13" t="n">
        <v>9</v>
      </c>
      <c r="J13" t="n">
        <v>0.7154628330995791</v>
      </c>
      <c r="K13" t="n">
        <v>1.350705651459591</v>
      </c>
      <c r="L13" t="n">
        <v>5.383603096008301</v>
      </c>
      <c r="M13" t="n">
        <v>0.807613049619116</v>
      </c>
      <c r="N13" t="n">
        <v>1.491386084430449</v>
      </c>
      <c r="O13" t="n">
        <v>4.384234428405762</v>
      </c>
    </row>
    <row r="14">
      <c r="A14" s="3" t="n">
        <v>12</v>
      </c>
      <c r="B14" t="inlineStr">
        <is>
          <t>Patient_10</t>
        </is>
      </c>
      <c r="C14" t="inlineStr">
        <is>
          <t>visit_18991109</t>
        </is>
      </c>
      <c r="D14" t="n">
        <v>0.8843970250695475</v>
      </c>
      <c r="E14" t="n">
        <v>2.010467312972868</v>
      </c>
      <c r="F14" t="n">
        <v>10.0071268081665</v>
      </c>
      <c r="G14" t="n">
        <v>0.6620602347347516</v>
      </c>
      <c r="H14" t="n">
        <v>5.018625637491873</v>
      </c>
      <c r="I14" t="n">
        <v>18.51112012863158</v>
      </c>
      <c r="J14" t="n">
        <v>0.4873811265544989</v>
      </c>
      <c r="K14" t="n">
        <v>2.952866511967839</v>
      </c>
      <c r="L14" t="n">
        <v>15</v>
      </c>
      <c r="M14" t="n">
        <v>0.9116383997895791</v>
      </c>
      <c r="N14" t="n">
        <v>1.021334721665548</v>
      </c>
      <c r="O14" t="n">
        <v>3</v>
      </c>
    </row>
    <row r="15">
      <c r="A15" s="3" t="n">
        <v>13</v>
      </c>
      <c r="B15" t="inlineStr">
        <is>
          <t>Patient_10</t>
        </is>
      </c>
      <c r="C15" t="inlineStr">
        <is>
          <t>visit_18991218</t>
        </is>
      </c>
      <c r="D15" t="n">
        <v>0.4969907314528749</v>
      </c>
      <c r="E15" t="n">
        <v>10.85779866142165</v>
      </c>
      <c r="F15" t="n">
        <v>37.24916076660156</v>
      </c>
      <c r="G15" t="n">
        <v>0.7319775596072932</v>
      </c>
      <c r="H15" t="n">
        <v>3.622496694418992</v>
      </c>
      <c r="I15" t="n">
        <v>14.87454843521118</v>
      </c>
      <c r="J15" t="n">
        <v>0.6948118006103764</v>
      </c>
      <c r="K15" t="n">
        <v>1.51475682062425</v>
      </c>
      <c r="L15" t="n">
        <v>7.992458820343018</v>
      </c>
      <c r="M15" t="n">
        <v>0.8978501114786823</v>
      </c>
      <c r="N15" t="n">
        <v>1.222573792344798</v>
      </c>
      <c r="O15" t="n">
        <v>3.302627563476562</v>
      </c>
    </row>
    <row r="16">
      <c r="A16" s="3" t="n">
        <v>14</v>
      </c>
      <c r="B16" t="inlineStr">
        <is>
          <t>Patient_10</t>
        </is>
      </c>
      <c r="C16" t="inlineStr">
        <is>
          <t>visit_19000101</t>
        </is>
      </c>
      <c r="D16" t="n">
        <v>0.4549406989393048</v>
      </c>
      <c r="E16" t="n">
        <v>11.13601940436682</v>
      </c>
      <c r="F16" t="n">
        <v>39.69919586181641</v>
      </c>
      <c r="G16" t="n">
        <v>0.5841074399232572</v>
      </c>
      <c r="H16" t="n">
        <v>5.842900746100157</v>
      </c>
      <c r="I16" t="n">
        <v>23.86381149291992</v>
      </c>
      <c r="J16" t="n">
        <v>0.4497996469302547</v>
      </c>
      <c r="K16" t="n">
        <v>3.392697711378782</v>
      </c>
      <c r="L16" t="n">
        <v>10.5</v>
      </c>
      <c r="M16" t="n">
        <v>0.7954916563781911</v>
      </c>
      <c r="N16" t="n">
        <v>2.788605969577745</v>
      </c>
      <c r="O16" t="n">
        <v>6.436978340148926</v>
      </c>
    </row>
    <row r="17">
      <c r="A17" s="3" t="n">
        <v>15</v>
      </c>
      <c r="B17" t="inlineStr">
        <is>
          <t>Patient_11</t>
        </is>
      </c>
      <c r="C17" t="inlineStr">
        <is>
          <t>visit_18990327</t>
        </is>
      </c>
      <c r="D17" t="n">
        <v>0.7992926399428297</v>
      </c>
      <c r="E17" t="n">
        <v>4.886304546445346</v>
      </c>
      <c r="F17" t="n">
        <v>26.29489421844482</v>
      </c>
      <c r="G17" t="n">
        <v>0.78553165154797</v>
      </c>
      <c r="H17" t="n">
        <v>1.950668308381095</v>
      </c>
      <c r="I17" t="n">
        <v>19.5</v>
      </c>
      <c r="J17" t="n">
        <v>0.8443864229765013</v>
      </c>
      <c r="K17" t="n">
        <v>0.6674366392299816</v>
      </c>
      <c r="L17" t="n">
        <v>1.8979572057724</v>
      </c>
      <c r="M17" t="n">
        <v>0.9070192154994442</v>
      </c>
      <c r="N17" t="n">
        <v>0.7301778447096515</v>
      </c>
      <c r="O17" t="n">
        <v>2.767483711242676</v>
      </c>
    </row>
    <row r="18">
      <c r="A18" s="3" t="n">
        <v>16</v>
      </c>
      <c r="B18" t="inlineStr">
        <is>
          <t>Patient_11</t>
        </is>
      </c>
      <c r="C18" t="inlineStr">
        <is>
          <t>visit_18990508</t>
        </is>
      </c>
      <c r="D18" t="n">
        <v>0.9252020738417356</v>
      </c>
      <c r="E18" t="n">
        <v>1.901773918346529</v>
      </c>
      <c r="F18" t="n">
        <v>15.09673404693604</v>
      </c>
      <c r="G18" t="n">
        <v>0.7961693126612585</v>
      </c>
      <c r="H18" t="n">
        <v>2.097054309053516</v>
      </c>
      <c r="I18" t="n">
        <v>21.20895757675165</v>
      </c>
      <c r="J18" t="n">
        <v>0.8787759131293188</v>
      </c>
      <c r="K18" t="n">
        <v>0.4321499745472144</v>
      </c>
      <c r="L18" t="n">
        <v>1.789881110191345</v>
      </c>
      <c r="M18" t="n">
        <v>0.9114337568058076</v>
      </c>
      <c r="N18" t="n">
        <v>0.6399597020560618</v>
      </c>
      <c r="O18" t="n">
        <v>2.038957834243774</v>
      </c>
    </row>
    <row r="19">
      <c r="A19" s="3" t="n">
        <v>17</v>
      </c>
      <c r="B19" t="inlineStr">
        <is>
          <t>Patient_11</t>
        </is>
      </c>
      <c r="C19" t="inlineStr">
        <is>
          <t>visit_18990521</t>
        </is>
      </c>
      <c r="D19" t="n">
        <v>0.5987705661274083</v>
      </c>
      <c r="E19" t="n">
        <v>10.16559523452849</v>
      </c>
      <c r="F19" t="n">
        <v>28.09469032287598</v>
      </c>
      <c r="G19" t="n">
        <v>0.719949819115416</v>
      </c>
      <c r="H19" t="n">
        <v>2.478359314286553</v>
      </c>
      <c r="I19" t="n">
        <v>19.36886053085326</v>
      </c>
      <c r="J19" t="n">
        <v>0.8875031814711122</v>
      </c>
      <c r="K19" t="n">
        <v>0.3979555281790885</v>
      </c>
      <c r="L19" t="n">
        <v>1.5859375</v>
      </c>
      <c r="M19" t="n">
        <v>0.9329599855478277</v>
      </c>
      <c r="N19" t="n">
        <v>0.4202767469714894</v>
      </c>
      <c r="O19" t="n">
        <v>1.5859375</v>
      </c>
    </row>
    <row r="20">
      <c r="A20" s="3" t="n">
        <v>18</v>
      </c>
      <c r="B20" t="inlineStr">
        <is>
          <t>Patient_12</t>
        </is>
      </c>
      <c r="C20" t="inlineStr">
        <is>
          <t>visit_18990417</t>
        </is>
      </c>
      <c r="D20" t="n">
        <v>0.3360435365942444</v>
      </c>
      <c r="E20" t="n">
        <v>18.29167980319266</v>
      </c>
      <c r="F20" t="n">
        <v>41.65323925018311</v>
      </c>
      <c r="G20" t="n">
        <v>0.03293082413518161</v>
      </c>
      <c r="H20" t="n">
        <v>16.85180537202161</v>
      </c>
      <c r="I20" t="n">
        <v>32.90830612182617</v>
      </c>
      <c r="J20" t="n">
        <v>0</v>
      </c>
      <c r="K20" t="n">
        <v>31.69099426269531</v>
      </c>
      <c r="L20" t="n">
        <v>44.60206928253174</v>
      </c>
      <c r="M20" t="n">
        <v>0.1221157333057038</v>
      </c>
      <c r="N20" t="n">
        <v>14.71290381969061</v>
      </c>
      <c r="O20" t="n">
        <v>30.19452285766602</v>
      </c>
    </row>
    <row r="21">
      <c r="A21" s="3" t="n">
        <v>19</v>
      </c>
      <c r="B21" t="inlineStr">
        <is>
          <t>Patient_12</t>
        </is>
      </c>
      <c r="C21" t="inlineStr">
        <is>
          <t>visit_18990528</t>
        </is>
      </c>
      <c r="D21" t="n">
        <v>0.7119271245897929</v>
      </c>
      <c r="E21" t="n">
        <v>5.076841548943021</v>
      </c>
      <c r="F21" t="n">
        <v>20.70781135559082</v>
      </c>
      <c r="G21" t="n">
        <v>0.6539305944713317</v>
      </c>
      <c r="H21" t="n">
        <v>4.973858975847982</v>
      </c>
      <c r="I21" t="n">
        <v>25.51487350463867</v>
      </c>
      <c r="J21" t="n">
        <v>0.6703452752870532</v>
      </c>
      <c r="K21" t="n">
        <v>1.423357317318808</v>
      </c>
      <c r="L21" t="n">
        <v>5.288677215576172</v>
      </c>
      <c r="M21" t="n">
        <v>0.8770249912293373</v>
      </c>
      <c r="N21" t="n">
        <v>1.306988522016389</v>
      </c>
      <c r="O21" t="n">
        <v>5.203771591186523</v>
      </c>
    </row>
    <row r="22">
      <c r="A22" s="3" t="n">
        <v>20</v>
      </c>
      <c r="B22" t="inlineStr">
        <is>
          <t>Patient_12</t>
        </is>
      </c>
      <c r="C22" t="inlineStr">
        <is>
          <t>visit_18990611</t>
        </is>
      </c>
      <c r="D22" t="n">
        <v>0.8637132090844282</v>
      </c>
      <c r="E22" t="n">
        <v>2.304641855028671</v>
      </c>
      <c r="F22" t="n">
        <v>14.04823589324951</v>
      </c>
      <c r="G22" t="n">
        <v>0.7698317029069498</v>
      </c>
      <c r="H22" t="n">
        <v>2.44627454844898</v>
      </c>
      <c r="I22" t="n">
        <v>13.21043586730957</v>
      </c>
      <c r="J22" t="n">
        <v>0.7609266971252981</v>
      </c>
      <c r="K22" t="n">
        <v>1.205114889079778</v>
      </c>
      <c r="L22" t="n">
        <v>3.622169446945189</v>
      </c>
      <c r="M22" t="n">
        <v>0.9066302766468551</v>
      </c>
      <c r="N22" t="n">
        <v>0.9498010621187112</v>
      </c>
      <c r="O22" t="n">
        <v>3.133893489837646</v>
      </c>
    </row>
    <row r="23">
      <c r="A23" s="3" t="n">
        <v>21</v>
      </c>
      <c r="B23" t="inlineStr">
        <is>
          <t>Patient_13</t>
        </is>
      </c>
      <c r="C23" t="inlineStr">
        <is>
          <t>visit_18990227</t>
        </is>
      </c>
      <c r="D23" t="n">
        <v>0.7980463050150588</v>
      </c>
      <c r="E23" t="n">
        <v>3.806943567552776</v>
      </c>
      <c r="F23" t="n">
        <v>15.76129627227783</v>
      </c>
      <c r="G23" t="n">
        <v>0.5273533473867849</v>
      </c>
      <c r="H23" t="n">
        <v>7.666268962270928</v>
      </c>
      <c r="I23" t="n">
        <v>24.60174560546875</v>
      </c>
      <c r="J23" t="n">
        <v>0.2763089504140822</v>
      </c>
      <c r="K23" t="n">
        <v>4.234649761480101</v>
      </c>
      <c r="L23" t="n">
        <v>11.3768482208252</v>
      </c>
      <c r="M23" t="n">
        <v>0.7998499695250597</v>
      </c>
      <c r="N23" t="n">
        <v>1.951034648565956</v>
      </c>
      <c r="O23" t="n">
        <v>6</v>
      </c>
    </row>
    <row r="24">
      <c r="A24" s="3" t="n">
        <v>22</v>
      </c>
      <c r="B24" t="inlineStr">
        <is>
          <t>Patient_13</t>
        </is>
      </c>
      <c r="C24" t="inlineStr">
        <is>
          <t>visit_18990411</t>
        </is>
      </c>
      <c r="D24" t="n">
        <v>0.7872778004955139</v>
      </c>
      <c r="E24" t="n">
        <v>4.490880338471565</v>
      </c>
      <c r="F24" t="n">
        <v>19.56674957275391</v>
      </c>
      <c r="G24" t="n">
        <v>0.5416305417279572</v>
      </c>
      <c r="H24" t="n">
        <v>6.150137778573315</v>
      </c>
      <c r="I24" t="n">
        <v>20.33539962768555</v>
      </c>
      <c r="J24" t="n">
        <v>0.6491991717026582</v>
      </c>
      <c r="K24" t="n">
        <v>1.407256299308933</v>
      </c>
      <c r="L24" t="n">
        <v>5.377720832824707</v>
      </c>
      <c r="M24" t="n">
        <v>0.8855920114122682</v>
      </c>
      <c r="N24" t="n">
        <v>0.9871170980785064</v>
      </c>
      <c r="O24" t="n">
        <v>3</v>
      </c>
    </row>
    <row r="25">
      <c r="A25" s="3" t="n">
        <v>23</v>
      </c>
      <c r="B25" t="inlineStr">
        <is>
          <t>Patient_13</t>
        </is>
      </c>
      <c r="C25" t="inlineStr">
        <is>
          <t>visit_18990425</t>
        </is>
      </c>
      <c r="D25" t="n">
        <v>0.7092775264773739</v>
      </c>
      <c r="E25" t="n">
        <v>6.208445529895237</v>
      </c>
      <c r="F25" t="n">
        <v>22.91088104248047</v>
      </c>
      <c r="G25" t="n">
        <v>0.610943896480711</v>
      </c>
      <c r="H25" t="n">
        <v>4.523492412389323</v>
      </c>
      <c r="I25" t="n">
        <v>16.61577148437499</v>
      </c>
      <c r="J25" t="n">
        <v>0.004381516491541238</v>
      </c>
      <c r="K25" t="n">
        <v>10.41795921078516</v>
      </c>
      <c r="L25" t="n">
        <v>19.00507736206055</v>
      </c>
      <c r="M25" t="n">
        <v>0.7171330422958564</v>
      </c>
      <c r="N25" t="n">
        <v>2.815595825355286</v>
      </c>
      <c r="O25" t="n">
        <v>7.385154247283936</v>
      </c>
    </row>
    <row r="26">
      <c r="A26" s="3" t="n">
        <v>24</v>
      </c>
      <c r="B26" t="inlineStr">
        <is>
          <t>Patient_15</t>
        </is>
      </c>
      <c r="C26" t="inlineStr">
        <is>
          <t>visit_18991105</t>
        </is>
      </c>
      <c r="D26" t="n">
        <v>0.8650078894452324</v>
      </c>
      <c r="E26" t="n">
        <v>2.605081921704745</v>
      </c>
      <c r="F26" t="n">
        <v>8.534245491027832</v>
      </c>
      <c r="G26" t="n">
        <v>0.7699277270907521</v>
      </c>
      <c r="H26" t="n">
        <v>3.26519453607459</v>
      </c>
      <c r="I26" t="n">
        <v>14.19460010528564</v>
      </c>
      <c r="J26" t="n">
        <v>0.5455906280507647</v>
      </c>
      <c r="K26" t="n">
        <v>2.341836849971799</v>
      </c>
      <c r="L26" t="n">
        <v>8.951537132263184</v>
      </c>
      <c r="M26" t="n">
        <v>0.8952640072553648</v>
      </c>
      <c r="N26" t="n">
        <v>0.8796892107245593</v>
      </c>
      <c r="O26" t="n">
        <v>3</v>
      </c>
    </row>
    <row r="27">
      <c r="A27" s="3" t="n">
        <v>25</v>
      </c>
      <c r="B27" t="inlineStr">
        <is>
          <t>Patient_15</t>
        </is>
      </c>
      <c r="C27" t="inlineStr">
        <is>
          <t>visit_18991218</t>
        </is>
      </c>
      <c r="D27" t="n">
        <v>0.8643202892276676</v>
      </c>
      <c r="E27" t="n">
        <v>2.795121159323221</v>
      </c>
      <c r="F27" t="n">
        <v>9.793708992004429</v>
      </c>
      <c r="G27" t="n">
        <v>0.7035742451828989</v>
      </c>
      <c r="H27" t="n">
        <v>3.3022224312916</v>
      </c>
      <c r="I27" t="n">
        <v>16.68958206176757</v>
      </c>
      <c r="J27" t="n">
        <v>0.3530325252350962</v>
      </c>
      <c r="K27" t="n">
        <v>3.213576689791904</v>
      </c>
      <c r="L27" t="n">
        <v>8.930665969848633</v>
      </c>
      <c r="M27" t="n">
        <v>0.8141221160829003</v>
      </c>
      <c r="N27" t="n">
        <v>1.644163227397715</v>
      </c>
      <c r="O27" t="n">
        <v>4.871283531188965</v>
      </c>
    </row>
    <row r="28">
      <c r="A28" s="3" t="n">
        <v>26</v>
      </c>
      <c r="B28" t="inlineStr">
        <is>
          <t>Patient_15</t>
        </is>
      </c>
      <c r="C28" t="inlineStr">
        <is>
          <t>visit_19000101</t>
        </is>
      </c>
      <c r="D28" t="n">
        <v>0.8824751332637248</v>
      </c>
      <c r="E28" t="n">
        <v>2.425305067103318</v>
      </c>
      <c r="F28" t="n">
        <v>9.105347633361816</v>
      </c>
      <c r="G28" t="n">
        <v>0.7687532161412944</v>
      </c>
      <c r="H28" t="n">
        <v>2.782396775804251</v>
      </c>
      <c r="I28" t="n">
        <v>18.35279884338378</v>
      </c>
      <c r="J28" t="n">
        <v>0.5764008771520552</v>
      </c>
      <c r="K28" t="n">
        <v>1.9192386129501</v>
      </c>
      <c r="L28" t="n">
        <v>7.5</v>
      </c>
      <c r="M28" t="n">
        <v>0.8862167781086699</v>
      </c>
      <c r="N28" t="n">
        <v>0.9963281043432927</v>
      </c>
      <c r="O28" t="n">
        <v>3</v>
      </c>
    </row>
    <row r="29">
      <c r="A29" s="3" t="n">
        <v>27</v>
      </c>
      <c r="B29" t="inlineStr">
        <is>
          <t>Patient_17</t>
        </is>
      </c>
      <c r="C29" t="inlineStr">
        <is>
          <t>visit_18990305</t>
        </is>
      </c>
      <c r="D29" t="n">
        <v>0.8568229383452829</v>
      </c>
      <c r="E29" t="n">
        <v>2.537835645047212</v>
      </c>
      <c r="F29" t="n">
        <v>16.00984191894531</v>
      </c>
      <c r="G29" t="n">
        <v>0.8384293985230964</v>
      </c>
      <c r="H29" t="n">
        <v>1.488067706850657</v>
      </c>
      <c r="I29" t="n">
        <v>6.52738618850708</v>
      </c>
      <c r="J29" t="n">
        <v>0.8172059618503359</v>
      </c>
      <c r="K29" t="n">
        <v>0.6072337896289886</v>
      </c>
      <c r="L29" t="n">
        <v>3</v>
      </c>
      <c r="M29" t="n">
        <v>0.8616858072748648</v>
      </c>
      <c r="N29" t="n">
        <v>1.061847378328691</v>
      </c>
      <c r="O29" t="n">
        <v>3.083539009094238</v>
      </c>
    </row>
    <row r="30">
      <c r="A30" s="3" t="n">
        <v>28</v>
      </c>
      <c r="B30" t="inlineStr">
        <is>
          <t>Patient_17</t>
        </is>
      </c>
      <c r="C30" t="inlineStr">
        <is>
          <t>visit_18990417</t>
        </is>
      </c>
      <c r="D30" t="n">
        <v>0.6706939132335265</v>
      </c>
      <c r="E30" t="n">
        <v>6.865524329551097</v>
      </c>
      <c r="F30" t="n">
        <v>27.3695400238037</v>
      </c>
      <c r="G30" t="n">
        <v>0.7737079779227295</v>
      </c>
      <c r="H30" t="n">
        <v>1.992411162298201</v>
      </c>
      <c r="I30" t="n">
        <v>7.859439992904659</v>
      </c>
      <c r="J30" t="n">
        <v>0.7119932432432433</v>
      </c>
      <c r="K30" t="n">
        <v>0.9906230819714348</v>
      </c>
      <c r="L30" t="n">
        <v>4.5</v>
      </c>
      <c r="M30" t="n">
        <v>0.7867669634633099</v>
      </c>
      <c r="N30" t="n">
        <v>1.779674259423412</v>
      </c>
      <c r="O30" t="n">
        <v>4.5</v>
      </c>
    </row>
    <row r="31">
      <c r="A31" s="3" t="n">
        <v>29</v>
      </c>
      <c r="B31" t="inlineStr">
        <is>
          <t>Patient_17</t>
        </is>
      </c>
      <c r="C31" t="inlineStr">
        <is>
          <t>visit_18990501</t>
        </is>
      </c>
      <c r="D31" t="n">
        <v>0.9013005148699201</v>
      </c>
      <c r="E31" t="n">
        <v>1.774793288805581</v>
      </c>
      <c r="F31" t="n">
        <v>13.5</v>
      </c>
      <c r="G31" t="n">
        <v>0.7745603315445513</v>
      </c>
      <c r="H31" t="n">
        <v>2.180339037811277</v>
      </c>
      <c r="I31" t="n">
        <v>13.5</v>
      </c>
      <c r="J31" t="n">
        <v>0.7741935483870968</v>
      </c>
      <c r="K31" t="n">
        <v>0.768246625505522</v>
      </c>
      <c r="L31" t="n">
        <v>3</v>
      </c>
      <c r="M31" t="n">
        <v>0.8242792438501804</v>
      </c>
      <c r="N31" t="n">
        <v>1.425738135963335</v>
      </c>
      <c r="O31" t="n">
        <v>4.193216800689697</v>
      </c>
    </row>
    <row r="32">
      <c r="A32" s="3" t="n">
        <v>30</v>
      </c>
      <c r="B32" t="inlineStr">
        <is>
          <t>Patient_19</t>
        </is>
      </c>
      <c r="C32" t="inlineStr">
        <is>
          <t>visit_18980618</t>
        </is>
      </c>
      <c r="D32" t="n">
        <v>0.9411493229598337</v>
      </c>
      <c r="E32" t="n">
        <v>1.602136498941011</v>
      </c>
      <c r="F32" t="n">
        <v>9.715810775756836</v>
      </c>
      <c r="G32" t="n">
        <v>0.8212616315248693</v>
      </c>
      <c r="H32" t="n">
        <v>1.449940075917406</v>
      </c>
      <c r="I32" t="n">
        <v>4.8828125</v>
      </c>
      <c r="J32" t="n">
        <v>0.7924811050299714</v>
      </c>
      <c r="K32" t="n">
        <v>1.047279582412941</v>
      </c>
      <c r="L32" t="n">
        <v>5.001836776733398</v>
      </c>
      <c r="M32" t="n">
        <v>0.9212587579544724</v>
      </c>
      <c r="N32" t="n">
        <v>0.8277285332449426</v>
      </c>
      <c r="O32" t="n">
        <v>3</v>
      </c>
    </row>
    <row r="33">
      <c r="A33" s="3" t="n">
        <v>31</v>
      </c>
      <c r="B33" t="inlineStr">
        <is>
          <t>Patient_19</t>
        </is>
      </c>
      <c r="C33" t="inlineStr">
        <is>
          <t>visit_18980723</t>
        </is>
      </c>
      <c r="D33" t="n">
        <v>0.9254800122510428</v>
      </c>
      <c r="E33" t="n">
        <v>2.044712812442211</v>
      </c>
      <c r="F33" t="n">
        <v>10.75255489349365</v>
      </c>
      <c r="G33" t="n">
        <v>0.8344336819109119</v>
      </c>
      <c r="H33" t="n">
        <v>1.367819481391133</v>
      </c>
      <c r="I33" t="n">
        <v>4.905578136444092</v>
      </c>
      <c r="J33" t="n">
        <v>0.8359164320640095</v>
      </c>
      <c r="K33" t="n">
        <v>0.7579722969827341</v>
      </c>
      <c r="L33" t="n">
        <v>2.462660551071167</v>
      </c>
      <c r="M33" t="n">
        <v>0.9312174061341543</v>
      </c>
      <c r="N33" t="n">
        <v>0.6736328840838668</v>
      </c>
      <c r="O33" t="n">
        <v>2.462660551071167</v>
      </c>
    </row>
    <row r="34">
      <c r="A34" s="3" t="n">
        <v>32</v>
      </c>
      <c r="B34" t="inlineStr">
        <is>
          <t>Patient_19</t>
        </is>
      </c>
      <c r="C34" t="inlineStr">
        <is>
          <t>visit_18980809</t>
        </is>
      </c>
      <c r="D34" t="n">
        <v>0.9520414078526317</v>
      </c>
      <c r="E34" t="n">
        <v>1.196254869036682</v>
      </c>
      <c r="F34" t="n">
        <v>6.983016967773438</v>
      </c>
      <c r="G34" t="n">
        <v>0.8003580396168511</v>
      </c>
      <c r="H34" t="n">
        <v>1.998302326138591</v>
      </c>
      <c r="I34" t="n">
        <v>10.5</v>
      </c>
      <c r="J34" t="n">
        <v>0.8045320643553138</v>
      </c>
      <c r="K34" t="n">
        <v>0.9043742886776109</v>
      </c>
      <c r="L34" t="n">
        <v>3</v>
      </c>
      <c r="M34" t="n">
        <v>0.9034927951033962</v>
      </c>
      <c r="N34" t="n">
        <v>1.004725965811716</v>
      </c>
      <c r="O34" t="n">
        <v>3.1953125</v>
      </c>
    </row>
    <row r="35">
      <c r="A35" s="3" t="n">
        <v>33</v>
      </c>
      <c r="B35" t="inlineStr">
        <is>
          <t>Patient_20</t>
        </is>
      </c>
      <c r="C35" t="inlineStr">
        <is>
          <t>visit_18981231</t>
        </is>
      </c>
      <c r="D35" t="n">
        <v>0.4786600625500878</v>
      </c>
      <c r="E35" t="n">
        <v>13.69574324457459</v>
      </c>
      <c r="F35" t="n">
        <v>42.04860687255859</v>
      </c>
      <c r="G35" t="n">
        <v>0.7574046011847362</v>
      </c>
      <c r="H35" t="n">
        <v>2.740135641000118</v>
      </c>
      <c r="I35" t="n">
        <v>16.42156238555901</v>
      </c>
      <c r="J35" t="n">
        <v>0.7836886065860422</v>
      </c>
      <c r="K35" t="n">
        <v>1.13647452881136</v>
      </c>
      <c r="L35" t="n">
        <v>5.247016906738287</v>
      </c>
      <c r="M35" t="n">
        <v>0.9191140408701385</v>
      </c>
      <c r="N35" t="n">
        <v>0.8452353386130289</v>
      </c>
      <c r="O35" t="n">
        <v>3</v>
      </c>
    </row>
    <row r="36">
      <c r="A36" s="3" t="n">
        <v>34</v>
      </c>
      <c r="B36" t="inlineStr">
        <is>
          <t>Patient_20</t>
        </is>
      </c>
      <c r="C36" t="inlineStr">
        <is>
          <t>visit_18990206</t>
        </is>
      </c>
      <c r="D36" t="n">
        <v>0.3451302432668247</v>
      </c>
      <c r="E36" t="n">
        <v>21.67263080900145</v>
      </c>
      <c r="F36" t="n">
        <v>53.9052677154541</v>
      </c>
      <c r="G36" t="n">
        <v>0.798120448391564</v>
      </c>
      <c r="H36" t="n">
        <v>2.39805017075763</v>
      </c>
      <c r="I36" t="n">
        <v>21.95504570007324</v>
      </c>
      <c r="J36" t="n">
        <v>0.7519168933959931</v>
      </c>
      <c r="K36" t="n">
        <v>1.4235304016175</v>
      </c>
      <c r="L36" t="n">
        <v>6.375226020812988</v>
      </c>
      <c r="M36" t="n">
        <v>0.9243454999048182</v>
      </c>
      <c r="N36" t="n">
        <v>0.7912130259757706</v>
      </c>
      <c r="O36" t="n">
        <v>3</v>
      </c>
    </row>
    <row r="37">
      <c r="A37" s="3" t="n">
        <v>35</v>
      </c>
      <c r="B37" t="inlineStr">
        <is>
          <t>Patient_20</t>
        </is>
      </c>
      <c r="C37" t="inlineStr">
        <is>
          <t>visit_18990220</t>
        </is>
      </c>
      <c r="D37" t="n">
        <v>0.4228728037846603</v>
      </c>
      <c r="E37" t="n">
        <v>19.07848708436057</v>
      </c>
      <c r="F37" t="n">
        <v>54.36408996582031</v>
      </c>
      <c r="G37" t="n">
        <v>0.5137346065999309</v>
      </c>
      <c r="H37" t="n">
        <v>5.864176962775159</v>
      </c>
      <c r="I37" t="n">
        <v>29.65821266174316</v>
      </c>
      <c r="J37" t="n">
        <v>0.7505117418564544</v>
      </c>
      <c r="K37" t="n">
        <v>1.621436393281262</v>
      </c>
      <c r="L37" t="n">
        <v>7.732892036437988</v>
      </c>
      <c r="M37" t="n">
        <v>0.9065313012950448</v>
      </c>
      <c r="N37" t="n">
        <v>1.029683032171763</v>
      </c>
      <c r="O37" t="n">
        <v>3.386130809783936</v>
      </c>
    </row>
    <row r="38">
      <c r="A38" s="3" t="n">
        <v>36</v>
      </c>
      <c r="B38" t="inlineStr">
        <is>
          <t>Patient_21</t>
        </is>
      </c>
      <c r="C38" t="inlineStr">
        <is>
          <t>visit_18990306</t>
        </is>
      </c>
      <c r="D38" t="n">
        <v>0.7261427005385825</v>
      </c>
      <c r="E38" t="n">
        <v>8.95831549058216</v>
      </c>
      <c r="F38" t="n">
        <v>34.14482498168945</v>
      </c>
      <c r="G38" t="n">
        <v>0.77186273968061</v>
      </c>
      <c r="H38" t="n">
        <v>2.115366705393631</v>
      </c>
      <c r="I38" t="n">
        <v>6.91494083404541</v>
      </c>
      <c r="J38" t="n">
        <v>0.8668824734095263</v>
      </c>
      <c r="K38" t="n">
        <v>0.6261843641327282</v>
      </c>
      <c r="L38" t="n">
        <v>3</v>
      </c>
      <c r="M38" t="n">
        <v>0.7903662819869544</v>
      </c>
      <c r="N38" t="n">
        <v>1.752586099663754</v>
      </c>
      <c r="O38" t="n">
        <v>4.5</v>
      </c>
    </row>
    <row r="39">
      <c r="A39" s="3" t="n">
        <v>37</v>
      </c>
      <c r="B39" t="inlineStr">
        <is>
          <t>Patient_21</t>
        </is>
      </c>
      <c r="C39" t="inlineStr">
        <is>
          <t>visit_18990411</t>
        </is>
      </c>
      <c r="D39" t="n">
        <v>0.7882217738433542</v>
      </c>
      <c r="E39" t="n">
        <v>7.76122310777942</v>
      </c>
      <c r="F39" t="n">
        <v>27.2853889465332</v>
      </c>
      <c r="G39" t="n">
        <v>0.8205335898344556</v>
      </c>
      <c r="H39" t="n">
        <v>1.879913333168548</v>
      </c>
      <c r="I39" t="n">
        <v>8.053379058837891</v>
      </c>
      <c r="J39" t="n">
        <v>0.78816716793105</v>
      </c>
      <c r="K39" t="n">
        <v>1.123549685023104</v>
      </c>
      <c r="L39" t="n">
        <v>3.880595207214355</v>
      </c>
      <c r="M39" t="n">
        <v>0.9090025721634754</v>
      </c>
      <c r="N39" t="n">
        <v>0.6401512012775444</v>
      </c>
      <c r="O39" t="n">
        <v>2.624029159545898</v>
      </c>
    </row>
    <row r="40">
      <c r="A40" s="3" t="n">
        <v>38</v>
      </c>
      <c r="B40" t="inlineStr">
        <is>
          <t>Patient_21</t>
        </is>
      </c>
      <c r="C40" t="inlineStr">
        <is>
          <t>visit_18990425</t>
        </is>
      </c>
      <c r="D40" t="n">
        <v>0.7469840194446986</v>
      </c>
      <c r="E40" t="n">
        <v>9.296175007098919</v>
      </c>
      <c r="F40" t="n">
        <v>35.00765609741211</v>
      </c>
      <c r="G40" t="n">
        <v>0.7933406829567814</v>
      </c>
      <c r="H40" t="n">
        <v>2.023117926713557</v>
      </c>
      <c r="I40" t="n">
        <v>7.718446493148793</v>
      </c>
      <c r="J40" t="n">
        <v>0.8305479590803201</v>
      </c>
      <c r="K40" t="n">
        <v>0.7399104166501698</v>
      </c>
      <c r="L40" t="n">
        <v>3.15494441986084</v>
      </c>
      <c r="M40" t="n">
        <v>0.8857770635883646</v>
      </c>
      <c r="N40" t="n">
        <v>0.8391410490834569</v>
      </c>
      <c r="O40" t="n">
        <v>2.649220943450928</v>
      </c>
    </row>
    <row r="41">
      <c r="A41" s="3" t="n">
        <v>39</v>
      </c>
      <c r="B41" t="inlineStr">
        <is>
          <t>Patient_22</t>
        </is>
      </c>
      <c r="C41" t="inlineStr">
        <is>
          <t>visit_18990316</t>
        </is>
      </c>
      <c r="D41" t="n">
        <v>0.3605363482502579</v>
      </c>
      <c r="E41" t="n">
        <v>15.28337681927837</v>
      </c>
      <c r="F41" t="n">
        <v>37.00413513183594</v>
      </c>
      <c r="G41" t="n">
        <v>0.6201581120943953</v>
      </c>
      <c r="H41" t="n">
        <v>4.009152049218558</v>
      </c>
      <c r="I41" t="n">
        <v>20.40143909454344</v>
      </c>
      <c r="J41" t="n">
        <v>0.1404627249357326</v>
      </c>
      <c r="K41" t="n">
        <v>5.318238915029773</v>
      </c>
      <c r="L41" t="n">
        <v>11.79529857635498</v>
      </c>
      <c r="M41" t="n">
        <v>0.707067447328385</v>
      </c>
      <c r="N41" t="n">
        <v>2.712099648763168</v>
      </c>
      <c r="O41" t="n">
        <v>6.222326278686523</v>
      </c>
    </row>
    <row r="42">
      <c r="A42" s="3" t="n">
        <v>40</v>
      </c>
      <c r="B42" t="inlineStr">
        <is>
          <t>Patient_22</t>
        </is>
      </c>
      <c r="C42" t="inlineStr">
        <is>
          <t>visit_18990421</t>
        </is>
      </c>
      <c r="D42" t="n">
        <v>0.453700062082124</v>
      </c>
      <c r="E42" t="n">
        <v>12.06637197451661</v>
      </c>
      <c r="F42" t="n">
        <v>34.58161926269531</v>
      </c>
      <c r="G42" t="n">
        <v>0.6317663522767735</v>
      </c>
      <c r="H42" t="n">
        <v>3.460101748920447</v>
      </c>
      <c r="I42" t="n">
        <v>20.22070693969727</v>
      </c>
      <c r="J42" t="n">
        <v>0.77050827027389</v>
      </c>
      <c r="K42" t="n">
        <v>0.7503650533945525</v>
      </c>
      <c r="L42" t="n">
        <v>3.088161706924438</v>
      </c>
      <c r="M42" t="n">
        <v>0.7559625212947189</v>
      </c>
      <c r="N42" t="n">
        <v>1.934471863518967</v>
      </c>
      <c r="O42" t="n">
        <v>5.298441886901855</v>
      </c>
    </row>
    <row r="43">
      <c r="A43" s="3" t="n">
        <v>41</v>
      </c>
      <c r="B43" t="inlineStr">
        <is>
          <t>Patient_22</t>
        </is>
      </c>
      <c r="C43" t="inlineStr">
        <is>
          <t>visit_18990505</t>
        </is>
      </c>
      <c r="D43" t="n">
        <v>0.8753213575436156</v>
      </c>
      <c r="E43" t="n">
        <v>1.431065331008677</v>
      </c>
      <c r="F43" t="n">
        <v>5.713822364807129</v>
      </c>
      <c r="G43" t="n">
        <v>0.634663874230128</v>
      </c>
      <c r="H43" t="n">
        <v>3.092481470907004</v>
      </c>
      <c r="I43" t="n">
        <v>14.93051147460938</v>
      </c>
      <c r="J43" t="n">
        <v>0.2447119452349819</v>
      </c>
      <c r="K43" t="n">
        <v>6.319038359134235</v>
      </c>
      <c r="L43" t="n">
        <v>13.44700336456299</v>
      </c>
      <c r="M43" t="n">
        <v>0.8522099000937632</v>
      </c>
      <c r="N43" t="n">
        <v>1.134433214034403</v>
      </c>
      <c r="O43" t="n">
        <v>3</v>
      </c>
    </row>
    <row r="44">
      <c r="A44" s="1" t="inlineStr">
        <is>
          <t>Median</t>
        </is>
      </c>
      <c r="D44">
        <f>MEDIAN(D2:D43)</f>
        <v/>
      </c>
      <c r="E44">
        <f>MEDIAN(E2:E43)</f>
        <v/>
      </c>
      <c r="F44">
        <f>MEDIAN(F2:F43)</f>
        <v/>
      </c>
      <c r="G44">
        <f>MEDIAN(G2:G43)</f>
        <v/>
      </c>
      <c r="H44">
        <f>MEDIAN(H2:H43)</f>
        <v/>
      </c>
      <c r="I44">
        <f>MEDIAN(I2:I43)</f>
        <v/>
      </c>
      <c r="J44">
        <f>MEDIAN(J2:J43)</f>
        <v/>
      </c>
      <c r="K44">
        <f>MEDIAN(K2:K43)</f>
        <v/>
      </c>
      <c r="L44">
        <f>MEDIAN(L2:L43)</f>
        <v/>
      </c>
      <c r="M44">
        <f>MEDIAN(M2:M43)</f>
        <v/>
      </c>
      <c r="N44">
        <f>MEDIAN(N2:N43)</f>
        <v/>
      </c>
      <c r="O44">
        <f>MEDIAN(O2:O43)</f>
        <v/>
      </c>
    </row>
    <row r="45">
      <c r="A45" s="1" t="inlineStr">
        <is>
          <t>Min</t>
        </is>
      </c>
      <c r="D45">
        <f>MIN(D2:D43)</f>
        <v/>
      </c>
      <c r="E45">
        <f>MIN(E2:E43)</f>
        <v/>
      </c>
      <c r="F45">
        <f>MIN(F2:F43)</f>
        <v/>
      </c>
      <c r="G45">
        <f>MIN(G2:G43)</f>
        <v/>
      </c>
      <c r="H45">
        <f>MIN(H2:H43)</f>
        <v/>
      </c>
      <c r="I45">
        <f>MIN(I2:I43)</f>
        <v/>
      </c>
      <c r="J45">
        <f>MIN(J2:J43)</f>
        <v/>
      </c>
      <c r="K45">
        <f>MIN(K2:K43)</f>
        <v/>
      </c>
      <c r="L45">
        <f>MIN(L2:L43)</f>
        <v/>
      </c>
      <c r="M45">
        <f>MIN(M2:M43)</f>
        <v/>
      </c>
      <c r="N45">
        <f>MIN(N2:N43)</f>
        <v/>
      </c>
      <c r="O45">
        <f>MIN(O2:O43)</f>
        <v/>
      </c>
    </row>
    <row r="46">
      <c r="A46" s="1" t="inlineStr">
        <is>
          <t>Max</t>
        </is>
      </c>
      <c r="D46">
        <f>MAX(D2:D43)</f>
        <v/>
      </c>
      <c r="E46">
        <f>MAX(E2:E43)</f>
        <v/>
      </c>
      <c r="F46">
        <f>MAX(F2:F43)</f>
        <v/>
      </c>
      <c r="G46">
        <f>MAX(G2:G43)</f>
        <v/>
      </c>
      <c r="H46">
        <f>MAX(H2:H43)</f>
        <v/>
      </c>
      <c r="I46">
        <f>MAX(I2:I43)</f>
        <v/>
      </c>
      <c r="J46">
        <f>MAX(J2:J43)</f>
        <v/>
      </c>
      <c r="K46">
        <f>MAX(K2:K43)</f>
        <v/>
      </c>
      <c r="L46">
        <f>MAX(L2:L43)</f>
        <v/>
      </c>
      <c r="M46">
        <f>MAX(M2:M43)</f>
        <v/>
      </c>
      <c r="N46">
        <f>MAX(N2:N43)</f>
        <v/>
      </c>
      <c r="O46">
        <f>MAX(O2:O43)</f>
        <v/>
      </c>
    </row>
    <row r="47">
      <c r="A47" s="1" t="inlineStr">
        <is>
          <t>Q75</t>
        </is>
      </c>
      <c r="D47">
        <f>QUARTILE(D2:D43,3)</f>
        <v/>
      </c>
      <c r="E47">
        <f>QUARTILE(E2:E43,3)</f>
        <v/>
      </c>
      <c r="F47">
        <f>QUARTILE(F2:F43,3)</f>
        <v/>
      </c>
      <c r="G47">
        <f>QUARTILE(G2:G43,3)</f>
        <v/>
      </c>
      <c r="H47">
        <f>QUARTILE(H2:H43,3)</f>
        <v/>
      </c>
      <c r="I47">
        <f>QUARTILE(I2:I43,3)</f>
        <v/>
      </c>
      <c r="J47">
        <f>QUARTILE(J2:J43,3)</f>
        <v/>
      </c>
      <c r="K47">
        <f>QUARTILE(K2:K43,3)</f>
        <v/>
      </c>
      <c r="L47">
        <f>QUARTILE(L2:L43,3)</f>
        <v/>
      </c>
      <c r="M47">
        <f>QUARTILE(M2:M43,3)</f>
        <v/>
      </c>
      <c r="N47">
        <f>QUARTILE(N2:N43,3)</f>
        <v/>
      </c>
      <c r="O47">
        <f>QUARTILE(O2:O43,3)</f>
        <v/>
      </c>
    </row>
    <row r="48">
      <c r="A48" s="1" t="inlineStr">
        <is>
          <t>Q25</t>
        </is>
      </c>
      <c r="D48">
        <f>QUARTILE(D2:D43,1)</f>
        <v/>
      </c>
      <c r="E48">
        <f>QUARTILE(E2:E43,1)</f>
        <v/>
      </c>
      <c r="F48">
        <f>QUARTILE(F2:F43,1)</f>
        <v/>
      </c>
      <c r="G48">
        <f>QUARTILE(G2:G43,1)</f>
        <v/>
      </c>
      <c r="H48">
        <f>QUARTILE(H2:H43,1)</f>
        <v/>
      </c>
      <c r="I48">
        <f>QUARTILE(I2:I43,1)</f>
        <v/>
      </c>
      <c r="J48">
        <f>QUARTILE(J2:J43,1)</f>
        <v/>
      </c>
      <c r="K48">
        <f>QUARTILE(K2:K43,1)</f>
        <v/>
      </c>
      <c r="L48">
        <f>QUARTILE(L2:L43,1)</f>
        <v/>
      </c>
      <c r="M48">
        <f>QUARTILE(M2:M43,1)</f>
        <v/>
      </c>
      <c r="N48">
        <f>QUARTILE(N2:N43,1)</f>
        <v/>
      </c>
      <c r="O48">
        <f>QUARTILE(O2:O43,1)</f>
        <v/>
      </c>
    </row>
    <row r="49">
      <c r="A49" s="1" t="inlineStr">
        <is>
          <t>IQR</t>
        </is>
      </c>
      <c r="D49">
        <f>D47-D48</f>
        <v/>
      </c>
      <c r="E49">
        <f>E47-E48</f>
        <v/>
      </c>
      <c r="F49">
        <f>F47-F48</f>
        <v/>
      </c>
      <c r="G49">
        <f>G47-G48</f>
        <v/>
      </c>
      <c r="H49">
        <f>H47-H48</f>
        <v/>
      </c>
      <c r="I49">
        <f>I47-I48</f>
        <v/>
      </c>
      <c r="J49">
        <f>J47-J48</f>
        <v/>
      </c>
      <c r="K49">
        <f>K47-K48</f>
        <v/>
      </c>
      <c r="L49">
        <f>L47-L48</f>
        <v/>
      </c>
      <c r="M49">
        <f>M47-M48</f>
        <v/>
      </c>
      <c r="N49">
        <f>N47-N48</f>
        <v/>
      </c>
      <c r="O49">
        <f>O47-O48</f>
        <v/>
      </c>
    </row>
    <row r="50">
      <c r="A50" s="1" t="inlineStr">
        <is>
          <t>LowerOutlierLimit</t>
        </is>
      </c>
      <c r="D50">
        <f>D48-1.5*D49</f>
        <v/>
      </c>
      <c r="E50">
        <f>E48-1.5*E49</f>
        <v/>
      </c>
      <c r="F50">
        <f>F48-1.5*F49</f>
        <v/>
      </c>
      <c r="G50">
        <f>G48-1.5*G49</f>
        <v/>
      </c>
      <c r="H50">
        <f>H48-1.5*H49</f>
        <v/>
      </c>
      <c r="I50">
        <f>I48-1.5*I49</f>
        <v/>
      </c>
      <c r="J50">
        <f>J48-1.5*J49</f>
        <v/>
      </c>
      <c r="K50">
        <f>K48-1.5*K49</f>
        <v/>
      </c>
      <c r="L50">
        <f>L48-1.5*L49</f>
        <v/>
      </c>
      <c r="M50">
        <f>M48-1.5*M49</f>
        <v/>
      </c>
      <c r="N50">
        <f>N48-1.5*N49</f>
        <v/>
      </c>
      <c r="O50">
        <f>O48-1.5*O49</f>
        <v/>
      </c>
    </row>
    <row r="51">
      <c r="A51" s="1" t="inlineStr">
        <is>
          <t>UpperOutlierLimit</t>
        </is>
      </c>
      <c r="D51">
        <f>D47+1.5*D49</f>
        <v/>
      </c>
      <c r="E51">
        <f>E47+1.5*E49</f>
        <v/>
      </c>
      <c r="F51">
        <f>F47+1.5*F49</f>
        <v/>
      </c>
      <c r="G51">
        <f>G47+1.5*G49</f>
        <v/>
      </c>
      <c r="H51">
        <f>H47+1.5*H49</f>
        <v/>
      </c>
      <c r="I51">
        <f>I47+1.5*I49</f>
        <v/>
      </c>
      <c r="J51">
        <f>J47+1.5*J49</f>
        <v/>
      </c>
      <c r="K51">
        <f>K47+1.5*K49</f>
        <v/>
      </c>
      <c r="L51">
        <f>L47+1.5*L49</f>
        <v/>
      </c>
      <c r="M51">
        <f>M47+1.5*M49</f>
        <v/>
      </c>
      <c r="N51">
        <f>N47+1.5*N49</f>
        <v/>
      </c>
      <c r="O51">
        <f>O47+1.5*O49</f>
        <v/>
      </c>
    </row>
    <row r="52">
      <c r="A52" s="1" t="inlineStr">
        <is>
          <t>Mean</t>
        </is>
      </c>
      <c r="D52">
        <f>AVERAGE(D2:D43)</f>
        <v/>
      </c>
      <c r="E52">
        <f>AVERAGE(E2:E43)</f>
        <v/>
      </c>
      <c r="F52">
        <f>AVERAGE(F2:F43)</f>
        <v/>
      </c>
      <c r="G52">
        <f>AVERAGE(G2:G43)</f>
        <v/>
      </c>
      <c r="H52">
        <f>AVERAGE(H2:H43)</f>
        <v/>
      </c>
      <c r="I52">
        <f>AVERAGE(I2:I43)</f>
        <v/>
      </c>
      <c r="J52">
        <f>AVERAGE(J2:J43)</f>
        <v/>
      </c>
      <c r="K52">
        <f>AVERAGE(K2:K43)</f>
        <v/>
      </c>
      <c r="L52">
        <f>AVERAGE(L2:L43)</f>
        <v/>
      </c>
      <c r="M52">
        <f>AVERAGE(M2:M43)</f>
        <v/>
      </c>
      <c r="N52">
        <f>AVERAGE(N2:N43)</f>
        <v/>
      </c>
      <c r="O52">
        <f>AVERAGE(O2:O43)</f>
        <v/>
      </c>
    </row>
    <row r="53">
      <c r="A53" s="1" t="inlineStr">
        <is>
          <t>Std</t>
        </is>
      </c>
      <c r="D53">
        <f>STDEV(D2:D43)</f>
        <v/>
      </c>
      <c r="E53">
        <f>STDEV(E2:E43)</f>
        <v/>
      </c>
      <c r="F53">
        <f>STDEV(F2:F43)</f>
        <v/>
      </c>
      <c r="G53">
        <f>STDEV(G2:G43)</f>
        <v/>
      </c>
      <c r="H53">
        <f>STDEV(H2:H43)</f>
        <v/>
      </c>
      <c r="I53">
        <f>STDEV(I2:I43)</f>
        <v/>
      </c>
      <c r="J53">
        <f>STDEV(J2:J43)</f>
        <v/>
      </c>
      <c r="K53">
        <f>STDEV(K2:K43)</f>
        <v/>
      </c>
      <c r="L53">
        <f>STDEV(L2:L43)</f>
        <v/>
      </c>
      <c r="M53">
        <f>STDEV(M2:M43)</f>
        <v/>
      </c>
      <c r="N53">
        <f>STDEV(N2:N43)</f>
        <v/>
      </c>
      <c r="O53">
        <f>STDEV(O2:O43)</f>
        <v/>
      </c>
    </row>
    <row r="55">
      <c r="G55" s="2" t="inlineStr">
        <is>
          <t>1st Quantile (Prostate MSD)</t>
        </is>
      </c>
      <c r="H55" s="2">
        <f ref="H55" t="array">INDEX(N2:N43,MATCH(MIN(ABS(N2:N43-N48)),ABS(N2:N43-N48),0))</f>
        <v/>
      </c>
      <c r="I55" s="2" t="inlineStr">
        <is>
          <t>2nd Quantile (Prostate MSD)</t>
        </is>
      </c>
      <c r="J55" s="2">
        <f ref="J55" t="array">INDEX(N2:N43,MATCH(MIN(ABS(N2:N43-N44)),ABS(N2:N43-N44),0))</f>
        <v/>
      </c>
      <c r="K55" s="2" t="inlineStr">
        <is>
          <t>3rd Quantile (Prostate MSD)</t>
        </is>
      </c>
      <c r="L55" s="2">
        <f ref="L55" t="array">INDEX(N2:N43,MATCH(MIN(ABS(N2:N43-N47)),ABS(N2:N43-N47),0))</f>
        <v/>
      </c>
    </row>
    <row r="56">
      <c r="G56" s="2" t="inlineStr">
        <is>
          <t>Scan Idx:</t>
        </is>
      </c>
      <c r="H56" s="2">
        <f>MATCH(H55,N2:N43,0)+ROW(A2:A44)-3</f>
        <v/>
      </c>
      <c r="I56" s="2" t="inlineStr">
        <is>
          <t>Scan Idx:</t>
        </is>
      </c>
      <c r="J56" s="2">
        <f>MATCH(J55,N2:N43,0)+ROW(A2:A44)-3</f>
        <v/>
      </c>
      <c r="K56" s="2" t="inlineStr">
        <is>
          <t>Scan Idx:</t>
        </is>
      </c>
      <c r="L56" s="2">
        <f>MATCH(L55,N2:N43,0)+ROW(A2:A44)-3</f>
        <v/>
      </c>
    </row>
  </sheetData>
  <conditionalFormatting sqref="D2:D43">
    <cfRule dxfId="0" operator="lessThan" priority="326" type="cellIs">
      <formula>$D$50</formula>
    </cfRule>
    <cfRule priority="327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dxfId="0" operator="greaterThan" priority="328" type="cellIs">
      <formula>$E$51</formula>
    </cfRule>
    <cfRule priority="32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dxfId="0" operator="greaterThan" priority="330" type="cellIs">
      <formula>$F$51</formula>
    </cfRule>
    <cfRule priority="33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dxfId="0" operator="lessThan" priority="332" type="cellIs">
      <formula>$G$50</formula>
    </cfRule>
    <cfRule priority="333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dxfId="0" operator="greaterThan" priority="334" type="cellIs">
      <formula>$H$51</formula>
    </cfRule>
    <cfRule priority="33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dxfId="0" operator="greaterThan" priority="336" type="cellIs">
      <formula>$I$51</formula>
    </cfRule>
    <cfRule priority="33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dxfId="0" operator="lessThan" priority="338" type="cellIs">
      <formula>$J$50</formula>
    </cfRule>
    <cfRule priority="33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dxfId="0" operator="greaterThan" priority="340" type="cellIs">
      <formula>$K$51</formula>
    </cfRule>
    <cfRule priority="341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dxfId="0" operator="greaterThan" priority="342" type="cellIs">
      <formula>$L$51</formula>
    </cfRule>
    <cfRule priority="34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dxfId="0" operator="lessThan" priority="344" type="cellIs">
      <formula>$M$50</formula>
    </cfRule>
    <cfRule priority="34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dxfId="0" operator="greaterThan" priority="346" type="cellIs">
      <formula>$N$51</formula>
    </cfRule>
    <cfRule priority="34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dxfId="0" operator="greaterThan" priority="348" type="cellIs">
      <formula>$O$51</formula>
    </cfRule>
    <cfRule priority="349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2020-05-14T01:34:37Z</dcterms:modified>
  <cp:lastModifiedBy>Mohamed Elmahdy</cp:lastModifiedBy>
</cp:coreProperties>
</file>