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tabSelected="1" workbookViewId="0">
      <pane activePane="bottomLeft" state="frozen" topLeftCell="A26" ySplit="1"/>
      <selection activeCell="C40" pane="bottomLeft" sqref="C40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Patient_04</t>
        </is>
      </c>
      <c r="C2" t="inlineStr">
        <is>
          <t>visit_18981219</t>
        </is>
      </c>
      <c r="D2" t="n">
        <v>0.9409382382720215</v>
      </c>
      <c r="E2" t="n">
        <v>1.110324692922263</v>
      </c>
      <c r="F2" t="n">
        <v>4.721367835998522</v>
      </c>
      <c r="G2" t="n">
        <v>0.7447721421796666</v>
      </c>
      <c r="H2" t="n">
        <v>2.263255766041449</v>
      </c>
      <c r="I2" t="n">
        <v>9.15234375</v>
      </c>
      <c r="J2" t="n">
        <v>0.2646846017233441</v>
      </c>
      <c r="K2" t="n">
        <v>5.294865744379954</v>
      </c>
      <c r="L2" t="n">
        <v>16.68880319595337</v>
      </c>
      <c r="M2" t="n">
        <v>0.5855489085533978</v>
      </c>
      <c r="N2" t="n">
        <v>4.10466641727728</v>
      </c>
      <c r="O2" t="n">
        <v>12.22858142852783</v>
      </c>
    </row>
    <row r="3">
      <c r="A3" s="3" t="n">
        <v>1</v>
      </c>
      <c r="B3" t="inlineStr">
        <is>
          <t>Patient_04</t>
        </is>
      </c>
      <c r="C3" t="inlineStr">
        <is>
          <t>visit_18990130</t>
        </is>
      </c>
      <c r="D3" t="n">
        <v>0.9514648493513279</v>
      </c>
      <c r="E3" t="n">
        <v>1.040316040721701</v>
      </c>
      <c r="F3" t="n">
        <v>7.5</v>
      </c>
      <c r="G3" t="n">
        <v>0.9086858667827302</v>
      </c>
      <c r="H3" t="n">
        <v>0.9996699472547149</v>
      </c>
      <c r="I3" t="n">
        <v>5.794858455657959</v>
      </c>
      <c r="J3" t="n">
        <v>0.3540338535941965</v>
      </c>
      <c r="K3" t="n">
        <v>3.834468153740983</v>
      </c>
      <c r="L3" t="n">
        <v>12.59168910980225</v>
      </c>
      <c r="M3" t="n">
        <v>0.6102088407524485</v>
      </c>
      <c r="N3" t="n">
        <v>3.79589913786759</v>
      </c>
      <c r="O3" t="n">
        <v>12.39171571731567</v>
      </c>
    </row>
    <row r="4">
      <c r="A4" s="3" t="n">
        <v>2</v>
      </c>
      <c r="B4" t="inlineStr">
        <is>
          <t>Patient_04</t>
        </is>
      </c>
      <c r="C4" t="inlineStr">
        <is>
          <t>visit_18990214</t>
        </is>
      </c>
      <c r="D4" t="n">
        <v>0.9526797407818572</v>
      </c>
      <c r="E4" t="n">
        <v>1.197807901432243</v>
      </c>
      <c r="F4" t="n">
        <v>9.606529235839844</v>
      </c>
      <c r="G4" t="n">
        <v>0.8616833362578231</v>
      </c>
      <c r="H4" t="n">
        <v>1.655757592421039</v>
      </c>
      <c r="I4" t="n">
        <v>7.210422039031982</v>
      </c>
      <c r="J4" t="n">
        <v>0.3098468271334792</v>
      </c>
      <c r="K4" t="n">
        <v>3.713259373687629</v>
      </c>
      <c r="L4" t="n">
        <v>10.68118286132812</v>
      </c>
      <c r="M4" t="n">
        <v>0.6893652245893782</v>
      </c>
      <c r="N4" t="n">
        <v>3.259305023079234</v>
      </c>
      <c r="O4" t="n">
        <v>11.75297164916992</v>
      </c>
    </row>
    <row r="5">
      <c r="A5" s="3" t="n">
        <v>3</v>
      </c>
      <c r="B5" t="inlineStr">
        <is>
          <t>Patient_05</t>
        </is>
      </c>
      <c r="C5" t="inlineStr">
        <is>
          <t>visit_18991110</t>
        </is>
      </c>
      <c r="D5" t="n">
        <v>0.9552141639913454</v>
      </c>
      <c r="E5" t="n">
        <v>1.256173394504902</v>
      </c>
      <c r="F5" t="n">
        <v>10.5</v>
      </c>
      <c r="G5" t="n">
        <v>0.3391607930966339</v>
      </c>
      <c r="H5" t="n">
        <v>6.214972101256088</v>
      </c>
      <c r="I5" t="n">
        <v>27.49127578735349</v>
      </c>
      <c r="J5" t="n">
        <v>0.0215860031810952</v>
      </c>
      <c r="K5" t="n">
        <v>14.79535416350648</v>
      </c>
      <c r="L5" t="n">
        <v>29.3528823852539</v>
      </c>
      <c r="M5" t="n">
        <v>0.6084295343611994</v>
      </c>
      <c r="N5" t="n">
        <v>3.278253944058863</v>
      </c>
      <c r="O5" t="n">
        <v>11.08531951904297</v>
      </c>
    </row>
    <row r="6">
      <c r="A6" s="3" t="n">
        <v>4</v>
      </c>
      <c r="B6" t="inlineStr">
        <is>
          <t>Patient_05</t>
        </is>
      </c>
      <c r="C6" t="inlineStr">
        <is>
          <t>visit_18991218</t>
        </is>
      </c>
      <c r="D6" t="n">
        <v>0.9711406208254583</v>
      </c>
      <c r="E6" t="n">
        <v>0.5083097783389335</v>
      </c>
      <c r="F6" t="n">
        <v>2.18366003036499</v>
      </c>
      <c r="G6" t="n">
        <v>0.6119497448189494</v>
      </c>
      <c r="H6" t="n">
        <v>4.620463324800833</v>
      </c>
      <c r="I6" t="n">
        <v>25.5</v>
      </c>
      <c r="J6" t="n">
        <v>0.1627606820188846</v>
      </c>
      <c r="K6" t="n">
        <v>10.27159135772946</v>
      </c>
      <c r="L6" t="n">
        <v>30.98338117599487</v>
      </c>
      <c r="M6" t="n">
        <v>0.7590630770726018</v>
      </c>
      <c r="N6" t="n">
        <v>2.875198102359725</v>
      </c>
      <c r="O6" t="n">
        <v>9.46483325958252</v>
      </c>
    </row>
    <row r="7">
      <c r="A7" s="3" t="n">
        <v>5</v>
      </c>
      <c r="B7" t="inlineStr">
        <is>
          <t>Patient_05</t>
        </is>
      </c>
      <c r="C7" t="inlineStr">
        <is>
          <t>visit_19000101</t>
        </is>
      </c>
      <c r="D7" t="n">
        <v>0.9186188662669026</v>
      </c>
      <c r="E7" t="n">
        <v>1.034281272229414</v>
      </c>
      <c r="F7" t="n">
        <v>5.434796810150146</v>
      </c>
      <c r="G7" t="n">
        <v>0.3993815885032681</v>
      </c>
      <c r="H7" t="n">
        <v>11.3794256797051</v>
      </c>
      <c r="I7" t="n">
        <v>42.5987449645996</v>
      </c>
      <c r="J7" t="n">
        <v>0.005334969390613121</v>
      </c>
      <c r="K7" t="n">
        <v>22.30563600894638</v>
      </c>
      <c r="L7" t="n">
        <v>47.40363826751707</v>
      </c>
      <c r="M7" t="n">
        <v>0.5072460508460598</v>
      </c>
      <c r="N7" t="n">
        <v>4.294795428686428</v>
      </c>
      <c r="O7" t="n">
        <v>11.17620468139648</v>
      </c>
    </row>
    <row r="8">
      <c r="A8" s="3" t="n">
        <v>6</v>
      </c>
      <c r="B8" t="inlineStr">
        <is>
          <t>Patient_06</t>
        </is>
      </c>
      <c r="C8" t="inlineStr">
        <is>
          <t>visit_18991105</t>
        </is>
      </c>
      <c r="D8" t="n">
        <v>0.9736144165457934</v>
      </c>
      <c r="E8" t="n">
        <v>0.4127465621863024</v>
      </c>
      <c r="F8" t="n">
        <v>1.717204570770264</v>
      </c>
      <c r="G8" t="n">
        <v>0.1128014742477436</v>
      </c>
      <c r="H8" t="n">
        <v>25.73570109352638</v>
      </c>
      <c r="I8" t="n">
        <v>59.82602310180664</v>
      </c>
      <c r="J8" t="n">
        <v>0.1763389013259859</v>
      </c>
      <c r="K8" t="n">
        <v>6.933807497596238</v>
      </c>
      <c r="L8" t="n">
        <v>18.93739833831787</v>
      </c>
      <c r="M8" t="n">
        <v>0.7295560557132139</v>
      </c>
      <c r="N8" t="n">
        <v>2.706400553847709</v>
      </c>
      <c r="O8" t="n">
        <v>9.118181228637695</v>
      </c>
    </row>
    <row r="9">
      <c r="A9" s="3" t="n">
        <v>7</v>
      </c>
      <c r="B9" t="inlineStr">
        <is>
          <t>Patient_06</t>
        </is>
      </c>
      <c r="C9" t="inlineStr">
        <is>
          <t>visit_18991218</t>
        </is>
      </c>
      <c r="D9" t="n">
        <v>0.9335800719577884</v>
      </c>
      <c r="E9" t="n">
        <v>0.8152192024386969</v>
      </c>
      <c r="F9" t="n">
        <v>4.5</v>
      </c>
      <c r="G9" t="n">
        <v>0.7234161725133025</v>
      </c>
      <c r="H9" t="n">
        <v>5.580395364118341</v>
      </c>
      <c r="I9" t="n">
        <v>30.92363157272338</v>
      </c>
      <c r="J9" t="n">
        <v>0.1596813106659934</v>
      </c>
      <c r="K9" t="n">
        <v>6.452665269006682</v>
      </c>
      <c r="L9" t="n">
        <v>12.1187629699707</v>
      </c>
      <c r="M9" t="n">
        <v>0.6774243814602559</v>
      </c>
      <c r="N9" t="n">
        <v>3.117162708268316</v>
      </c>
      <c r="O9" t="n">
        <v>10.64535007476806</v>
      </c>
    </row>
    <row r="10">
      <c r="A10" s="3" t="n">
        <v>8</v>
      </c>
      <c r="B10" t="inlineStr">
        <is>
          <t>Patient_06</t>
        </is>
      </c>
      <c r="C10" t="inlineStr">
        <is>
          <t>visit_19000101</t>
        </is>
      </c>
      <c r="D10" t="n">
        <v>0.9557398643703957</v>
      </c>
      <c r="E10" t="n">
        <v>0.6371329478853111</v>
      </c>
      <c r="F10" t="n">
        <v>3</v>
      </c>
      <c r="G10" t="n">
        <v>0.667987117552335</v>
      </c>
      <c r="H10" t="n">
        <v>4.675510838659127</v>
      </c>
      <c r="I10" t="n">
        <v>24.01985931396484</v>
      </c>
      <c r="J10" t="n">
        <v>0.2753140608445588</v>
      </c>
      <c r="K10" t="n">
        <v>4.916881401346745</v>
      </c>
      <c r="L10" t="n">
        <v>11.48171997070312</v>
      </c>
      <c r="M10" t="n">
        <v>0.815271853906994</v>
      </c>
      <c r="N10" t="n">
        <v>2.065437359419322</v>
      </c>
      <c r="O10" t="n">
        <v>9.725235176086434</v>
      </c>
    </row>
    <row r="11">
      <c r="A11" s="3" t="n">
        <v>9</v>
      </c>
      <c r="B11" t="inlineStr">
        <is>
          <t>Patient_08</t>
        </is>
      </c>
      <c r="C11" t="inlineStr">
        <is>
          <t>visit_18990222</t>
        </is>
      </c>
      <c r="D11" t="n">
        <v>0.9366345729447871</v>
      </c>
      <c r="E11" t="n">
        <v>1.424208713122598</v>
      </c>
      <c r="F11" t="n">
        <v>9.056781768798828</v>
      </c>
      <c r="G11" t="n">
        <v>0.739466008139805</v>
      </c>
      <c r="H11" t="n">
        <v>4.834533954622633</v>
      </c>
      <c r="I11" t="n">
        <v>28.53614768981932</v>
      </c>
      <c r="J11" t="n">
        <v>0.6101887949537869</v>
      </c>
      <c r="K11" t="n">
        <v>1.973111499079024</v>
      </c>
      <c r="L11" t="n">
        <v>6.294774532318115</v>
      </c>
      <c r="M11" t="n">
        <v>0.7765879930302552</v>
      </c>
      <c r="N11" t="n">
        <v>2.084819878932887</v>
      </c>
      <c r="O11" t="n">
        <v>7.717339515686035</v>
      </c>
    </row>
    <row r="12">
      <c r="A12" s="3" t="n">
        <v>10</v>
      </c>
      <c r="B12" t="inlineStr">
        <is>
          <t>Patient_08</t>
        </is>
      </c>
      <c r="C12" t="inlineStr">
        <is>
          <t>visit_18990330</t>
        </is>
      </c>
      <c r="D12" t="n">
        <v>0.9615134593661415</v>
      </c>
      <c r="E12" t="n">
        <v>0.6446976719010296</v>
      </c>
      <c r="F12" t="n">
        <v>2.537284708023003</v>
      </c>
      <c r="G12" t="n">
        <v>0.7859130418152783</v>
      </c>
      <c r="H12" t="n">
        <v>3.277897462090397</v>
      </c>
      <c r="I12" t="n">
        <v>27</v>
      </c>
      <c r="J12" t="n">
        <v>0.7313511303230329</v>
      </c>
      <c r="K12" t="n">
        <v>1.168323964438528</v>
      </c>
      <c r="L12" t="n">
        <v>3.710575580596924</v>
      </c>
      <c r="M12" t="n">
        <v>0.7702540850372145</v>
      </c>
      <c r="N12" t="n">
        <v>2.227972050451936</v>
      </c>
      <c r="O12" t="n">
        <v>5.888542175292969</v>
      </c>
    </row>
    <row r="13">
      <c r="A13" s="3" t="n">
        <v>11</v>
      </c>
      <c r="B13" t="inlineStr">
        <is>
          <t>Patient_08</t>
        </is>
      </c>
      <c r="C13" t="inlineStr">
        <is>
          <t>visit_18990413</t>
        </is>
      </c>
      <c r="D13" t="n">
        <v>0.9434177686983681</v>
      </c>
      <c r="E13" t="n">
        <v>0.6982739111247698</v>
      </c>
      <c r="F13" t="n">
        <v>2.66015625</v>
      </c>
      <c r="G13" t="n">
        <v>0.7410289775286522</v>
      </c>
      <c r="H13" t="n">
        <v>4.022353371368308</v>
      </c>
      <c r="I13" t="n">
        <v>31.88722829818723</v>
      </c>
      <c r="J13" t="n">
        <v>0.7223649091000655</v>
      </c>
      <c r="K13" t="n">
        <v>1.565157418820129</v>
      </c>
      <c r="L13" t="n">
        <v>6.20703125</v>
      </c>
      <c r="M13" t="n">
        <v>0.7397530864197531</v>
      </c>
      <c r="N13" t="n">
        <v>2.457737601056913</v>
      </c>
      <c r="O13" t="n">
        <v>7.524057865142822</v>
      </c>
    </row>
    <row r="14">
      <c r="A14" s="3" t="n">
        <v>12</v>
      </c>
      <c r="B14" t="inlineStr">
        <is>
          <t>Patient_10</t>
        </is>
      </c>
      <c r="C14" t="inlineStr">
        <is>
          <t>visit_18991109</t>
        </is>
      </c>
      <c r="D14" t="n">
        <v>0.8103340692553271</v>
      </c>
      <c r="E14" t="n">
        <v>3.353203288849275</v>
      </c>
      <c r="F14" t="n">
        <v>14.53776931762695</v>
      </c>
      <c r="G14" t="n">
        <v>0.5887111479486117</v>
      </c>
      <c r="H14" t="n">
        <v>8.143395513292017</v>
      </c>
      <c r="I14" t="n">
        <v>42.24020004272461</v>
      </c>
      <c r="J14" t="n">
        <v>0</v>
      </c>
      <c r="K14" t="n">
        <v>338.1099853515625</v>
      </c>
      <c r="L14" t="n">
        <v>363.4925415039062</v>
      </c>
      <c r="M14" t="n">
        <v>0.4361284466129582</v>
      </c>
      <c r="N14" t="n">
        <v>7.075520961780256</v>
      </c>
      <c r="O14" t="n">
        <v>20.04458618164062</v>
      </c>
    </row>
    <row r="15">
      <c r="A15" s="3" t="n">
        <v>13</v>
      </c>
      <c r="B15" t="inlineStr">
        <is>
          <t>Patient_10</t>
        </is>
      </c>
      <c r="C15" t="inlineStr">
        <is>
          <t>visit_18991218</t>
        </is>
      </c>
      <c r="D15" t="n">
        <v>0.7329552365892227</v>
      </c>
      <c r="E15" t="n">
        <v>7.408419057317285</v>
      </c>
      <c r="F15" t="n">
        <v>43.46374778747559</v>
      </c>
      <c r="G15" t="n">
        <v>0.8553234907249191</v>
      </c>
      <c r="H15" t="n">
        <v>1.641380853784052</v>
      </c>
      <c r="I15" t="n">
        <v>8.191450119018555</v>
      </c>
      <c r="J15" t="n">
        <v>0</v>
      </c>
      <c r="K15" t="n">
        <v>418.9311218261719</v>
      </c>
      <c r="L15" t="n">
        <v>446.038818359375</v>
      </c>
      <c r="M15" t="n">
        <v>0.5096499252549143</v>
      </c>
      <c r="N15" t="n">
        <v>6.77329514436268</v>
      </c>
      <c r="O15" t="n">
        <v>19.05520057678223</v>
      </c>
    </row>
    <row r="16">
      <c r="A16" s="3" t="n">
        <v>14</v>
      </c>
      <c r="B16" t="inlineStr">
        <is>
          <t>Patient_10</t>
        </is>
      </c>
      <c r="C16" t="inlineStr">
        <is>
          <t>visit_19000101</t>
        </is>
      </c>
      <c r="D16" t="n">
        <v>0.8224703584807466</v>
      </c>
      <c r="E16" t="n">
        <v>2.57702866823709</v>
      </c>
      <c r="F16" t="n">
        <v>17.8154354095459</v>
      </c>
      <c r="G16" t="n">
        <v>0.7627062457620735</v>
      </c>
      <c r="H16" t="n">
        <v>4.893773609190621</v>
      </c>
      <c r="I16" t="n">
        <v>39.10133209228513</v>
      </c>
      <c r="J16" t="n">
        <v>0.02019469133563093</v>
      </c>
      <c r="K16" t="n">
        <v>24.54310110002701</v>
      </c>
      <c r="L16" t="n">
        <v>52.52994003295899</v>
      </c>
      <c r="M16" t="n">
        <v>0.4528765776102279</v>
      </c>
      <c r="N16" t="n">
        <v>6.731891632017573</v>
      </c>
      <c r="O16" t="n">
        <v>19.5348072052002</v>
      </c>
    </row>
    <row r="17">
      <c r="A17" s="3" t="n">
        <v>15</v>
      </c>
      <c r="B17" t="inlineStr">
        <is>
          <t>Patient_11</t>
        </is>
      </c>
      <c r="C17" t="inlineStr">
        <is>
          <t>visit_18990327</t>
        </is>
      </c>
      <c r="D17" t="n">
        <v>0.8615682168745954</v>
      </c>
      <c r="E17" t="n">
        <v>2.425817320143995</v>
      </c>
      <c r="F17" t="n">
        <v>13.5</v>
      </c>
      <c r="G17" t="n">
        <v>0.4737366108212029</v>
      </c>
      <c r="H17" t="n">
        <v>9.572462089681389</v>
      </c>
      <c r="I17" t="n">
        <v>40.03353118896484</v>
      </c>
      <c r="J17" t="n">
        <v>0.130708101055628</v>
      </c>
      <c r="K17" t="n">
        <v>10.61485764840826</v>
      </c>
      <c r="L17" t="n">
        <v>25.85113563537598</v>
      </c>
      <c r="M17" t="n">
        <v>0.5648838864433139</v>
      </c>
      <c r="N17" t="n">
        <v>2.77405255026353</v>
      </c>
      <c r="O17" t="n">
        <v>9.15774612426757</v>
      </c>
    </row>
    <row r="18">
      <c r="A18" s="3" t="n">
        <v>16</v>
      </c>
      <c r="B18" t="inlineStr">
        <is>
          <t>Patient_11</t>
        </is>
      </c>
      <c r="C18" t="inlineStr">
        <is>
          <t>visit_18990508</t>
        </is>
      </c>
      <c r="D18" t="n">
        <v>0.9325480585343741</v>
      </c>
      <c r="E18" t="n">
        <v>1.148243478609796</v>
      </c>
      <c r="F18" t="n">
        <v>5.730781555175781</v>
      </c>
      <c r="G18" t="n">
        <v>0.5789687373122209</v>
      </c>
      <c r="H18" t="n">
        <v>6.735084161206164</v>
      </c>
      <c r="I18" t="n">
        <v>27.78188171386719</v>
      </c>
      <c r="J18" t="n">
        <v>0.1817855218250404</v>
      </c>
      <c r="K18" t="n">
        <v>9.794090019332039</v>
      </c>
      <c r="L18" t="n">
        <v>25.55875778198242</v>
      </c>
      <c r="M18" t="n">
        <v>0.7222038567493113</v>
      </c>
      <c r="N18" t="n">
        <v>2.391308579789859</v>
      </c>
      <c r="O18" t="n">
        <v>7.797149181365967</v>
      </c>
    </row>
    <row r="19">
      <c r="A19" s="3" t="n">
        <v>17</v>
      </c>
      <c r="B19" t="inlineStr">
        <is>
          <t>Patient_11</t>
        </is>
      </c>
      <c r="C19" t="inlineStr">
        <is>
          <t>visit_18990521</t>
        </is>
      </c>
      <c r="D19" t="n">
        <v>0.947144491274941</v>
      </c>
      <c r="E19" t="n">
        <v>1.747409563302908</v>
      </c>
      <c r="F19" t="n">
        <v>11.59516906738281</v>
      </c>
      <c r="G19" t="n">
        <v>0.5972117962466488</v>
      </c>
      <c r="H19" t="n">
        <v>5.700750516908767</v>
      </c>
      <c r="I19" t="n">
        <v>26.75154495239258</v>
      </c>
      <c r="J19" t="n">
        <v>0.1279902853673346</v>
      </c>
      <c r="K19" t="n">
        <v>9.016973798577396</v>
      </c>
      <c r="L19" t="n">
        <v>21.34308338165283</v>
      </c>
      <c r="M19" t="n">
        <v>0.4964110496169369</v>
      </c>
      <c r="N19" t="n">
        <v>2.829710063046539</v>
      </c>
      <c r="O19" t="n">
        <v>10.46937942504883</v>
      </c>
    </row>
    <row r="20">
      <c r="A20" s="3" t="n">
        <v>18</v>
      </c>
      <c r="B20" t="inlineStr">
        <is>
          <t>Patient_12</t>
        </is>
      </c>
      <c r="C20" t="inlineStr">
        <is>
          <t>visit_18990417</t>
        </is>
      </c>
      <c r="D20" t="n">
        <v>0.9612116994917557</v>
      </c>
      <c r="E20" t="n">
        <v>0.9023042974400852</v>
      </c>
      <c r="F20" t="n">
        <v>4.27734375</v>
      </c>
      <c r="G20" t="n">
        <v>0.8376355164899292</v>
      </c>
      <c r="H20" t="n">
        <v>2.662344779897855</v>
      </c>
      <c r="I20" t="n">
        <v>24.12166213989258</v>
      </c>
      <c r="J20" t="n">
        <v>0.3248660310390424</v>
      </c>
      <c r="K20" t="n">
        <v>4.231263239222424</v>
      </c>
      <c r="L20" t="n">
        <v>12.00707626342773</v>
      </c>
      <c r="M20" t="n">
        <v>0.7368226373219899</v>
      </c>
      <c r="N20" t="n">
        <v>3.423079737409822</v>
      </c>
      <c r="O20" t="n">
        <v>19.16264915466309</v>
      </c>
    </row>
    <row r="21">
      <c r="A21" s="3" t="n">
        <v>19</v>
      </c>
      <c r="B21" t="inlineStr">
        <is>
          <t>Patient_12</t>
        </is>
      </c>
      <c r="C21" t="inlineStr">
        <is>
          <t>visit_18990528</t>
        </is>
      </c>
      <c r="D21" t="n">
        <v>0.8709808591594296</v>
      </c>
      <c r="E21" t="n">
        <v>1.678141541727917</v>
      </c>
      <c r="F21" t="n">
        <v>11.40082931518555</v>
      </c>
      <c r="G21" t="n">
        <v>0.7205267298852955</v>
      </c>
      <c r="H21" t="n">
        <v>5.830539878473113</v>
      </c>
      <c r="I21" t="n">
        <v>36.42574310302734</v>
      </c>
      <c r="J21" t="n">
        <v>0.4101022248947685</v>
      </c>
      <c r="K21" t="n">
        <v>3.465535222644537</v>
      </c>
      <c r="L21" t="n">
        <v>10.63181209564209</v>
      </c>
      <c r="M21" t="n">
        <v>0.5580109766580704</v>
      </c>
      <c r="N21" t="n">
        <v>4.347917843609497</v>
      </c>
      <c r="O21" t="n">
        <v>15.85053763389587</v>
      </c>
    </row>
    <row r="22">
      <c r="A22" s="3" t="n">
        <v>20</v>
      </c>
      <c r="B22" t="inlineStr">
        <is>
          <t>Patient_12</t>
        </is>
      </c>
      <c r="C22" t="inlineStr">
        <is>
          <t>visit_18990611</t>
        </is>
      </c>
      <c r="D22" t="n">
        <v>0.9436618928841681</v>
      </c>
      <c r="E22" t="n">
        <v>0.9366796005869709</v>
      </c>
      <c r="F22" t="n">
        <v>7.554553985595703</v>
      </c>
      <c r="G22" t="n">
        <v>0.7250201698368636</v>
      </c>
      <c r="H22" t="n">
        <v>4.591082227277162</v>
      </c>
      <c r="I22" t="n">
        <v>32.02111167907714</v>
      </c>
      <c r="J22" t="n">
        <v>0.5180419280467535</v>
      </c>
      <c r="K22" t="n">
        <v>2.620074585800063</v>
      </c>
      <c r="L22" t="n">
        <v>6.90179443359375</v>
      </c>
      <c r="M22" t="n">
        <v>0.7491804882822056</v>
      </c>
      <c r="N22" t="n">
        <v>2.723413007158662</v>
      </c>
      <c r="O22" t="n">
        <v>10.07631969451904</v>
      </c>
    </row>
    <row r="23">
      <c r="A23" s="3" t="n">
        <v>21</v>
      </c>
      <c r="B23" t="inlineStr">
        <is>
          <t>Patient_13</t>
        </is>
      </c>
      <c r="C23" t="inlineStr">
        <is>
          <t>visit_18990227</t>
        </is>
      </c>
      <c r="D23" t="n">
        <v>0.9625588891643937</v>
      </c>
      <c r="E23" t="n">
        <v>0.5374158571719302</v>
      </c>
      <c r="F23" t="n">
        <v>1.726796627044678</v>
      </c>
      <c r="G23" t="n">
        <v>0.6924680465772463</v>
      </c>
      <c r="H23" t="n">
        <v>4.723187659346153</v>
      </c>
      <c r="I23" t="n">
        <v>24.70208415985101</v>
      </c>
      <c r="J23" t="n">
        <v>0.6630661704638287</v>
      </c>
      <c r="K23" t="n">
        <v>1.532526168973158</v>
      </c>
      <c r="L23" t="n">
        <v>5.208849430084229</v>
      </c>
      <c r="M23" t="n">
        <v>0.7908934786242953</v>
      </c>
      <c r="N23" t="n">
        <v>2.112718878166871</v>
      </c>
      <c r="O23" t="n">
        <v>7.058238983154297</v>
      </c>
    </row>
    <row r="24">
      <c r="A24" s="3" t="n">
        <v>22</v>
      </c>
      <c r="B24" t="inlineStr">
        <is>
          <t>Patient_13</t>
        </is>
      </c>
      <c r="C24" t="inlineStr">
        <is>
          <t>visit_18990411</t>
        </is>
      </c>
      <c r="D24" t="n">
        <v>0.9563878988934466</v>
      </c>
      <c r="E24" t="n">
        <v>0.4684563031615542</v>
      </c>
      <c r="F24" t="n">
        <v>1.5</v>
      </c>
      <c r="G24" t="n">
        <v>0.683249309056567</v>
      </c>
      <c r="H24" t="n">
        <v>4.655432557897978</v>
      </c>
      <c r="I24" t="n">
        <v>24.61221675872801</v>
      </c>
      <c r="J24" t="n">
        <v>0.7058578711892624</v>
      </c>
      <c r="K24" t="n">
        <v>1.443819601762058</v>
      </c>
      <c r="L24" t="n">
        <v>5.024069786071777</v>
      </c>
      <c r="M24" t="n">
        <v>0.8229811429393983</v>
      </c>
      <c r="N24" t="n">
        <v>1.933868301083052</v>
      </c>
      <c r="O24" t="n">
        <v>5.791674447059639</v>
      </c>
    </row>
    <row r="25">
      <c r="A25" s="3" t="n">
        <v>23</v>
      </c>
      <c r="B25" t="inlineStr">
        <is>
          <t>Patient_13</t>
        </is>
      </c>
      <c r="C25" t="inlineStr">
        <is>
          <t>visit_18990425</t>
        </is>
      </c>
      <c r="D25" t="n">
        <v>0.9540465968453158</v>
      </c>
      <c r="E25" t="n">
        <v>0.7183632833157589</v>
      </c>
      <c r="F25" t="n">
        <v>3</v>
      </c>
      <c r="G25" t="n">
        <v>0.7544031711004864</v>
      </c>
      <c r="H25" t="n">
        <v>3.670352065752943</v>
      </c>
      <c r="I25" t="n">
        <v>25.5</v>
      </c>
      <c r="J25" t="n">
        <v>0.6376811594202899</v>
      </c>
      <c r="K25" t="n">
        <v>1.836022910462904</v>
      </c>
      <c r="L25" t="n">
        <v>7.07920503616333</v>
      </c>
      <c r="M25" t="n">
        <v>0.807087344268928</v>
      </c>
      <c r="N25" t="n">
        <v>1.853248425564582</v>
      </c>
      <c r="O25" t="n">
        <v>6</v>
      </c>
    </row>
    <row r="26">
      <c r="A26" s="3" t="n">
        <v>24</v>
      </c>
      <c r="B26" t="inlineStr">
        <is>
          <t>Patient_15</t>
        </is>
      </c>
      <c r="C26" t="inlineStr">
        <is>
          <t>visit_18991105</t>
        </is>
      </c>
      <c r="D26" t="n">
        <v>0.9649539558120331</v>
      </c>
      <c r="E26" t="n">
        <v>0.6720200466522517</v>
      </c>
      <c r="F26" t="n">
        <v>3.29747486114502</v>
      </c>
      <c r="G26" t="n">
        <v>0.6378158917634575</v>
      </c>
      <c r="H26" t="n">
        <v>5.134225782554626</v>
      </c>
      <c r="I26" t="n">
        <v>25.32930374145508</v>
      </c>
      <c r="J26" t="n">
        <v>0.5621498339035153</v>
      </c>
      <c r="K26" t="n">
        <v>1.880060724983076</v>
      </c>
      <c r="L26" t="n">
        <v>5.789589452743529</v>
      </c>
      <c r="M26" t="n">
        <v>0.8058451570921334</v>
      </c>
      <c r="N26" t="n">
        <v>1.758706496482672</v>
      </c>
      <c r="O26" t="n">
        <v>6.515625</v>
      </c>
    </row>
    <row r="27">
      <c r="A27" s="3" t="n">
        <v>25</v>
      </c>
      <c r="B27" t="inlineStr">
        <is>
          <t>Patient_15</t>
        </is>
      </c>
      <c r="C27" t="inlineStr">
        <is>
          <t>visit_18991218</t>
        </is>
      </c>
      <c r="D27" t="n">
        <v>0.9661654722313302</v>
      </c>
      <c r="E27" t="n">
        <v>0.735050875601453</v>
      </c>
      <c r="F27" t="n">
        <v>4.5</v>
      </c>
      <c r="G27" t="n">
        <v>0.6670510037981552</v>
      </c>
      <c r="H27" t="n">
        <v>6.693801725589676</v>
      </c>
      <c r="I27" t="n">
        <v>31.5</v>
      </c>
      <c r="J27" t="n">
        <v>0.6237723800670897</v>
      </c>
      <c r="K27" t="n">
        <v>1.691098901359058</v>
      </c>
      <c r="L27" t="n">
        <v>6.179785251617432</v>
      </c>
      <c r="M27" t="n">
        <v>0.6546379828822577</v>
      </c>
      <c r="N27" t="n">
        <v>2.634670362660933</v>
      </c>
      <c r="O27" t="n">
        <v>8.163158416748047</v>
      </c>
    </row>
    <row r="28">
      <c r="A28" s="3" t="n">
        <v>26</v>
      </c>
      <c r="B28" t="inlineStr">
        <is>
          <t>Patient_15</t>
        </is>
      </c>
      <c r="C28" t="inlineStr">
        <is>
          <t>visit_19000101</t>
        </is>
      </c>
      <c r="D28" t="n">
        <v>0.9701677967233023</v>
      </c>
      <c r="E28" t="n">
        <v>0.5272357808917673</v>
      </c>
      <c r="F28" t="n">
        <v>2.462660551071167</v>
      </c>
      <c r="G28" t="n">
        <v>0.6508570477616907</v>
      </c>
      <c r="H28" t="n">
        <v>8.569384355552851</v>
      </c>
      <c r="I28" t="n">
        <v>37.5</v>
      </c>
      <c r="J28" t="n">
        <v>0.6659384437447793</v>
      </c>
      <c r="K28" t="n">
        <v>1.516147552342949</v>
      </c>
      <c r="L28" t="n">
        <v>6.156894207000732</v>
      </c>
      <c r="M28" t="n">
        <v>0.788817571327867</v>
      </c>
      <c r="N28" t="n">
        <v>2.344905340591212</v>
      </c>
      <c r="O28" t="n">
        <v>10.21603775024414</v>
      </c>
    </row>
    <row r="29">
      <c r="A29" s="3" t="n">
        <v>27</v>
      </c>
      <c r="B29" t="inlineStr">
        <is>
          <t>Patient_17</t>
        </is>
      </c>
      <c r="C29" t="inlineStr">
        <is>
          <t>visit_18990305</t>
        </is>
      </c>
      <c r="D29" t="n">
        <v>0.9612595912429313</v>
      </c>
      <c r="E29" t="n">
        <v>0.5262002254240825</v>
      </c>
      <c r="F29" t="n">
        <v>2.612262964248657</v>
      </c>
      <c r="G29" t="n">
        <v>0.7364065452786759</v>
      </c>
      <c r="H29" t="n">
        <v>2.559921940425236</v>
      </c>
      <c r="I29" t="n">
        <v>13.26365261077873</v>
      </c>
      <c r="J29" t="n">
        <v>0.4568893152656194</v>
      </c>
      <c r="K29" t="n">
        <v>2.527935254673893</v>
      </c>
      <c r="L29" t="n">
        <v>8.26545238494873</v>
      </c>
      <c r="M29" t="n">
        <v>0.7763235505109281</v>
      </c>
      <c r="N29" t="n">
        <v>2.137046474412513</v>
      </c>
      <c r="O29" t="n">
        <v>7.403275489807129</v>
      </c>
    </row>
    <row r="30">
      <c r="A30" s="3" t="n">
        <v>28</v>
      </c>
      <c r="B30" t="inlineStr">
        <is>
          <t>Patient_17</t>
        </is>
      </c>
      <c r="C30" t="inlineStr">
        <is>
          <t>visit_18990417</t>
        </is>
      </c>
      <c r="D30" t="n">
        <v>0.9743594856609203</v>
      </c>
      <c r="E30" t="n">
        <v>0.4256840284402127</v>
      </c>
      <c r="F30" t="n">
        <v>1.6640625</v>
      </c>
      <c r="G30" t="n">
        <v>0.7680780156120691</v>
      </c>
      <c r="H30" t="n">
        <v>3.187675703869829</v>
      </c>
      <c r="I30" t="n">
        <v>19.5920602798462</v>
      </c>
      <c r="J30" t="n">
        <v>0.5430227374052609</v>
      </c>
      <c r="K30" t="n">
        <v>1.634836828506959</v>
      </c>
      <c r="L30" t="n">
        <v>5.262227535247803</v>
      </c>
      <c r="M30" t="n">
        <v>0.8269414519906323</v>
      </c>
      <c r="N30" t="n">
        <v>1.615251341486561</v>
      </c>
      <c r="O30" t="n">
        <v>5.208521366119385</v>
      </c>
    </row>
    <row r="31">
      <c r="A31" s="3" t="n">
        <v>29</v>
      </c>
      <c r="B31" t="inlineStr">
        <is>
          <t>Patient_17</t>
        </is>
      </c>
      <c r="C31" t="inlineStr">
        <is>
          <t>visit_18990501</t>
        </is>
      </c>
      <c r="D31" t="n">
        <v>0.9625916825470745</v>
      </c>
      <c r="E31" t="n">
        <v>0.4667055434344312</v>
      </c>
      <c r="F31" t="n">
        <v>1.5</v>
      </c>
      <c r="G31" t="n">
        <v>0.7815349145911203</v>
      </c>
      <c r="H31" t="n">
        <v>2.520664025354937</v>
      </c>
      <c r="I31" t="n">
        <v>19.5</v>
      </c>
      <c r="J31" t="n">
        <v>0.5400078833267639</v>
      </c>
      <c r="K31" t="n">
        <v>1.696082618873177</v>
      </c>
      <c r="L31" t="n">
        <v>5.713822364807129</v>
      </c>
      <c r="M31" t="n">
        <v>0.8093480308546117</v>
      </c>
      <c r="N31" t="n">
        <v>1.827935510128238</v>
      </c>
      <c r="O31" t="n">
        <v>5.888542175292969</v>
      </c>
    </row>
    <row r="32">
      <c r="A32" s="3" t="n">
        <v>30</v>
      </c>
      <c r="B32" t="inlineStr">
        <is>
          <t>Patient_19</t>
        </is>
      </c>
      <c r="C32" t="inlineStr">
        <is>
          <t>visit_18980618</t>
        </is>
      </c>
      <c r="D32" t="n">
        <v>0.9359192703996596</v>
      </c>
      <c r="E32" t="n">
        <v>2.263504885913798</v>
      </c>
      <c r="F32" t="n">
        <v>20.29581642150879</v>
      </c>
      <c r="G32" t="n">
        <v>0.6661018849589495</v>
      </c>
      <c r="H32" t="n">
        <v>5.660497521618205</v>
      </c>
      <c r="I32" t="n">
        <v>33</v>
      </c>
      <c r="J32" t="n">
        <v>0.2158413432291033</v>
      </c>
      <c r="K32" t="n">
        <v>8.41659618545223</v>
      </c>
      <c r="L32" t="n">
        <v>28.76379089355468</v>
      </c>
      <c r="M32" t="n">
        <v>0.6845765625866562</v>
      </c>
      <c r="N32" t="n">
        <v>3.33348994056521</v>
      </c>
      <c r="O32" t="n">
        <v>11.95779418945312</v>
      </c>
    </row>
    <row r="33">
      <c r="A33" s="3" t="n">
        <v>31</v>
      </c>
      <c r="B33" t="inlineStr">
        <is>
          <t>Patient_19</t>
        </is>
      </c>
      <c r="C33" t="inlineStr">
        <is>
          <t>visit_18980723</t>
        </is>
      </c>
      <c r="D33" t="n">
        <v>0.9198822157245252</v>
      </c>
      <c r="E33" t="n">
        <v>2.902677955537279</v>
      </c>
      <c r="F33" t="n">
        <v>25.27068634033195</v>
      </c>
      <c r="G33" t="n">
        <v>0.7317108885374568</v>
      </c>
      <c r="H33" t="n">
        <v>4.360565977734241</v>
      </c>
      <c r="I33" t="n">
        <v>28.51672554016113</v>
      </c>
      <c r="J33" t="n">
        <v>0.195692576801137</v>
      </c>
      <c r="K33" t="n">
        <v>7.883690432217227</v>
      </c>
      <c r="L33" t="n">
        <v>27.15847969055176</v>
      </c>
      <c r="M33" t="n">
        <v>0.5323404411674648</v>
      </c>
      <c r="N33" t="n">
        <v>5.046528350807796</v>
      </c>
      <c r="O33" t="n">
        <v>21.90318393707275</v>
      </c>
    </row>
    <row r="34">
      <c r="A34" s="3" t="n">
        <v>32</v>
      </c>
      <c r="B34" t="inlineStr">
        <is>
          <t>Patient_19</t>
        </is>
      </c>
      <c r="C34" t="inlineStr">
        <is>
          <t>visit_18980809</t>
        </is>
      </c>
      <c r="D34" t="n">
        <v>0.951196481262943</v>
      </c>
      <c r="E34" t="n">
        <v>1.723280705316097</v>
      </c>
      <c r="F34" t="n">
        <v>18.29885673522949</v>
      </c>
      <c r="G34" t="n">
        <v>0.6406107649138151</v>
      </c>
      <c r="H34" t="n">
        <v>7.610294955313572</v>
      </c>
      <c r="I34" t="n">
        <v>34.95022583007812</v>
      </c>
      <c r="J34" t="n">
        <v>0.1395882015784136</v>
      </c>
      <c r="K34" t="n">
        <v>7.50610181651344</v>
      </c>
      <c r="L34" t="n">
        <v>22.06543350219726</v>
      </c>
      <c r="M34" t="n">
        <v>0.6495817440699331</v>
      </c>
      <c r="N34" t="n">
        <v>2.875150380305543</v>
      </c>
      <c r="O34" t="n">
        <v>10.70946788787842</v>
      </c>
    </row>
    <row r="35">
      <c r="A35" s="3" t="n">
        <v>33</v>
      </c>
      <c r="B35" t="inlineStr">
        <is>
          <t>Patient_20</t>
        </is>
      </c>
      <c r="C35" t="inlineStr">
        <is>
          <t>visit_18981231</t>
        </is>
      </c>
      <c r="D35" t="n">
        <v>0.9004610360504579</v>
      </c>
      <c r="E35" t="n">
        <v>1.635892051551136</v>
      </c>
      <c r="F35" t="n">
        <v>9.183733940124512</v>
      </c>
      <c r="G35" t="n">
        <v>0.6302373199354158</v>
      </c>
      <c r="H35" t="n">
        <v>10.8032226316833</v>
      </c>
      <c r="I35" t="n">
        <v>40.92464294433593</v>
      </c>
      <c r="J35" t="n">
        <v>0.006233979937343755</v>
      </c>
      <c r="K35" t="n">
        <v>18.61464330868709</v>
      </c>
      <c r="L35" t="n">
        <v>30.80564117431641</v>
      </c>
      <c r="M35" t="n">
        <v>0.1592138495630885</v>
      </c>
      <c r="N35" t="n">
        <v>9.572860660942251</v>
      </c>
      <c r="O35" t="n">
        <v>27.88826007843018</v>
      </c>
    </row>
    <row r="36">
      <c r="A36" s="3" t="n">
        <v>34</v>
      </c>
      <c r="B36" t="inlineStr">
        <is>
          <t>Patient_20</t>
        </is>
      </c>
      <c r="C36" t="inlineStr">
        <is>
          <t>visit_18990206</t>
        </is>
      </c>
      <c r="D36" t="n">
        <v>0.887269209149479</v>
      </c>
      <c r="E36" t="n">
        <v>2.769248096017078</v>
      </c>
      <c r="F36" t="n">
        <v>20.10998344421387</v>
      </c>
      <c r="G36" t="n">
        <v>0.7172060157818042</v>
      </c>
      <c r="H36" t="n">
        <v>8.816443346768859</v>
      </c>
      <c r="I36" t="n">
        <v>46.81455612182617</v>
      </c>
      <c r="J36" t="n">
        <v>0</v>
      </c>
      <c r="K36" t="n">
        <v>122.3306350708008</v>
      </c>
      <c r="L36" t="n">
        <v>132.3906631469727</v>
      </c>
      <c r="M36" t="n">
        <v>0.2631949895998671</v>
      </c>
      <c r="N36" t="n">
        <v>7.005439543483929</v>
      </c>
      <c r="O36" t="n">
        <v>20.62803363800049</v>
      </c>
    </row>
    <row r="37">
      <c r="A37" s="3" t="n">
        <v>35</v>
      </c>
      <c r="B37" t="inlineStr">
        <is>
          <t>Patient_20</t>
        </is>
      </c>
      <c r="C37" t="inlineStr">
        <is>
          <t>visit_18990220</t>
        </is>
      </c>
      <c r="D37" t="n">
        <v>0.8393113342898135</v>
      </c>
      <c r="E37" t="n">
        <v>4.094646851342858</v>
      </c>
      <c r="F37" t="n">
        <v>29.12879152297974</v>
      </c>
      <c r="G37" t="n">
        <v>0.8106841314033709</v>
      </c>
      <c r="H37" t="n">
        <v>7.759423367401721</v>
      </c>
      <c r="I37" t="n">
        <v>46.83159675598138</v>
      </c>
      <c r="J37" t="n">
        <v>0.1335995643492467</v>
      </c>
      <c r="K37" t="n">
        <v>9.247801689628943</v>
      </c>
      <c r="L37" t="n">
        <v>18.62737846374512</v>
      </c>
      <c r="M37" t="n">
        <v>0.4139013810905026</v>
      </c>
      <c r="N37" t="n">
        <v>4.700395668260816</v>
      </c>
      <c r="O37" t="n">
        <v>14.98621015548706</v>
      </c>
    </row>
    <row r="38">
      <c r="A38" s="3" t="n">
        <v>36</v>
      </c>
      <c r="B38" t="inlineStr">
        <is>
          <t>Patient_21</t>
        </is>
      </c>
      <c r="C38" t="inlineStr">
        <is>
          <t>visit_18990306</t>
        </is>
      </c>
      <c r="D38" t="n">
        <v>0.9746066365477488</v>
      </c>
      <c r="E38" t="n">
        <v>0.346520008747423</v>
      </c>
      <c r="F38" t="n">
        <v>1.5</v>
      </c>
      <c r="G38" t="n">
        <v>0.7467882580043932</v>
      </c>
      <c r="H38" t="n">
        <v>4.253128963824393</v>
      </c>
      <c r="I38" t="n">
        <v>33</v>
      </c>
      <c r="J38" t="n">
        <v>0.7085733794221823</v>
      </c>
      <c r="K38" t="n">
        <v>1.392417633957162</v>
      </c>
      <c r="L38" t="n">
        <v>3.861114263534546</v>
      </c>
      <c r="M38" t="n">
        <v>0.781962605401442</v>
      </c>
      <c r="N38" t="n">
        <v>1.820392783555169</v>
      </c>
      <c r="O38" t="n">
        <v>6</v>
      </c>
    </row>
    <row r="39">
      <c r="A39" s="3" t="n">
        <v>37</v>
      </c>
      <c r="B39" t="inlineStr">
        <is>
          <t>Patient_21</t>
        </is>
      </c>
      <c r="C39" t="inlineStr">
        <is>
          <t>visit_18990411</t>
        </is>
      </c>
      <c r="D39" t="n">
        <v>0.9681882442909395</v>
      </c>
      <c r="E39" t="n">
        <v>0.5329672275680696</v>
      </c>
      <c r="F39" t="n">
        <v>1.763715147972107</v>
      </c>
      <c r="G39" t="n">
        <v>0.7605716956532433</v>
      </c>
      <c r="H39" t="n">
        <v>4.054759979248047</v>
      </c>
      <c r="I39" t="n">
        <v>33.02068214416504</v>
      </c>
      <c r="J39" t="n">
        <v>0.7593147238528812</v>
      </c>
      <c r="K39" t="n">
        <v>1.212008816063588</v>
      </c>
      <c r="L39" t="n">
        <v>4.207341718673703</v>
      </c>
      <c r="M39" t="n">
        <v>0.779344395805762</v>
      </c>
      <c r="N39" t="n">
        <v>2.016230000547233</v>
      </c>
      <c r="O39" t="n">
        <v>5.832757472991943</v>
      </c>
    </row>
    <row r="40">
      <c r="A40" s="3" t="n">
        <v>38</v>
      </c>
      <c r="B40" t="inlineStr">
        <is>
          <t>Patient_21</t>
        </is>
      </c>
      <c r="C40" t="inlineStr">
        <is>
          <t>visit_18990425</t>
        </is>
      </c>
      <c r="D40" t="n">
        <v>0.9713033939694686</v>
      </c>
      <c r="E40" t="n">
        <v>0.4468009842150127</v>
      </c>
      <c r="F40" t="n">
        <v>1.5</v>
      </c>
      <c r="G40" t="n">
        <v>0.8135877741705599</v>
      </c>
      <c r="H40" t="n">
        <v>3.252266379251734</v>
      </c>
      <c r="I40" t="n">
        <v>30.16471557617184</v>
      </c>
      <c r="J40" t="n">
        <v>0.7717696171156481</v>
      </c>
      <c r="K40" t="n">
        <v>1.014152104071331</v>
      </c>
      <c r="L40" t="n">
        <v>3.827239990234375</v>
      </c>
      <c r="M40" t="n">
        <v>0.7641517951187216</v>
      </c>
      <c r="N40" t="n">
        <v>2.119233635607935</v>
      </c>
      <c r="O40" t="n">
        <v>7.109482288360596</v>
      </c>
    </row>
    <row r="41">
      <c r="A41" s="3" t="n">
        <v>39</v>
      </c>
      <c r="B41" t="inlineStr">
        <is>
          <t>Patient_22</t>
        </is>
      </c>
      <c r="C41" t="inlineStr">
        <is>
          <t>visit_18990316</t>
        </is>
      </c>
      <c r="D41" t="n">
        <v>0.9728532702971286</v>
      </c>
      <c r="E41" t="n">
        <v>0.5804469308386822</v>
      </c>
      <c r="F41" t="n">
        <v>3</v>
      </c>
      <c r="G41" t="n">
        <v>0.5446693052547732</v>
      </c>
      <c r="H41" t="n">
        <v>18.43234559556867</v>
      </c>
      <c r="I41" t="n">
        <v>68.4666862487793</v>
      </c>
      <c r="J41" t="n">
        <v>0.6195685670261941</v>
      </c>
      <c r="K41" t="n">
        <v>1.159321827412561</v>
      </c>
      <c r="L41" t="n">
        <v>4.385591506958008</v>
      </c>
      <c r="M41" t="n">
        <v>0.8027918781725889</v>
      </c>
      <c r="N41" t="n">
        <v>1.735087514404825</v>
      </c>
      <c r="O41" t="n">
        <v>6.436978340148926</v>
      </c>
    </row>
    <row r="42">
      <c r="A42" s="3" t="n">
        <v>40</v>
      </c>
      <c r="B42" t="inlineStr">
        <is>
          <t>Patient_22</t>
        </is>
      </c>
      <c r="C42" t="inlineStr">
        <is>
          <t>visit_18990421</t>
        </is>
      </c>
      <c r="D42" t="n">
        <v>0.9748822771046582</v>
      </c>
      <c r="E42" t="n">
        <v>0.488149489786626</v>
      </c>
      <c r="F42" t="n">
        <v>1.789881110191345</v>
      </c>
      <c r="G42" t="n">
        <v>0.5901194119929302</v>
      </c>
      <c r="H42" t="n">
        <v>12.54084737473278</v>
      </c>
      <c r="I42" t="n">
        <v>55.10800170898438</v>
      </c>
      <c r="J42" t="n">
        <v>0.7044281020184635</v>
      </c>
      <c r="K42" t="n">
        <v>1.191979813383289</v>
      </c>
      <c r="L42" t="n">
        <v>4.8828125</v>
      </c>
      <c r="M42" t="n">
        <v>0.7415219769431433</v>
      </c>
      <c r="N42" t="n">
        <v>2.40938991525422</v>
      </c>
      <c r="O42" t="n">
        <v>6.430447101593018</v>
      </c>
    </row>
    <row r="43">
      <c r="A43" s="3" t="n">
        <v>41</v>
      </c>
      <c r="B43" t="inlineStr">
        <is>
          <t>Patient_22</t>
        </is>
      </c>
      <c r="C43" t="inlineStr">
        <is>
          <t>visit_18990505</t>
        </is>
      </c>
      <c r="D43" t="n">
        <v>0.9151182092150005</v>
      </c>
      <c r="E43" t="n">
        <v>1.04775641613146</v>
      </c>
      <c r="F43" t="n">
        <v>5.730781555175781</v>
      </c>
      <c r="G43" t="n">
        <v>0.6280520354215263</v>
      </c>
      <c r="H43" t="n">
        <v>12.13824177249479</v>
      </c>
      <c r="I43" t="n">
        <v>44.84283905029297</v>
      </c>
      <c r="J43" t="n">
        <v>0.1531316628316902</v>
      </c>
      <c r="K43" t="n">
        <v>8.799990098325363</v>
      </c>
      <c r="L43" t="n">
        <v>15.53263759613037</v>
      </c>
      <c r="M43" t="n">
        <v>0.7264904402075995</v>
      </c>
      <c r="N43" t="n">
        <v>2.408441533639809</v>
      </c>
      <c r="O43" t="n">
        <v>6.078953266143799</v>
      </c>
    </row>
    <row r="44">
      <c r="A44" s="1" t="inlineStr">
        <is>
          <t>Median</t>
        </is>
      </c>
      <c r="D44">
        <f>MEDIAN(D2:D43)</f>
        <v/>
      </c>
      <c r="E44">
        <f>MEDIAN(E2:E43)</f>
        <v/>
      </c>
      <c r="F44">
        <f>MEDIAN(F2:F43)</f>
        <v/>
      </c>
      <c r="G44">
        <f>MEDIAN(G2:G43)</f>
        <v/>
      </c>
      <c r="H44">
        <f>MEDIAN(H2:H43)</f>
        <v/>
      </c>
      <c r="I44">
        <f>MEDIAN(I2:I43)</f>
        <v/>
      </c>
      <c r="J44">
        <f>MEDIAN(J2:J43)</f>
        <v/>
      </c>
      <c r="K44">
        <f>MEDIAN(K2:K43)</f>
        <v/>
      </c>
      <c r="L44">
        <f>MEDIAN(L2:L43)</f>
        <v/>
      </c>
      <c r="M44">
        <f>MEDIAN(M2:M43)</f>
        <v/>
      </c>
      <c r="N44">
        <f>MEDIAN(N2:N43)</f>
        <v/>
      </c>
      <c r="O44">
        <f>MEDIAN(O2:O43)</f>
        <v/>
      </c>
    </row>
    <row r="45">
      <c r="A45" s="1" t="inlineStr">
        <is>
          <t>Min</t>
        </is>
      </c>
      <c r="D45">
        <f>MIN(D2:D43)</f>
        <v/>
      </c>
      <c r="E45">
        <f>MIN(E2:E43)</f>
        <v/>
      </c>
      <c r="F45">
        <f>MIN(F2:F43)</f>
        <v/>
      </c>
      <c r="G45">
        <f>MIN(G2:G43)</f>
        <v/>
      </c>
      <c r="H45">
        <f>MIN(H2:H43)</f>
        <v/>
      </c>
      <c r="I45">
        <f>MIN(I2:I43)</f>
        <v/>
      </c>
      <c r="J45">
        <f>MIN(J2:J43)</f>
        <v/>
      </c>
      <c r="K45">
        <f>MIN(K2:K43)</f>
        <v/>
      </c>
      <c r="L45">
        <f>MIN(L2:L43)</f>
        <v/>
      </c>
      <c r="M45">
        <f>MIN(M2:M43)</f>
        <v/>
      </c>
      <c r="N45">
        <f>MIN(N2:N43)</f>
        <v/>
      </c>
      <c r="O45">
        <f>MIN(O2:O43)</f>
        <v/>
      </c>
    </row>
    <row r="46">
      <c r="A46" s="1" t="inlineStr">
        <is>
          <t>Max</t>
        </is>
      </c>
      <c r="D46">
        <f>MAX(D2:D43)</f>
        <v/>
      </c>
      <c r="E46">
        <f>MAX(E2:E43)</f>
        <v/>
      </c>
      <c r="F46">
        <f>MAX(F2:F43)</f>
        <v/>
      </c>
      <c r="G46">
        <f>MAX(G2:G43)</f>
        <v/>
      </c>
      <c r="H46">
        <f>MAX(H2:H43)</f>
        <v/>
      </c>
      <c r="I46">
        <f>MAX(I2:I43)</f>
        <v/>
      </c>
      <c r="J46">
        <f>MAX(J2:J43)</f>
        <v/>
      </c>
      <c r="K46">
        <f>MAX(K2:K43)</f>
        <v/>
      </c>
      <c r="L46">
        <f>MAX(L2:L43)</f>
        <v/>
      </c>
      <c r="M46">
        <f>MAX(M2:M43)</f>
        <v/>
      </c>
      <c r="N46">
        <f>MAX(N2:N43)</f>
        <v/>
      </c>
      <c r="O46">
        <f>MAX(O2:O43)</f>
        <v/>
      </c>
    </row>
    <row r="47">
      <c r="A47" s="1" t="inlineStr">
        <is>
          <t>Q75</t>
        </is>
      </c>
      <c r="D47">
        <f>QUARTILE(D2:D43,3)</f>
        <v/>
      </c>
      <c r="E47">
        <f>QUARTILE(E2:E43,3)</f>
        <v/>
      </c>
      <c r="F47">
        <f>QUARTILE(F2:F43,3)</f>
        <v/>
      </c>
      <c r="G47">
        <f>QUARTILE(G2:G43,3)</f>
        <v/>
      </c>
      <c r="H47">
        <f>QUARTILE(H2:H43,3)</f>
        <v/>
      </c>
      <c r="I47">
        <f>QUARTILE(I2:I43,3)</f>
        <v/>
      </c>
      <c r="J47">
        <f>QUARTILE(J2:J43,3)</f>
        <v/>
      </c>
      <c r="K47">
        <f>QUARTILE(K2:K43,3)</f>
        <v/>
      </c>
      <c r="L47">
        <f>QUARTILE(L2:L43,3)</f>
        <v/>
      </c>
      <c r="M47">
        <f>QUARTILE(M2:M43,3)</f>
        <v/>
      </c>
      <c r="N47">
        <f>QUARTILE(N2:N43,3)</f>
        <v/>
      </c>
      <c r="O47">
        <f>QUARTILE(O2:O43,3)</f>
        <v/>
      </c>
    </row>
    <row r="48">
      <c r="A48" s="1" t="inlineStr">
        <is>
          <t>Q25</t>
        </is>
      </c>
      <c r="D48">
        <f>QUARTILE(D2:D43,1)</f>
        <v/>
      </c>
      <c r="E48">
        <f>QUARTILE(E2:E43,1)</f>
        <v/>
      </c>
      <c r="F48">
        <f>QUARTILE(F2:F43,1)</f>
        <v/>
      </c>
      <c r="G48">
        <f>QUARTILE(G2:G43,1)</f>
        <v/>
      </c>
      <c r="H48">
        <f>QUARTILE(H2:H43,1)</f>
        <v/>
      </c>
      <c r="I48">
        <f>QUARTILE(I2:I43,1)</f>
        <v/>
      </c>
      <c r="J48">
        <f>QUARTILE(J2:J43,1)</f>
        <v/>
      </c>
      <c r="K48">
        <f>QUARTILE(K2:K43,1)</f>
        <v/>
      </c>
      <c r="L48">
        <f>QUARTILE(L2:L43,1)</f>
        <v/>
      </c>
      <c r="M48">
        <f>QUARTILE(M2:M43,1)</f>
        <v/>
      </c>
      <c r="N48">
        <f>QUARTILE(N2:N43,1)</f>
        <v/>
      </c>
      <c r="O48">
        <f>QUARTILE(O2:O43,1)</f>
        <v/>
      </c>
    </row>
    <row r="49">
      <c r="A49" s="1" t="inlineStr">
        <is>
          <t>IQR</t>
        </is>
      </c>
      <c r="D49">
        <f>D47-D48</f>
        <v/>
      </c>
      <c r="E49">
        <f>E47-E48</f>
        <v/>
      </c>
      <c r="F49">
        <f>F47-F48</f>
        <v/>
      </c>
      <c r="G49">
        <f>G47-G48</f>
        <v/>
      </c>
      <c r="H49">
        <f>H47-H48</f>
        <v/>
      </c>
      <c r="I49">
        <f>I47-I48</f>
        <v/>
      </c>
      <c r="J49">
        <f>J47-J48</f>
        <v/>
      </c>
      <c r="K49">
        <f>K47-K48</f>
        <v/>
      </c>
      <c r="L49">
        <f>L47-L48</f>
        <v/>
      </c>
      <c r="M49">
        <f>M47-M48</f>
        <v/>
      </c>
      <c r="N49">
        <f>N47-N48</f>
        <v/>
      </c>
      <c r="O49">
        <f>O47-O48</f>
        <v/>
      </c>
    </row>
    <row r="50">
      <c r="A50" s="1" t="inlineStr">
        <is>
          <t>LowerOutlierLimit</t>
        </is>
      </c>
      <c r="D50">
        <f>D48-1.5*D49</f>
        <v/>
      </c>
      <c r="E50">
        <f>E48-1.5*E49</f>
        <v/>
      </c>
      <c r="F50">
        <f>F48-1.5*F49</f>
        <v/>
      </c>
      <c r="G50">
        <f>G48-1.5*G49</f>
        <v/>
      </c>
      <c r="H50">
        <f>H48-1.5*H49</f>
        <v/>
      </c>
      <c r="I50">
        <f>I48-1.5*I49</f>
        <v/>
      </c>
      <c r="J50">
        <f>J48-1.5*J49</f>
        <v/>
      </c>
      <c r="K50">
        <f>K48-1.5*K49</f>
        <v/>
      </c>
      <c r="L50">
        <f>L48-1.5*L49</f>
        <v/>
      </c>
      <c r="M50">
        <f>M48-1.5*M49</f>
        <v/>
      </c>
      <c r="N50">
        <f>N48-1.5*N49</f>
        <v/>
      </c>
      <c r="O50">
        <f>O48-1.5*O49</f>
        <v/>
      </c>
    </row>
    <row r="51">
      <c r="A51" s="1" t="inlineStr">
        <is>
          <t>UpperOutlierLimit</t>
        </is>
      </c>
      <c r="D51">
        <f>D47+1.5*D49</f>
        <v/>
      </c>
      <c r="E51">
        <f>E47+1.5*E49</f>
        <v/>
      </c>
      <c r="F51">
        <f>F47+1.5*F49</f>
        <v/>
      </c>
      <c r="G51">
        <f>G47+1.5*G49</f>
        <v/>
      </c>
      <c r="H51">
        <f>H47+1.5*H49</f>
        <v/>
      </c>
      <c r="I51">
        <f>I47+1.5*I49</f>
        <v/>
      </c>
      <c r="J51">
        <f>J47+1.5*J49</f>
        <v/>
      </c>
      <c r="K51">
        <f>K47+1.5*K49</f>
        <v/>
      </c>
      <c r="L51">
        <f>L47+1.5*L49</f>
        <v/>
      </c>
      <c r="M51">
        <f>M47+1.5*M49</f>
        <v/>
      </c>
      <c r="N51">
        <f>N47+1.5*N49</f>
        <v/>
      </c>
      <c r="O51">
        <f>O47+1.5*O49</f>
        <v/>
      </c>
    </row>
    <row r="52">
      <c r="A52" s="1" t="inlineStr">
        <is>
          <t>Mean</t>
        </is>
      </c>
      <c r="D52">
        <f>AVERAGE(D2:D43)</f>
        <v/>
      </c>
      <c r="E52">
        <f>AVERAGE(E2:E43)</f>
        <v/>
      </c>
      <c r="F52">
        <f>AVERAGE(F2:F43)</f>
        <v/>
      </c>
      <c r="G52">
        <f>AVERAGE(G2:G43)</f>
        <v/>
      </c>
      <c r="H52">
        <f>AVERAGE(H2:H43)</f>
        <v/>
      </c>
      <c r="I52">
        <f>AVERAGE(I2:I43)</f>
        <v/>
      </c>
      <c r="J52">
        <f>AVERAGE(J2:J43)</f>
        <v/>
      </c>
      <c r="K52">
        <f>AVERAGE(K2:K43)</f>
        <v/>
      </c>
      <c r="L52">
        <f>AVERAGE(L2:L43)</f>
        <v/>
      </c>
      <c r="M52">
        <f>AVERAGE(M2:M43)</f>
        <v/>
      </c>
      <c r="N52">
        <f>AVERAGE(N2:N43)</f>
        <v/>
      </c>
      <c r="O52">
        <f>AVERAGE(O2:O43)</f>
        <v/>
      </c>
    </row>
    <row r="53">
      <c r="A53" s="1" t="inlineStr">
        <is>
          <t>Std</t>
        </is>
      </c>
      <c r="D53">
        <f>STDEV(D2:D43)</f>
        <v/>
      </c>
      <c r="E53">
        <f>STDEV(E2:E43)</f>
        <v/>
      </c>
      <c r="F53">
        <f>STDEV(F2:F43)</f>
        <v/>
      </c>
      <c r="G53">
        <f>STDEV(G2:G43)</f>
        <v/>
      </c>
      <c r="H53">
        <f>STDEV(H2:H43)</f>
        <v/>
      </c>
      <c r="I53">
        <f>STDEV(I2:I43)</f>
        <v/>
      </c>
      <c r="J53">
        <f>STDEV(J2:J43)</f>
        <v/>
      </c>
      <c r="K53">
        <f>STDEV(K2:K43)</f>
        <v/>
      </c>
      <c r="L53">
        <f>STDEV(L2:L43)</f>
        <v/>
      </c>
      <c r="M53">
        <f>STDEV(M2:M43)</f>
        <v/>
      </c>
      <c r="N53">
        <f>STDEV(N2:N43)</f>
        <v/>
      </c>
      <c r="O53">
        <f>STDEV(O2:O43)</f>
        <v/>
      </c>
    </row>
    <row r="55">
      <c r="G55" s="2" t="inlineStr">
        <is>
          <t>1st Quantile (Prostate MSD)</t>
        </is>
      </c>
      <c r="H55" s="2">
        <f ref="H55" t="array">INDEX(N2:N43,MATCH(MIN(ABS(N2:N43-N48)),ABS(N2:N43-N48),0))</f>
        <v/>
      </c>
      <c r="I55" s="2" t="inlineStr">
        <is>
          <t>2nd Quantile (Prostate MSD)</t>
        </is>
      </c>
      <c r="J55" s="2">
        <f ref="J55" t="array">INDEX(N2:N43,MATCH(MIN(ABS(N2:N43-N44)),ABS(N2:N43-N44),0))</f>
        <v/>
      </c>
      <c r="K55" s="2" t="inlineStr">
        <is>
          <t>3rd Quantile (Prostate MSD)</t>
        </is>
      </c>
      <c r="L55" s="2">
        <f ref="L55" t="array">INDEX(N2:N43,MATCH(MIN(ABS(N2:N43-N47)),ABS(N2:N43-N47),0))</f>
        <v/>
      </c>
    </row>
    <row r="56">
      <c r="G56" s="2" t="inlineStr">
        <is>
          <t>Scan Idx:</t>
        </is>
      </c>
      <c r="H56" s="2">
        <f>MATCH(H55,N2:N43,0)+ROW(A2:A44)-3</f>
        <v/>
      </c>
      <c r="I56" s="2" t="inlineStr">
        <is>
          <t>Scan Idx:</t>
        </is>
      </c>
      <c r="J56" s="2">
        <f>MATCH(J55,N2:N43,0)+ROW(A2:A44)-3</f>
        <v/>
      </c>
      <c r="K56" s="2" t="inlineStr">
        <is>
          <t>Scan Idx:</t>
        </is>
      </c>
      <c r="L56" s="2">
        <f>MATCH(L55,N2:N43,0)+ROW(A2:A44)-3</f>
        <v/>
      </c>
    </row>
  </sheetData>
  <conditionalFormatting sqref="D2:D43">
    <cfRule dxfId="0" operator="lessThan" priority="326" type="cellIs">
      <formula>$D$50</formula>
    </cfRule>
    <cfRule priority="327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dxfId="0" operator="greaterThan" priority="328" type="cellIs">
      <formula>$E$51</formula>
    </cfRule>
    <cfRule priority="32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dxfId="0" operator="greaterThan" priority="330" type="cellIs">
      <formula>$F$51</formula>
    </cfRule>
    <cfRule priority="33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dxfId="0" operator="lessThan" priority="332" type="cellIs">
      <formula>$G$50</formula>
    </cfRule>
    <cfRule priority="333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dxfId="0" operator="greaterThan" priority="334" type="cellIs">
      <formula>$H$51</formula>
    </cfRule>
    <cfRule priority="33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dxfId="0" operator="greaterThan" priority="336" type="cellIs">
      <formula>$I$51</formula>
    </cfRule>
    <cfRule priority="33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dxfId="0" operator="lessThan" priority="338" type="cellIs">
      <formula>$J$50</formula>
    </cfRule>
    <cfRule priority="33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dxfId="0" operator="greaterThan" priority="340" type="cellIs">
      <formula>$K$51</formula>
    </cfRule>
    <cfRule priority="34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dxfId="0" operator="greaterThan" priority="342" type="cellIs">
      <formula>$L$51</formula>
    </cfRule>
    <cfRule priority="34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dxfId="0" operator="lessThan" priority="344" type="cellIs">
      <formula>$M$50</formula>
    </cfRule>
    <cfRule priority="34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dxfId="0" operator="greaterThan" priority="346" type="cellIs">
      <formula>$N$51</formula>
    </cfRule>
    <cfRule priority="34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dxfId="0" operator="greaterThan" priority="348" type="cellIs">
      <formula>$O$51</formula>
    </cfRule>
    <cfRule priority="34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2020-05-14T01:34:37Z</dcterms:modified>
  <cp:lastModifiedBy>Mohamed Elmahdy</cp:lastModifiedBy>
</cp:coreProperties>
</file>