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tabSelected="1" workbookViewId="0">
      <pane activePane="bottomLeft" state="frozen" topLeftCell="A26" ySplit="1"/>
      <selection activeCell="C40" pane="bottomLeft" sqref="C40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Patient_04</t>
        </is>
      </c>
      <c r="C2" t="inlineStr">
        <is>
          <t>visit_18981219</t>
        </is>
      </c>
      <c r="D2" t="n">
        <v>0.8963556138090771</v>
      </c>
      <c r="E2" t="n">
        <v>2.180700217861522</v>
      </c>
      <c r="F2" t="n">
        <v>9</v>
      </c>
      <c r="G2" t="n">
        <v>0.854295873645911</v>
      </c>
      <c r="H2" t="n">
        <v>2.121170805757666</v>
      </c>
      <c r="I2" t="n">
        <v>15.14574584960938</v>
      </c>
      <c r="J2" t="n">
        <v>0.2752069828637443</v>
      </c>
      <c r="K2" t="n">
        <v>9.003576461347325</v>
      </c>
      <c r="L2" t="n">
        <v>24.97831726074219</v>
      </c>
      <c r="M2" t="n">
        <v>0.8181876860185749</v>
      </c>
      <c r="N2" t="n">
        <v>2.656727258260748</v>
      </c>
      <c r="O2" t="n">
        <v>8.616796493530273</v>
      </c>
    </row>
    <row r="3">
      <c r="A3" s="3" t="n">
        <v>1</v>
      </c>
      <c r="B3" t="inlineStr">
        <is>
          <t>Patient_04</t>
        </is>
      </c>
      <c r="C3" t="inlineStr">
        <is>
          <t>visit_18990130</t>
        </is>
      </c>
      <c r="D3" t="n">
        <v>0.8956127150555767</v>
      </c>
      <c r="E3" t="n">
        <v>2.135919002672779</v>
      </c>
      <c r="F3" t="n">
        <v>8.538909912109375</v>
      </c>
      <c r="G3" t="n">
        <v>0.899577428470691</v>
      </c>
      <c r="H3" t="n">
        <v>1.214061617846385</v>
      </c>
      <c r="I3" t="n">
        <v>8.883222579956055</v>
      </c>
      <c r="J3" t="n">
        <v>0.2823595505617978</v>
      </c>
      <c r="K3" t="n">
        <v>5.678467806153114</v>
      </c>
      <c r="L3" t="n">
        <v>16.51317691802979</v>
      </c>
      <c r="M3" t="n">
        <v>0.779360750518163</v>
      </c>
      <c r="N3" t="n">
        <v>3.322999538545583</v>
      </c>
      <c r="O3" t="n">
        <v>11.61760902404785</v>
      </c>
    </row>
    <row r="4">
      <c r="A4" s="3" t="n">
        <v>2</v>
      </c>
      <c r="B4" t="inlineStr">
        <is>
          <t>Patient_04</t>
        </is>
      </c>
      <c r="C4" t="inlineStr">
        <is>
          <t>visit_18990214</t>
        </is>
      </c>
      <c r="D4" t="n">
        <v>0.917038083444721</v>
      </c>
      <c r="E4" t="n">
        <v>1.961931839371742</v>
      </c>
      <c r="F4" t="n">
        <v>11.08810520172119</v>
      </c>
      <c r="G4" t="n">
        <v>0.7888355239177512</v>
      </c>
      <c r="H4" t="n">
        <v>2.510984477023994</v>
      </c>
      <c r="I4" t="n">
        <v>10.7565393447876</v>
      </c>
      <c r="J4" t="n">
        <v>0.5928346231011752</v>
      </c>
      <c r="K4" t="n">
        <v>2.066610191819446</v>
      </c>
      <c r="L4" t="n">
        <v>7.511790752410889</v>
      </c>
      <c r="M4" t="n">
        <v>0.7326350779265578</v>
      </c>
      <c r="N4" t="n">
        <v>3.752462328705846</v>
      </c>
      <c r="O4" t="n">
        <v>10.77978134155273</v>
      </c>
    </row>
    <row r="5">
      <c r="A5" s="3" t="n">
        <v>3</v>
      </c>
      <c r="B5" t="inlineStr">
        <is>
          <t>Patient_05</t>
        </is>
      </c>
      <c r="C5" t="inlineStr">
        <is>
          <t>visit_18991110</t>
        </is>
      </c>
      <c r="D5" t="n">
        <v>0.4990181753883093</v>
      </c>
      <c r="E5" t="n">
        <v>10.41364776219144</v>
      </c>
      <c r="F5" t="n">
        <v>25.51190567016602</v>
      </c>
      <c r="G5" t="n">
        <v>0.3112377735556963</v>
      </c>
      <c r="H5" t="n">
        <v>10.67759700220017</v>
      </c>
      <c r="I5" t="n">
        <v>27.94192504882812</v>
      </c>
      <c r="J5" t="n">
        <v>0</v>
      </c>
      <c r="K5" t="n">
        <v>29.8148365020752</v>
      </c>
      <c r="L5" t="n">
        <v>48.44624938964843</v>
      </c>
      <c r="M5" t="n">
        <v>0.2801611115616469</v>
      </c>
      <c r="N5" t="n">
        <v>11.84485824554129</v>
      </c>
      <c r="O5" t="n">
        <v>27.15219917297362</v>
      </c>
    </row>
    <row r="6">
      <c r="A6" s="3" t="n">
        <v>4</v>
      </c>
      <c r="B6" t="inlineStr">
        <is>
          <t>Patient_05</t>
        </is>
      </c>
      <c r="C6" t="inlineStr">
        <is>
          <t>visit_18991218</t>
        </is>
      </c>
      <c r="D6" t="n">
        <v>0.5310938466240662</v>
      </c>
      <c r="E6" t="n">
        <v>8.568172585750455</v>
      </c>
      <c r="F6" t="n">
        <v>27.78076906204222</v>
      </c>
      <c r="G6" t="n">
        <v>0.6884842004950783</v>
      </c>
      <c r="H6" t="n">
        <v>5.521499170532887</v>
      </c>
      <c r="I6" t="n">
        <v>22.5401668548584</v>
      </c>
      <c r="J6" t="n">
        <v>0.2027062881400902</v>
      </c>
      <c r="K6" t="n">
        <v>6.165780761823161</v>
      </c>
      <c r="L6" t="n">
        <v>18.82863807678223</v>
      </c>
      <c r="M6" t="n">
        <v>0.807613595323765</v>
      </c>
      <c r="N6" t="n">
        <v>2.809193553500258</v>
      </c>
      <c r="O6" t="n">
        <v>11.51277351379395</v>
      </c>
    </row>
    <row r="7">
      <c r="A7" s="3" t="n">
        <v>5</v>
      </c>
      <c r="B7" t="inlineStr">
        <is>
          <t>Patient_05</t>
        </is>
      </c>
      <c r="C7" t="inlineStr">
        <is>
          <t>visit_19000101</t>
        </is>
      </c>
      <c r="D7" t="n">
        <v>0.4852654615223191</v>
      </c>
      <c r="E7" t="n">
        <v>7.086030927315035</v>
      </c>
      <c r="F7" t="n">
        <v>24.53721809387207</v>
      </c>
      <c r="G7" t="n">
        <v>0.4745830789499052</v>
      </c>
      <c r="H7" t="n">
        <v>5.668397848141802</v>
      </c>
      <c r="I7" t="n">
        <v>17.1550407409668</v>
      </c>
      <c r="J7" t="n">
        <v>0.00790934874369183</v>
      </c>
      <c r="K7" t="n">
        <v>18.7205436301169</v>
      </c>
      <c r="L7" t="n">
        <v>32.2942008972168</v>
      </c>
      <c r="M7" t="n">
        <v>0.4428853620325591</v>
      </c>
      <c r="N7" t="n">
        <v>7.968940837753629</v>
      </c>
      <c r="O7" t="n">
        <v>18.19402561187743</v>
      </c>
    </row>
    <row r="8">
      <c r="A8" s="3" t="n">
        <v>6</v>
      </c>
      <c r="B8" t="inlineStr">
        <is>
          <t>Patient_06</t>
        </is>
      </c>
      <c r="C8" t="inlineStr">
        <is>
          <t>visit_18991105</t>
        </is>
      </c>
      <c r="D8" t="n">
        <v>0.9731077454303396</v>
      </c>
      <c r="E8" t="n">
        <v>0.3764047213079702</v>
      </c>
      <c r="F8" t="n">
        <v>1.5</v>
      </c>
      <c r="G8" t="n">
        <v>0.8070026688762778</v>
      </c>
      <c r="H8" t="n">
        <v>2.353271658567997</v>
      </c>
      <c r="I8" t="n">
        <v>13.30999183654785</v>
      </c>
      <c r="J8" t="n">
        <v>0.2583962367355869</v>
      </c>
      <c r="K8" t="n">
        <v>4.334106396952658</v>
      </c>
      <c r="L8" t="n">
        <v>10.90803260803222</v>
      </c>
      <c r="M8" t="n">
        <v>0.8996246223334453</v>
      </c>
      <c r="N8" t="n">
        <v>0.963879651670716</v>
      </c>
      <c r="O8" t="n">
        <v>2.396655559539795</v>
      </c>
    </row>
    <row r="9">
      <c r="A9" s="3" t="n">
        <v>7</v>
      </c>
      <c r="B9" t="inlineStr">
        <is>
          <t>Patient_06</t>
        </is>
      </c>
      <c r="C9" t="inlineStr">
        <is>
          <t>visit_18991218</t>
        </is>
      </c>
      <c r="D9" t="n">
        <v>0.955319850146961</v>
      </c>
      <c r="E9" t="n">
        <v>0.5041425750091277</v>
      </c>
      <c r="F9" t="n">
        <v>1.92708420753479</v>
      </c>
      <c r="G9" t="n">
        <v>0.844957967064604</v>
      </c>
      <c r="H9" t="n">
        <v>2.994335818273225</v>
      </c>
      <c r="I9" t="n">
        <v>26.01806640625</v>
      </c>
      <c r="J9" t="n">
        <v>0.3010288065843622</v>
      </c>
      <c r="K9" t="n">
        <v>3.748442427693697</v>
      </c>
      <c r="L9" t="n">
        <v>9.909857749938965</v>
      </c>
      <c r="M9" t="n">
        <v>0.8910088022489515</v>
      </c>
      <c r="N9" t="n">
        <v>1.841411429389471</v>
      </c>
      <c r="O9" t="n">
        <v>15.16493167877193</v>
      </c>
    </row>
    <row r="10">
      <c r="A10" s="3" t="n">
        <v>8</v>
      </c>
      <c r="B10" t="inlineStr">
        <is>
          <t>Patient_06</t>
        </is>
      </c>
      <c r="C10" t="inlineStr">
        <is>
          <t>visit_19000101</t>
        </is>
      </c>
      <c r="D10" t="n">
        <v>0.9673457115677508</v>
      </c>
      <c r="E10" t="n">
        <v>0.4348350595151178</v>
      </c>
      <c r="F10" t="n">
        <v>1.5</v>
      </c>
      <c r="G10" t="n">
        <v>0.8751093842976653</v>
      </c>
      <c r="H10" t="n">
        <v>1.708877761746768</v>
      </c>
      <c r="I10" t="n">
        <v>14.39340686798096</v>
      </c>
      <c r="J10" t="n">
        <v>0.4922671931556433</v>
      </c>
      <c r="K10" t="n">
        <v>2.954920910081953</v>
      </c>
      <c r="L10" t="n">
        <v>7.65447998046875</v>
      </c>
      <c r="M10" t="n">
        <v>0.8686197778952935</v>
      </c>
      <c r="N10" t="n">
        <v>1.349307735882347</v>
      </c>
      <c r="O10" t="n">
        <v>3.143150329589844</v>
      </c>
    </row>
    <row r="11">
      <c r="A11" s="3" t="n">
        <v>9</v>
      </c>
      <c r="B11" t="inlineStr">
        <is>
          <t>Patient_08</t>
        </is>
      </c>
      <c r="C11" t="inlineStr">
        <is>
          <t>visit_18990222</t>
        </is>
      </c>
      <c r="D11" t="n">
        <v>0.9711079895253455</v>
      </c>
      <c r="E11" t="n">
        <v>0.5547650614570753</v>
      </c>
      <c r="F11" t="n">
        <v>2.197164058685303</v>
      </c>
      <c r="G11" t="n">
        <v>0.8591145833333333</v>
      </c>
      <c r="H11" t="n">
        <v>2.03287463065179</v>
      </c>
      <c r="I11" t="n">
        <v>9.85441780090332</v>
      </c>
      <c r="J11" t="n">
        <v>0.802595814079913</v>
      </c>
      <c r="K11" t="n">
        <v>1.082531379426514</v>
      </c>
      <c r="L11" t="n">
        <v>5.108047962188721</v>
      </c>
      <c r="M11" t="n">
        <v>0.8305934130961408</v>
      </c>
      <c r="N11" t="n">
        <v>1.723134972245083</v>
      </c>
      <c r="O11" t="n">
        <v>4.640987396240234</v>
      </c>
    </row>
    <row r="12">
      <c r="A12" s="3" t="n">
        <v>10</v>
      </c>
      <c r="B12" t="inlineStr">
        <is>
          <t>Patient_08</t>
        </is>
      </c>
      <c r="C12" t="inlineStr">
        <is>
          <t>visit_18990330</t>
        </is>
      </c>
      <c r="D12" t="n">
        <v>0.939630642919178</v>
      </c>
      <c r="E12" t="n">
        <v>2.125691695189502</v>
      </c>
      <c r="F12" t="n">
        <v>25.40817260742188</v>
      </c>
      <c r="G12" t="n">
        <v>0.90882972610611</v>
      </c>
      <c r="H12" t="n">
        <v>1.188046787522779</v>
      </c>
      <c r="I12" t="n">
        <v>6.048328399658203</v>
      </c>
      <c r="J12" t="n">
        <v>0.7863632192346517</v>
      </c>
      <c r="K12" t="n">
        <v>1.05165932272816</v>
      </c>
      <c r="L12" t="n">
        <v>3.90625</v>
      </c>
      <c r="M12" t="n">
        <v>0.8561464219092162</v>
      </c>
      <c r="N12" t="n">
        <v>1.297718652715306</v>
      </c>
      <c r="O12" t="n">
        <v>4.193216800689697</v>
      </c>
    </row>
    <row r="13">
      <c r="A13" s="3" t="n">
        <v>11</v>
      </c>
      <c r="B13" t="inlineStr">
        <is>
          <t>Patient_08</t>
        </is>
      </c>
      <c r="C13" t="inlineStr">
        <is>
          <t>visit_18990413</t>
        </is>
      </c>
      <c r="D13" t="n">
        <v>0.9247168066226501</v>
      </c>
      <c r="E13" t="n">
        <v>1.03363061982332</v>
      </c>
      <c r="F13" t="n">
        <v>4.917453765869141</v>
      </c>
      <c r="G13" t="n">
        <v>0.8924841796814115</v>
      </c>
      <c r="H13" t="n">
        <v>1.292606478942239</v>
      </c>
      <c r="I13" t="n">
        <v>7.514582014083837</v>
      </c>
      <c r="J13" t="n">
        <v>0.8293372021991448</v>
      </c>
      <c r="K13" t="n">
        <v>0.8524380425461386</v>
      </c>
      <c r="L13" t="n">
        <v>2.92235541343689</v>
      </c>
      <c r="M13" t="n">
        <v>0.8868298830723272</v>
      </c>
      <c r="N13" t="n">
        <v>0.985266129379226</v>
      </c>
      <c r="O13" t="n">
        <v>3.951783418655396</v>
      </c>
    </row>
    <row r="14">
      <c r="A14" s="3" t="n">
        <v>12</v>
      </c>
      <c r="B14" t="inlineStr">
        <is>
          <t>Patient_10</t>
        </is>
      </c>
      <c r="C14" t="inlineStr">
        <is>
          <t>visit_18991109</t>
        </is>
      </c>
      <c r="D14" t="n">
        <v>0.9305888732058578</v>
      </c>
      <c r="E14" t="n">
        <v>1.187908805678315</v>
      </c>
      <c r="F14" t="n">
        <v>4.5</v>
      </c>
      <c r="G14" t="n">
        <v>0.7350366050789202</v>
      </c>
      <c r="H14" t="n">
        <v>4.538415172157296</v>
      </c>
      <c r="I14" t="n">
        <v>18.63135690689087</v>
      </c>
      <c r="J14" t="n">
        <v>0.01843105632991591</v>
      </c>
      <c r="K14" t="n">
        <v>12.39687442779541</v>
      </c>
      <c r="L14" t="n">
        <v>24.12754135131833</v>
      </c>
      <c r="M14" t="n">
        <v>0.8868614558611836</v>
      </c>
      <c r="N14" t="n">
        <v>1.667660880694334</v>
      </c>
      <c r="O14" t="n">
        <v>6.366722583770752</v>
      </c>
    </row>
    <row r="15">
      <c r="A15" s="3" t="n">
        <v>13</v>
      </c>
      <c r="B15" t="inlineStr">
        <is>
          <t>Patient_10</t>
        </is>
      </c>
      <c r="C15" t="inlineStr">
        <is>
          <t>visit_18991218</t>
        </is>
      </c>
      <c r="D15" t="n">
        <v>0.8555337379507318</v>
      </c>
      <c r="E15" t="n">
        <v>1.697091870789038</v>
      </c>
      <c r="F15" t="n">
        <v>9.898930549621582</v>
      </c>
      <c r="G15" t="n">
        <v>0.8226530814126026</v>
      </c>
      <c r="H15" t="n">
        <v>3.433047073860383</v>
      </c>
      <c r="I15" t="n">
        <v>20.28632221221924</v>
      </c>
      <c r="J15" t="n">
        <v>0.3896071294088114</v>
      </c>
      <c r="K15" t="n">
        <v>4.717319055322255</v>
      </c>
      <c r="L15" t="n">
        <v>15.54628052711487</v>
      </c>
      <c r="M15" t="n">
        <v>0.8866670303379804</v>
      </c>
      <c r="N15" t="n">
        <v>1.600381925590056</v>
      </c>
      <c r="O15" t="n">
        <v>6.116873264312744</v>
      </c>
    </row>
    <row r="16">
      <c r="A16" s="3" t="n">
        <v>14</v>
      </c>
      <c r="B16" t="inlineStr">
        <is>
          <t>Patient_10</t>
        </is>
      </c>
      <c r="C16" t="inlineStr">
        <is>
          <t>visit_19000101</t>
        </is>
      </c>
      <c r="D16" t="n">
        <v>0.8169176313763047</v>
      </c>
      <c r="E16" t="n">
        <v>1.58370488476155</v>
      </c>
      <c r="F16" t="n">
        <v>6.609805583953857</v>
      </c>
      <c r="G16" t="n">
        <v>0.8002207684690681</v>
      </c>
      <c r="H16" t="n">
        <v>3.844527570558657</v>
      </c>
      <c r="I16" t="n">
        <v>20.28580665588379</v>
      </c>
      <c r="J16" t="n">
        <v>0.5029997391531171</v>
      </c>
      <c r="K16" t="n">
        <v>2.415243098551075</v>
      </c>
      <c r="L16" t="n">
        <v>7.990794658660889</v>
      </c>
      <c r="M16" t="n">
        <v>0.8037201004361041</v>
      </c>
      <c r="N16" t="n">
        <v>2.772046702674879</v>
      </c>
      <c r="O16" t="n">
        <v>9.317732810974121</v>
      </c>
    </row>
    <row r="17">
      <c r="A17" s="3" t="n">
        <v>15</v>
      </c>
      <c r="B17" t="inlineStr">
        <is>
          <t>Patient_11</t>
        </is>
      </c>
      <c r="C17" t="inlineStr">
        <is>
          <t>visit_18990327</t>
        </is>
      </c>
      <c r="D17" t="n">
        <v>0.9664119410981226</v>
      </c>
      <c r="E17" t="n">
        <v>0.409986471632022</v>
      </c>
      <c r="F17" t="n">
        <v>1.838641881942749</v>
      </c>
      <c r="G17" t="n">
        <v>0.8192966097221979</v>
      </c>
      <c r="H17" t="n">
        <v>1.913831044096455</v>
      </c>
      <c r="I17" t="n">
        <v>17.47512245178223</v>
      </c>
      <c r="J17" t="n">
        <v>0.4807264998550864</v>
      </c>
      <c r="K17" t="n">
        <v>2.277179620659348</v>
      </c>
      <c r="L17" t="n">
        <v>5.348598003387451</v>
      </c>
      <c r="M17" t="n">
        <v>0.8922495274102079</v>
      </c>
      <c r="N17" t="n">
        <v>1.091746886084867</v>
      </c>
      <c r="O17" t="n">
        <v>5.388837337493896</v>
      </c>
    </row>
    <row r="18">
      <c r="A18" s="3" t="n">
        <v>16</v>
      </c>
      <c r="B18" t="inlineStr">
        <is>
          <t>Patient_11</t>
        </is>
      </c>
      <c r="C18" t="inlineStr">
        <is>
          <t>visit_18990508</t>
        </is>
      </c>
      <c r="D18" t="n">
        <v>0.9677232175237542</v>
      </c>
      <c r="E18" t="n">
        <v>0.4686347964115004</v>
      </c>
      <c r="F18" t="n">
        <v>1.5</v>
      </c>
      <c r="G18" t="n">
        <v>0.8266776053857104</v>
      </c>
      <c r="H18" t="n">
        <v>2.051268728736093</v>
      </c>
      <c r="I18" t="n">
        <v>21</v>
      </c>
      <c r="J18" t="n">
        <v>0.5742914400229029</v>
      </c>
      <c r="K18" t="n">
        <v>1.920510788633244</v>
      </c>
      <c r="L18" t="n">
        <v>5.694288730621338</v>
      </c>
      <c r="M18" t="n">
        <v>0.8937005812431272</v>
      </c>
      <c r="N18" t="n">
        <v>0.9340386567840276</v>
      </c>
      <c r="O18" t="n">
        <v>3.291362762451172</v>
      </c>
    </row>
    <row r="19">
      <c r="A19" s="3" t="n">
        <v>17</v>
      </c>
      <c r="B19" t="inlineStr">
        <is>
          <t>Patient_11</t>
        </is>
      </c>
      <c r="C19" t="inlineStr">
        <is>
          <t>visit_18990521</t>
        </is>
      </c>
      <c r="D19" t="n">
        <v>0.7055525099549391</v>
      </c>
      <c r="E19" t="n">
        <v>8.730776261869881</v>
      </c>
      <c r="F19" t="n">
        <v>23.87265968322754</v>
      </c>
      <c r="G19" t="n">
        <v>0.798159068837877</v>
      </c>
      <c r="H19" t="n">
        <v>2.025266615458844</v>
      </c>
      <c r="I19" t="n">
        <v>17.13561058044434</v>
      </c>
      <c r="J19" t="n">
        <v>0.3899423782084861</v>
      </c>
      <c r="K19" t="n">
        <v>2.740996477339003</v>
      </c>
      <c r="L19" t="n">
        <v>7.062008380889893</v>
      </c>
      <c r="M19" t="n">
        <v>0.920776056763822</v>
      </c>
      <c r="N19" t="n">
        <v>0.9277932728292871</v>
      </c>
      <c r="O19" t="n">
        <v>9</v>
      </c>
    </row>
    <row r="20">
      <c r="A20" s="3" t="n">
        <v>18</v>
      </c>
      <c r="B20" t="inlineStr">
        <is>
          <t>Patient_12</t>
        </is>
      </c>
      <c r="C20" t="inlineStr">
        <is>
          <t>visit_18990417</t>
        </is>
      </c>
      <c r="D20" t="n">
        <v>0.4578210220482522</v>
      </c>
      <c r="E20" t="n">
        <v>14.53370244382302</v>
      </c>
      <c r="F20" t="n">
        <v>31.37984657287598</v>
      </c>
      <c r="G20" t="n">
        <v>0.04236897130572217</v>
      </c>
      <c r="H20" t="n">
        <v>15.70544604578096</v>
      </c>
      <c r="I20" t="n">
        <v>31.67159576416016</v>
      </c>
      <c r="J20" t="n">
        <v>0</v>
      </c>
      <c r="K20" t="n">
        <v>44.67812728881836</v>
      </c>
      <c r="L20" t="n">
        <v>61.67830276489258</v>
      </c>
      <c r="M20" t="n">
        <v>0.1235499710530265</v>
      </c>
      <c r="N20" t="n">
        <v>15.93517767380017</v>
      </c>
      <c r="O20" t="n">
        <v>30.0974178314209</v>
      </c>
    </row>
    <row r="21">
      <c r="A21" s="3" t="n">
        <v>19</v>
      </c>
      <c r="B21" t="inlineStr">
        <is>
          <t>Patient_12</t>
        </is>
      </c>
      <c r="C21" t="inlineStr">
        <is>
          <t>visit_18990528</t>
        </is>
      </c>
      <c r="D21" t="n">
        <v>0.9230268640133328</v>
      </c>
      <c r="E21" t="n">
        <v>0.732802204137349</v>
      </c>
      <c r="F21" t="n">
        <v>3.469181060791016</v>
      </c>
      <c r="G21" t="n">
        <v>0.7759278575106616</v>
      </c>
      <c r="H21" t="n">
        <v>3.113083866283682</v>
      </c>
      <c r="I21" t="n">
        <v>24</v>
      </c>
      <c r="J21" t="n">
        <v>0.4885863035642771</v>
      </c>
      <c r="K21" t="n">
        <v>3.019187688733855</v>
      </c>
      <c r="L21" t="n">
        <v>11.41387844085693</v>
      </c>
      <c r="M21" t="n">
        <v>0.9142435756936407</v>
      </c>
      <c r="N21" t="n">
        <v>0.9246086754542377</v>
      </c>
      <c r="O21" t="n">
        <v>3.469181060791016</v>
      </c>
    </row>
    <row r="22">
      <c r="A22" s="3" t="n">
        <v>20</v>
      </c>
      <c r="B22" t="inlineStr">
        <is>
          <t>Patient_12</t>
        </is>
      </c>
      <c r="C22" t="inlineStr">
        <is>
          <t>visit_18990611</t>
        </is>
      </c>
      <c r="D22" t="n">
        <v>0.9572105376082204</v>
      </c>
      <c r="E22" t="n">
        <v>0.4866914586310843</v>
      </c>
      <c r="F22" t="n">
        <v>1.752509355545044</v>
      </c>
      <c r="G22" t="n">
        <v>0.9002695417789758</v>
      </c>
      <c r="H22" t="n">
        <v>0.7203450572764782</v>
      </c>
      <c r="I22" t="n">
        <v>3</v>
      </c>
      <c r="J22" t="n">
        <v>0.6719808321430216</v>
      </c>
      <c r="K22" t="n">
        <v>1.847413750437947</v>
      </c>
      <c r="L22" t="n">
        <v>7.075623989105225</v>
      </c>
      <c r="M22" t="n">
        <v>0.9081685219611619</v>
      </c>
      <c r="N22" t="n">
        <v>1.132968099758505</v>
      </c>
      <c r="O22" t="n">
        <v>5.1788330078125</v>
      </c>
    </row>
    <row r="23">
      <c r="A23" s="3" t="n">
        <v>21</v>
      </c>
      <c r="B23" t="inlineStr">
        <is>
          <t>Patient_13</t>
        </is>
      </c>
      <c r="C23" t="inlineStr">
        <is>
          <t>visit_18990227</t>
        </is>
      </c>
      <c r="D23" t="n">
        <v>0.9511756186490633</v>
      </c>
      <c r="E23" t="n">
        <v>0.7099229040006727</v>
      </c>
      <c r="F23" t="n">
        <v>3.119587659835815</v>
      </c>
      <c r="G23" t="n">
        <v>0.8587482299631832</v>
      </c>
      <c r="H23" t="n">
        <v>1.868094795845992</v>
      </c>
      <c r="I23" t="n">
        <v>9</v>
      </c>
      <c r="J23" t="n">
        <v>0.5951018948873793</v>
      </c>
      <c r="K23" t="n">
        <v>1.740789385561107</v>
      </c>
      <c r="L23" t="n">
        <v>6.232282161712646</v>
      </c>
      <c r="M23" t="n">
        <v>0.8161569818807446</v>
      </c>
      <c r="N23" t="n">
        <v>2.059870973033572</v>
      </c>
      <c r="O23" t="n">
        <v>6</v>
      </c>
    </row>
    <row r="24">
      <c r="A24" s="3" t="n">
        <v>22</v>
      </c>
      <c r="B24" t="inlineStr">
        <is>
          <t>Patient_13</t>
        </is>
      </c>
      <c r="C24" t="inlineStr">
        <is>
          <t>visit_18990411</t>
        </is>
      </c>
      <c r="D24" t="n">
        <v>0.960877519193858</v>
      </c>
      <c r="E24" t="n">
        <v>0.4084943510355486</v>
      </c>
      <c r="F24" t="n">
        <v>1.5</v>
      </c>
      <c r="G24" t="n">
        <v>0.8813887395345265</v>
      </c>
      <c r="H24" t="n">
        <v>1.106125545720442</v>
      </c>
      <c r="I24" t="n">
        <v>6</v>
      </c>
      <c r="J24" t="n">
        <v>0.7646636341872157</v>
      </c>
      <c r="K24" t="n">
        <v>1.038227789292372</v>
      </c>
      <c r="L24" t="n">
        <v>4.794921875</v>
      </c>
      <c r="M24" t="n">
        <v>0.9002321098390966</v>
      </c>
      <c r="N24" t="n">
        <v>0.9931906198070757</v>
      </c>
      <c r="O24" t="n">
        <v>3.24451208114624</v>
      </c>
    </row>
    <row r="25">
      <c r="A25" s="3" t="n">
        <v>23</v>
      </c>
      <c r="B25" t="inlineStr">
        <is>
          <t>Patient_13</t>
        </is>
      </c>
      <c r="C25" t="inlineStr">
        <is>
          <t>visit_18990425</t>
        </is>
      </c>
      <c r="D25" t="n">
        <v>0.924513327686332</v>
      </c>
      <c r="E25" t="n">
        <v>1.113133567322358</v>
      </c>
      <c r="F25" t="n">
        <v>6.525776910781856</v>
      </c>
      <c r="G25" t="n">
        <v>0.7276931319378519</v>
      </c>
      <c r="H25" t="n">
        <v>3.523554837898971</v>
      </c>
      <c r="I25" t="n">
        <v>15.1058488368988</v>
      </c>
      <c r="J25" t="n">
        <v>0.1503324208056316</v>
      </c>
      <c r="K25" t="n">
        <v>8.648393902869969</v>
      </c>
      <c r="L25" t="n">
        <v>29.16029167175293</v>
      </c>
      <c r="M25" t="n">
        <v>0.7778369738945126</v>
      </c>
      <c r="N25" t="n">
        <v>2.285468634773834</v>
      </c>
      <c r="O25" t="n">
        <v>6.835311412811279</v>
      </c>
    </row>
    <row r="26">
      <c r="A26" s="3" t="n">
        <v>24</v>
      </c>
      <c r="B26" t="inlineStr">
        <is>
          <t>Patient_15</t>
        </is>
      </c>
      <c r="C26" t="inlineStr">
        <is>
          <t>visit_18991105</t>
        </is>
      </c>
      <c r="D26" t="n">
        <v>0.939909228441755</v>
      </c>
      <c r="E26" t="n">
        <v>1.192995305721579</v>
      </c>
      <c r="F26" t="n">
        <v>6.270300388336182</v>
      </c>
      <c r="G26" t="n">
        <v>0.8205649487796339</v>
      </c>
      <c r="H26" t="n">
        <v>2.720644548765896</v>
      </c>
      <c r="I26" t="n">
        <v>15.62807369232178</v>
      </c>
      <c r="J26" t="n">
        <v>0.4935381614240429</v>
      </c>
      <c r="K26" t="n">
        <v>2.290428097603945</v>
      </c>
      <c r="L26" t="n">
        <v>6.643043041229248</v>
      </c>
      <c r="M26" t="n">
        <v>0.8864507741088131</v>
      </c>
      <c r="N26" t="n">
        <v>1.233593761375047</v>
      </c>
      <c r="O26" t="n">
        <v>4.854551315307617</v>
      </c>
    </row>
    <row r="27">
      <c r="A27" s="3" t="n">
        <v>25</v>
      </c>
      <c r="B27" t="inlineStr">
        <is>
          <t>Patient_15</t>
        </is>
      </c>
      <c r="C27" t="inlineStr">
        <is>
          <t>visit_18991218</t>
        </is>
      </c>
      <c r="D27" t="n">
        <v>0.9443357735126328</v>
      </c>
      <c r="E27" t="n">
        <v>1.061492531862993</v>
      </c>
      <c r="F27" t="n">
        <v>5.631057739257812</v>
      </c>
      <c r="G27" t="n">
        <v>0.822478842368031</v>
      </c>
      <c r="H27" t="n">
        <v>3.173311828239984</v>
      </c>
      <c r="I27" t="n">
        <v>19.40473747253418</v>
      </c>
      <c r="J27" t="n">
        <v>0.6442609605768113</v>
      </c>
      <c r="K27" t="n">
        <v>1.729641913466032</v>
      </c>
      <c r="L27" t="n">
        <v>6.834271907806396</v>
      </c>
      <c r="M27" t="n">
        <v>0.8425354138367938</v>
      </c>
      <c r="N27" t="n">
        <v>1.459504572808435</v>
      </c>
      <c r="O27" t="n">
        <v>4.558895111083984</v>
      </c>
    </row>
    <row r="28">
      <c r="A28" s="3" t="n">
        <v>26</v>
      </c>
      <c r="B28" t="inlineStr">
        <is>
          <t>Patient_15</t>
        </is>
      </c>
      <c r="C28" t="inlineStr">
        <is>
          <t>visit_19000101</t>
        </is>
      </c>
      <c r="D28" t="n">
        <v>0.9527188824347018</v>
      </c>
      <c r="E28" t="n">
        <v>0.8655674459324038</v>
      </c>
      <c r="F28" t="n">
        <v>5.859375</v>
      </c>
      <c r="G28" t="n">
        <v>0.83145330987616</v>
      </c>
      <c r="H28" t="n">
        <v>3.210685510965811</v>
      </c>
      <c r="I28" t="n">
        <v>18.30062980651855</v>
      </c>
      <c r="J28" t="n">
        <v>0.6700080440566797</v>
      </c>
      <c r="K28" t="n">
        <v>1.606203701495773</v>
      </c>
      <c r="L28" t="n">
        <v>6.956850528717041</v>
      </c>
      <c r="M28" t="n">
        <v>0.8806846599855511</v>
      </c>
      <c r="N28" t="n">
        <v>1.33966575523787</v>
      </c>
      <c r="O28" t="n">
        <v>5.298441886901855</v>
      </c>
    </row>
    <row r="29">
      <c r="A29" s="3" t="n">
        <v>27</v>
      </c>
      <c r="B29" t="inlineStr">
        <is>
          <t>Patient_17</t>
        </is>
      </c>
      <c r="C29" t="inlineStr">
        <is>
          <t>visit_18990305</t>
        </is>
      </c>
      <c r="D29" t="n">
        <v>0.9652980883082186</v>
      </c>
      <c r="E29" t="n">
        <v>0.4462670550099346</v>
      </c>
      <c r="F29" t="n">
        <v>1.5</v>
      </c>
      <c r="G29" t="n">
        <v>0.8893040952558898</v>
      </c>
      <c r="H29" t="n">
        <v>1.098404150269549</v>
      </c>
      <c r="I29" t="n">
        <v>6</v>
      </c>
      <c r="J29" t="n">
        <v>0.7875848690591658</v>
      </c>
      <c r="K29" t="n">
        <v>0.8722199344560413</v>
      </c>
      <c r="L29" t="n">
        <v>4.658897399902344</v>
      </c>
      <c r="M29" t="n">
        <v>0.8968018951732307</v>
      </c>
      <c r="N29" t="n">
        <v>1.032269002869402</v>
      </c>
      <c r="O29" t="n">
        <v>3.083539009094238</v>
      </c>
    </row>
    <row r="30">
      <c r="A30" s="3" t="n">
        <v>28</v>
      </c>
      <c r="B30" t="inlineStr">
        <is>
          <t>Patient_17</t>
        </is>
      </c>
      <c r="C30" t="inlineStr">
        <is>
          <t>visit_18990417</t>
        </is>
      </c>
      <c r="D30" t="n">
        <v>0.7497865178273084</v>
      </c>
      <c r="E30" t="n">
        <v>5.858139735591414</v>
      </c>
      <c r="F30" t="n">
        <v>25.37367248535156</v>
      </c>
      <c r="G30" t="n">
        <v>0.8619052004262429</v>
      </c>
      <c r="H30" t="n">
        <v>1.247025499919571</v>
      </c>
      <c r="I30" t="n">
        <v>7.5</v>
      </c>
      <c r="J30" t="n">
        <v>0.7337142857142858</v>
      </c>
      <c r="K30" t="n">
        <v>1.084998714244344</v>
      </c>
      <c r="L30" t="n">
        <v>5.078208923339844</v>
      </c>
      <c r="M30" t="n">
        <v>0.8676553920706568</v>
      </c>
      <c r="N30" t="n">
        <v>1.274885202893612</v>
      </c>
      <c r="O30" t="n">
        <v>3.75790362358092</v>
      </c>
    </row>
    <row r="31">
      <c r="A31" s="3" t="n">
        <v>29</v>
      </c>
      <c r="B31" t="inlineStr">
        <is>
          <t>Patient_17</t>
        </is>
      </c>
      <c r="C31" t="inlineStr">
        <is>
          <t>visit_18990501</t>
        </is>
      </c>
      <c r="D31" t="n">
        <v>0.9606199706368823</v>
      </c>
      <c r="E31" t="n">
        <v>0.520067526212698</v>
      </c>
      <c r="F31" t="n">
        <v>1.789881110191345</v>
      </c>
      <c r="G31" t="n">
        <v>0.8500888294657412</v>
      </c>
      <c r="H31" t="n">
        <v>1.491550305608913</v>
      </c>
      <c r="I31" t="n">
        <v>12</v>
      </c>
      <c r="J31" t="n">
        <v>0.7402108433734941</v>
      </c>
      <c r="K31" t="n">
        <v>1.139735137409146</v>
      </c>
      <c r="L31" t="n">
        <v>4.296796798706055</v>
      </c>
      <c r="M31" t="n">
        <v>0.8882865440464666</v>
      </c>
      <c r="N31" t="n">
        <v>1.039436747700114</v>
      </c>
      <c r="O31" t="n">
        <v>3</v>
      </c>
    </row>
    <row r="32">
      <c r="A32" s="3" t="n">
        <v>30</v>
      </c>
      <c r="B32" t="inlineStr">
        <is>
          <t>Patient_19</t>
        </is>
      </c>
      <c r="C32" t="inlineStr">
        <is>
          <t>visit_18980618</t>
        </is>
      </c>
      <c r="D32" t="n">
        <v>0.9567883755906756</v>
      </c>
      <c r="E32" t="n">
        <v>1.020015859232851</v>
      </c>
      <c r="F32" t="n">
        <v>4.077915668487549</v>
      </c>
      <c r="G32" t="n">
        <v>0.9014482418124966</v>
      </c>
      <c r="H32" t="n">
        <v>0.8785440305653425</v>
      </c>
      <c r="I32" t="n">
        <v>3</v>
      </c>
      <c r="J32" t="n">
        <v>0.6377468718664168</v>
      </c>
      <c r="K32" t="n">
        <v>1.89526686082933</v>
      </c>
      <c r="L32" t="n">
        <v>6.038415431976318</v>
      </c>
      <c r="M32" t="n">
        <v>0.9258132067569455</v>
      </c>
      <c r="N32" t="n">
        <v>0.9202241144831669</v>
      </c>
      <c r="O32" t="n">
        <v>4.184350490570068</v>
      </c>
    </row>
    <row r="33">
      <c r="A33" s="3" t="n">
        <v>31</v>
      </c>
      <c r="B33" t="inlineStr">
        <is>
          <t>Patient_19</t>
        </is>
      </c>
      <c r="C33" t="inlineStr">
        <is>
          <t>visit_18980723</t>
        </is>
      </c>
      <c r="D33" t="n">
        <v>0.9666446221918114</v>
      </c>
      <c r="E33" t="n">
        <v>0.7408740983958039</v>
      </c>
      <c r="F33" t="n">
        <v>4.305431842803955</v>
      </c>
      <c r="G33" t="n">
        <v>0.9045133016662009</v>
      </c>
      <c r="H33" t="n">
        <v>0.9370198697377902</v>
      </c>
      <c r="I33" t="n">
        <v>4.5</v>
      </c>
      <c r="J33" t="n">
        <v>0.4413761256060956</v>
      </c>
      <c r="K33" t="n">
        <v>3.217296124755834</v>
      </c>
      <c r="L33" t="n">
        <v>12.54168796539307</v>
      </c>
      <c r="M33" t="n">
        <v>0.9110499027867791</v>
      </c>
      <c r="N33" t="n">
        <v>1.176473956295132</v>
      </c>
      <c r="O33" t="n">
        <v>3.15494441986084</v>
      </c>
    </row>
    <row r="34">
      <c r="A34" s="3" t="n">
        <v>32</v>
      </c>
      <c r="B34" t="inlineStr">
        <is>
          <t>Patient_19</t>
        </is>
      </c>
      <c r="C34" t="inlineStr">
        <is>
          <t>visit_18980809</t>
        </is>
      </c>
      <c r="D34" t="n">
        <v>0.9716394291289168</v>
      </c>
      <c r="E34" t="n">
        <v>0.6229424135120384</v>
      </c>
      <c r="F34" t="n">
        <v>2.827213764190674</v>
      </c>
      <c r="G34" t="n">
        <v>0.8468117685661162</v>
      </c>
      <c r="H34" t="n">
        <v>1.626434311692211</v>
      </c>
      <c r="I34" t="n">
        <v>10.5</v>
      </c>
      <c r="J34" t="n">
        <v>0.3637536523355975</v>
      </c>
      <c r="K34" t="n">
        <v>3.063500617547207</v>
      </c>
      <c r="L34" t="n">
        <v>11.15799617767334</v>
      </c>
      <c r="M34" t="n">
        <v>0.9036302649982053</v>
      </c>
      <c r="N34" t="n">
        <v>1.516463087147115</v>
      </c>
      <c r="O34" t="n">
        <v>8.034029960632324</v>
      </c>
    </row>
    <row r="35">
      <c r="A35" s="3" t="n">
        <v>33</v>
      </c>
      <c r="B35" t="inlineStr">
        <is>
          <t>Patient_20</t>
        </is>
      </c>
      <c r="C35" t="inlineStr">
        <is>
          <t>visit_18981231</t>
        </is>
      </c>
      <c r="D35" t="n">
        <v>0.8068824804888914</v>
      </c>
      <c r="E35" t="n">
        <v>7.888873253295424</v>
      </c>
      <c r="F35" t="n">
        <v>48.15206909179688</v>
      </c>
      <c r="G35" t="n">
        <v>0.7863760173541452</v>
      </c>
      <c r="H35" t="n">
        <v>9.350818175588991</v>
      </c>
      <c r="I35" t="n">
        <v>41.16902770996093</v>
      </c>
      <c r="J35" t="n">
        <v>0.1707635908948819</v>
      </c>
      <c r="K35" t="n">
        <v>7.944346631880878</v>
      </c>
      <c r="L35" t="n">
        <v>20.98312568664551</v>
      </c>
      <c r="M35" t="n">
        <v>0.9206413380004469</v>
      </c>
      <c r="N35" t="n">
        <v>1.391941081209942</v>
      </c>
      <c r="O35" t="n">
        <v>10.55401420593262</v>
      </c>
    </row>
    <row r="36">
      <c r="A36" s="3" t="n">
        <v>34</v>
      </c>
      <c r="B36" t="inlineStr">
        <is>
          <t>Patient_20</t>
        </is>
      </c>
      <c r="C36" t="inlineStr">
        <is>
          <t>visit_18990206</t>
        </is>
      </c>
      <c r="D36" t="n">
        <v>0.8067920086383078</v>
      </c>
      <c r="E36" t="n">
        <v>7.669060718777276</v>
      </c>
      <c r="F36" t="n">
        <v>47.14011917114257</v>
      </c>
      <c r="G36" t="n">
        <v>0.846087389445323</v>
      </c>
      <c r="H36" t="n">
        <v>7.589277489618249</v>
      </c>
      <c r="I36" t="n">
        <v>46.2452392578125</v>
      </c>
      <c r="J36" t="n">
        <v>0.4120384151404534</v>
      </c>
      <c r="K36" t="n">
        <v>4.6168003814151</v>
      </c>
      <c r="L36" t="n">
        <v>21.08927307128906</v>
      </c>
      <c r="M36" t="n">
        <v>0.9327380972300773</v>
      </c>
      <c r="N36" t="n">
        <v>1.099113041761815</v>
      </c>
      <c r="O36" t="n">
        <v>4.656046867370605</v>
      </c>
    </row>
    <row r="37">
      <c r="A37" s="3" t="n">
        <v>35</v>
      </c>
      <c r="B37" t="inlineStr">
        <is>
          <t>Patient_20</t>
        </is>
      </c>
      <c r="C37" t="inlineStr">
        <is>
          <t>visit_18990220</t>
        </is>
      </c>
      <c r="D37" t="n">
        <v>0.8945971279130502</v>
      </c>
      <c r="E37" t="n">
        <v>3.191937829051903</v>
      </c>
      <c r="F37" t="n">
        <v>24.0243091583252</v>
      </c>
      <c r="G37" t="n">
        <v>0.8366989646533249</v>
      </c>
      <c r="H37" t="n">
        <v>6.305552326882425</v>
      </c>
      <c r="I37" t="n">
        <v>36.90896892547603</v>
      </c>
      <c r="J37" t="n">
        <v>0.359019033288456</v>
      </c>
      <c r="K37" t="n">
        <v>3.819791963103307</v>
      </c>
      <c r="L37" t="n">
        <v>15.26060237884521</v>
      </c>
      <c r="M37" t="n">
        <v>0.9054005288720355</v>
      </c>
      <c r="N37" t="n">
        <v>1.642054426152558</v>
      </c>
      <c r="O37" t="n">
        <v>7.581750392913818</v>
      </c>
    </row>
    <row r="38">
      <c r="A38" s="3" t="n">
        <v>36</v>
      </c>
      <c r="B38" t="inlineStr">
        <is>
          <t>Patient_21</t>
        </is>
      </c>
      <c r="C38" t="inlineStr">
        <is>
          <t>visit_18990306</t>
        </is>
      </c>
      <c r="D38" t="n">
        <v>0.9787189964937359</v>
      </c>
      <c r="E38" t="n">
        <v>0.2901463562125894</v>
      </c>
      <c r="F38" t="n">
        <v>1.5</v>
      </c>
      <c r="G38" t="n">
        <v>0.9058731401722788</v>
      </c>
      <c r="H38" t="n">
        <v>0.929680420545195</v>
      </c>
      <c r="I38" t="n">
        <v>4.661228656768799</v>
      </c>
      <c r="J38" t="n">
        <v>0.8563297067512069</v>
      </c>
      <c r="K38" t="n">
        <v>0.7633497780516609</v>
      </c>
      <c r="L38" t="n">
        <v>2.437750339508057</v>
      </c>
      <c r="M38" t="n">
        <v>0.8691938067271757</v>
      </c>
      <c r="N38" t="n">
        <v>1.179731402462306</v>
      </c>
      <c r="O38" t="n">
        <v>3.236827373504639</v>
      </c>
    </row>
    <row r="39">
      <c r="A39" s="3" t="n">
        <v>37</v>
      </c>
      <c r="B39" t="inlineStr">
        <is>
          <t>Patient_21</t>
        </is>
      </c>
      <c r="C39" t="inlineStr">
        <is>
          <t>visit_18990411</t>
        </is>
      </c>
      <c r="D39" t="n">
        <v>0.9782256278067543</v>
      </c>
      <c r="E39" t="n">
        <v>0.315114911888286</v>
      </c>
      <c r="F39" t="n">
        <v>1.5</v>
      </c>
      <c r="G39" t="n">
        <v>0.9145103857566765</v>
      </c>
      <c r="H39" t="n">
        <v>0.7387881729193015</v>
      </c>
      <c r="I39" t="n">
        <v>3.647390127182007</v>
      </c>
      <c r="J39" t="n">
        <v>0.8377296520578877</v>
      </c>
      <c r="K39" t="n">
        <v>0.8599321146823307</v>
      </c>
      <c r="L39" t="n">
        <v>3.140173673629761</v>
      </c>
      <c r="M39" t="n">
        <v>0.9096582466567608</v>
      </c>
      <c r="N39" t="n">
        <v>0.7202157315450135</v>
      </c>
      <c r="O39" t="n">
        <v>2.385951519012451</v>
      </c>
    </row>
    <row r="40">
      <c r="A40" s="3" t="n">
        <v>38</v>
      </c>
      <c r="B40" t="inlineStr">
        <is>
          <t>Patient_21</t>
        </is>
      </c>
      <c r="C40" t="inlineStr">
        <is>
          <t>visit_18990425</t>
        </is>
      </c>
      <c r="D40" t="n">
        <v>0.9787733914338871</v>
      </c>
      <c r="E40" t="n">
        <v>0.2905317118391996</v>
      </c>
      <c r="F40" t="n">
        <v>1.5</v>
      </c>
      <c r="G40" t="n">
        <v>0.8994944255059861</v>
      </c>
      <c r="H40" t="n">
        <v>0.9310593744603599</v>
      </c>
      <c r="I40" t="n">
        <v>4.905578136444092</v>
      </c>
      <c r="J40" t="n">
        <v>0.8300286669851887</v>
      </c>
      <c r="K40" t="n">
        <v>0.7442375735394661</v>
      </c>
      <c r="L40" t="n">
        <v>2.904554772376999</v>
      </c>
      <c r="M40" t="n">
        <v>0.907587580939731</v>
      </c>
      <c r="N40" t="n">
        <v>0.7541914268283204</v>
      </c>
      <c r="O40" t="n">
        <v>2.649220943450928</v>
      </c>
    </row>
    <row r="41">
      <c r="A41" s="3" t="n">
        <v>39</v>
      </c>
      <c r="B41" t="inlineStr">
        <is>
          <t>Patient_22</t>
        </is>
      </c>
      <c r="C41" t="inlineStr">
        <is>
          <t>visit_18990316</t>
        </is>
      </c>
      <c r="D41" t="n">
        <v>0.4150536332465589</v>
      </c>
      <c r="E41" t="n">
        <v>13.20709257555277</v>
      </c>
      <c r="F41" t="n">
        <v>37.16069412231445</v>
      </c>
      <c r="G41" t="n">
        <v>0.6157491583478985</v>
      </c>
      <c r="H41" t="n">
        <v>7.454387580234163</v>
      </c>
      <c r="I41" t="n">
        <v>44.77237319946289</v>
      </c>
      <c r="J41" t="n">
        <v>0.3586424072778167</v>
      </c>
      <c r="K41" t="n">
        <v>3.363757976533835</v>
      </c>
      <c r="L41" t="n">
        <v>10.87139301300049</v>
      </c>
      <c r="M41" t="n">
        <v>0.7073552425665103</v>
      </c>
      <c r="N41" t="n">
        <v>2.902072963108732</v>
      </c>
      <c r="O41" t="n">
        <v>6</v>
      </c>
    </row>
    <row r="42">
      <c r="A42" s="3" t="n">
        <v>40</v>
      </c>
      <c r="B42" t="inlineStr">
        <is>
          <t>Patient_22</t>
        </is>
      </c>
      <c r="C42" t="inlineStr">
        <is>
          <t>visit_18990421</t>
        </is>
      </c>
      <c r="D42" t="n">
        <v>0.4450845244617369</v>
      </c>
      <c r="E42" t="n">
        <v>12.88515146877566</v>
      </c>
      <c r="F42" t="n">
        <v>38.6199836730957</v>
      </c>
      <c r="G42" t="n">
        <v>0.6548624238605335</v>
      </c>
      <c r="H42" t="n">
        <v>7.751520478250984</v>
      </c>
      <c r="I42" t="n">
        <v>49.18486595153809</v>
      </c>
      <c r="J42" t="n">
        <v>0.7703864210906465</v>
      </c>
      <c r="K42" t="n">
        <v>0.8652675157278258</v>
      </c>
      <c r="L42" t="n">
        <v>3.302627563476562</v>
      </c>
      <c r="M42" t="n">
        <v>0.8449918493026626</v>
      </c>
      <c r="N42" t="n">
        <v>1.310754859187394</v>
      </c>
      <c r="O42" t="n">
        <v>4.821333956718461</v>
      </c>
    </row>
    <row r="43">
      <c r="A43" s="3" t="n">
        <v>41</v>
      </c>
      <c r="B43" t="inlineStr">
        <is>
          <t>Patient_22</t>
        </is>
      </c>
      <c r="C43" t="inlineStr">
        <is>
          <t>visit_18990505</t>
        </is>
      </c>
      <c r="D43" t="n">
        <v>0.9186464726456808</v>
      </c>
      <c r="E43" t="n">
        <v>0.9737046711158907</v>
      </c>
      <c r="F43" t="n">
        <v>5.334042549133301</v>
      </c>
      <c r="G43" t="n">
        <v>0.6536996309688</v>
      </c>
      <c r="H43" t="n">
        <v>9.631107286003344</v>
      </c>
      <c r="I43" t="n">
        <v>42.78319854736327</v>
      </c>
      <c r="J43" t="n">
        <v>0.194132321712059</v>
      </c>
      <c r="K43" t="n">
        <v>8.193377723443025</v>
      </c>
      <c r="L43" t="n">
        <v>13.92884826660156</v>
      </c>
      <c r="M43" t="n">
        <v>0.8163223352862576</v>
      </c>
      <c r="N43" t="n">
        <v>1.59085861909428</v>
      </c>
      <c r="O43" t="n">
        <v>4.077915668487549</v>
      </c>
    </row>
    <row r="44">
      <c r="A44" s="1" t="inlineStr">
        <is>
          <t>Median</t>
        </is>
      </c>
      <c r="D44">
        <f>MEDIAN(D2:D43)</f>
        <v/>
      </c>
      <c r="E44">
        <f>MEDIAN(E2:E43)</f>
        <v/>
      </c>
      <c r="F44">
        <f>MEDIAN(F2:F43)</f>
        <v/>
      </c>
      <c r="G44">
        <f>MEDIAN(G2:G43)</f>
        <v/>
      </c>
      <c r="H44">
        <f>MEDIAN(H2:H43)</f>
        <v/>
      </c>
      <c r="I44">
        <f>MEDIAN(I2:I43)</f>
        <v/>
      </c>
      <c r="J44">
        <f>MEDIAN(J2:J43)</f>
        <v/>
      </c>
      <c r="K44">
        <f>MEDIAN(K2:K43)</f>
        <v/>
      </c>
      <c r="L44">
        <f>MEDIAN(L2:L43)</f>
        <v/>
      </c>
      <c r="M44">
        <f>MEDIAN(M2:M43)</f>
        <v/>
      </c>
      <c r="N44">
        <f>MEDIAN(N2:N43)</f>
        <v/>
      </c>
      <c r="O44">
        <f>MEDIAN(O2:O43)</f>
        <v/>
      </c>
    </row>
    <row r="45">
      <c r="A45" s="1" t="inlineStr">
        <is>
          <t>Min</t>
        </is>
      </c>
      <c r="D45">
        <f>MIN(D2:D43)</f>
        <v/>
      </c>
      <c r="E45">
        <f>MIN(E2:E43)</f>
        <v/>
      </c>
      <c r="F45">
        <f>MIN(F2:F43)</f>
        <v/>
      </c>
      <c r="G45">
        <f>MIN(G2:G43)</f>
        <v/>
      </c>
      <c r="H45">
        <f>MIN(H2:H43)</f>
        <v/>
      </c>
      <c r="I45">
        <f>MIN(I2:I43)</f>
        <v/>
      </c>
      <c r="J45">
        <f>MIN(J2:J43)</f>
        <v/>
      </c>
      <c r="K45">
        <f>MIN(K2:K43)</f>
        <v/>
      </c>
      <c r="L45">
        <f>MIN(L2:L43)</f>
        <v/>
      </c>
      <c r="M45">
        <f>MIN(M2:M43)</f>
        <v/>
      </c>
      <c r="N45">
        <f>MIN(N2:N43)</f>
        <v/>
      </c>
      <c r="O45">
        <f>MIN(O2:O43)</f>
        <v/>
      </c>
    </row>
    <row r="46">
      <c r="A46" s="1" t="inlineStr">
        <is>
          <t>Max</t>
        </is>
      </c>
      <c r="D46">
        <f>MAX(D2:D43)</f>
        <v/>
      </c>
      <c r="E46">
        <f>MAX(E2:E43)</f>
        <v/>
      </c>
      <c r="F46">
        <f>MAX(F2:F43)</f>
        <v/>
      </c>
      <c r="G46">
        <f>MAX(G2:G43)</f>
        <v/>
      </c>
      <c r="H46">
        <f>MAX(H2:H43)</f>
        <v/>
      </c>
      <c r="I46">
        <f>MAX(I2:I43)</f>
        <v/>
      </c>
      <c r="J46">
        <f>MAX(J2:J43)</f>
        <v/>
      </c>
      <c r="K46">
        <f>MAX(K2:K43)</f>
        <v/>
      </c>
      <c r="L46">
        <f>MAX(L2:L43)</f>
        <v/>
      </c>
      <c r="M46">
        <f>MAX(M2:M43)</f>
        <v/>
      </c>
      <c r="N46">
        <f>MAX(N2:N43)</f>
        <v/>
      </c>
      <c r="O46">
        <f>MAX(O2:O43)</f>
        <v/>
      </c>
    </row>
    <row r="47">
      <c r="A47" s="1" t="inlineStr">
        <is>
          <t>Q75</t>
        </is>
      </c>
      <c r="D47">
        <f>QUARTILE(D2:D43,3)</f>
        <v/>
      </c>
      <c r="E47">
        <f>QUARTILE(E2:E43,3)</f>
        <v/>
      </c>
      <c r="F47">
        <f>QUARTILE(F2:F43,3)</f>
        <v/>
      </c>
      <c r="G47">
        <f>QUARTILE(G2:G43,3)</f>
        <v/>
      </c>
      <c r="H47">
        <f>QUARTILE(H2:H43,3)</f>
        <v/>
      </c>
      <c r="I47">
        <f>QUARTILE(I2:I43,3)</f>
        <v/>
      </c>
      <c r="J47">
        <f>QUARTILE(J2:J43,3)</f>
        <v/>
      </c>
      <c r="K47">
        <f>QUARTILE(K2:K43,3)</f>
        <v/>
      </c>
      <c r="L47">
        <f>QUARTILE(L2:L43,3)</f>
        <v/>
      </c>
      <c r="M47">
        <f>QUARTILE(M2:M43,3)</f>
        <v/>
      </c>
      <c r="N47">
        <f>QUARTILE(N2:N43,3)</f>
        <v/>
      </c>
      <c r="O47">
        <f>QUARTILE(O2:O43,3)</f>
        <v/>
      </c>
    </row>
    <row r="48">
      <c r="A48" s="1" t="inlineStr">
        <is>
          <t>Q25</t>
        </is>
      </c>
      <c r="D48">
        <f>QUARTILE(D2:D43,1)</f>
        <v/>
      </c>
      <c r="E48">
        <f>QUARTILE(E2:E43,1)</f>
        <v/>
      </c>
      <c r="F48">
        <f>QUARTILE(F2:F43,1)</f>
        <v/>
      </c>
      <c r="G48">
        <f>QUARTILE(G2:G43,1)</f>
        <v/>
      </c>
      <c r="H48">
        <f>QUARTILE(H2:H43,1)</f>
        <v/>
      </c>
      <c r="I48">
        <f>QUARTILE(I2:I43,1)</f>
        <v/>
      </c>
      <c r="J48">
        <f>QUARTILE(J2:J43,1)</f>
        <v/>
      </c>
      <c r="K48">
        <f>QUARTILE(K2:K43,1)</f>
        <v/>
      </c>
      <c r="L48">
        <f>QUARTILE(L2:L43,1)</f>
        <v/>
      </c>
      <c r="M48">
        <f>QUARTILE(M2:M43,1)</f>
        <v/>
      </c>
      <c r="N48">
        <f>QUARTILE(N2:N43,1)</f>
        <v/>
      </c>
      <c r="O48">
        <f>QUARTILE(O2:O43,1)</f>
        <v/>
      </c>
    </row>
    <row r="49">
      <c r="A49" s="1" t="inlineStr">
        <is>
          <t>IQR</t>
        </is>
      </c>
      <c r="D49">
        <f>D47-D48</f>
        <v/>
      </c>
      <c r="E49">
        <f>E47-E48</f>
        <v/>
      </c>
      <c r="F49">
        <f>F47-F48</f>
        <v/>
      </c>
      <c r="G49">
        <f>G47-G48</f>
        <v/>
      </c>
      <c r="H49">
        <f>H47-H48</f>
        <v/>
      </c>
      <c r="I49">
        <f>I47-I48</f>
        <v/>
      </c>
      <c r="J49">
        <f>J47-J48</f>
        <v/>
      </c>
      <c r="K49">
        <f>K47-K48</f>
        <v/>
      </c>
      <c r="L49">
        <f>L47-L48</f>
        <v/>
      </c>
      <c r="M49">
        <f>M47-M48</f>
        <v/>
      </c>
      <c r="N49">
        <f>N47-N48</f>
        <v/>
      </c>
      <c r="O49">
        <f>O47-O48</f>
        <v/>
      </c>
    </row>
    <row r="50">
      <c r="A50" s="1" t="inlineStr">
        <is>
          <t>LowerOutlierLimit</t>
        </is>
      </c>
      <c r="D50">
        <f>D48-1.5*D49</f>
        <v/>
      </c>
      <c r="E50">
        <f>E48-1.5*E49</f>
        <v/>
      </c>
      <c r="F50">
        <f>F48-1.5*F49</f>
        <v/>
      </c>
      <c r="G50">
        <f>G48-1.5*G49</f>
        <v/>
      </c>
      <c r="H50">
        <f>H48-1.5*H49</f>
        <v/>
      </c>
      <c r="I50">
        <f>I48-1.5*I49</f>
        <v/>
      </c>
      <c r="J50">
        <f>J48-1.5*J49</f>
        <v/>
      </c>
      <c r="K50">
        <f>K48-1.5*K49</f>
        <v/>
      </c>
      <c r="L50">
        <f>L48-1.5*L49</f>
        <v/>
      </c>
      <c r="M50">
        <f>M48-1.5*M49</f>
        <v/>
      </c>
      <c r="N50">
        <f>N48-1.5*N49</f>
        <v/>
      </c>
      <c r="O50">
        <f>O48-1.5*O49</f>
        <v/>
      </c>
    </row>
    <row r="51">
      <c r="A51" s="1" t="inlineStr">
        <is>
          <t>UpperOutlierLimit</t>
        </is>
      </c>
      <c r="D51">
        <f>D47+1.5*D49</f>
        <v/>
      </c>
      <c r="E51">
        <f>E47+1.5*E49</f>
        <v/>
      </c>
      <c r="F51">
        <f>F47+1.5*F49</f>
        <v/>
      </c>
      <c r="G51">
        <f>G47+1.5*G49</f>
        <v/>
      </c>
      <c r="H51">
        <f>H47+1.5*H49</f>
        <v/>
      </c>
      <c r="I51">
        <f>I47+1.5*I49</f>
        <v/>
      </c>
      <c r="J51">
        <f>J47+1.5*J49</f>
        <v/>
      </c>
      <c r="K51">
        <f>K47+1.5*K49</f>
        <v/>
      </c>
      <c r="L51">
        <f>L47+1.5*L49</f>
        <v/>
      </c>
      <c r="M51">
        <f>M47+1.5*M49</f>
        <v/>
      </c>
      <c r="N51">
        <f>N47+1.5*N49</f>
        <v/>
      </c>
      <c r="O51">
        <f>O47+1.5*O49</f>
        <v/>
      </c>
    </row>
    <row r="52">
      <c r="A52" s="1" t="inlineStr">
        <is>
          <t>Mean</t>
        </is>
      </c>
      <c r="D52">
        <f>AVERAGE(D2:D43)</f>
        <v/>
      </c>
      <c r="E52">
        <f>AVERAGE(E2:E43)</f>
        <v/>
      </c>
      <c r="F52">
        <f>AVERAGE(F2:F43)</f>
        <v/>
      </c>
      <c r="G52">
        <f>AVERAGE(G2:G43)</f>
        <v/>
      </c>
      <c r="H52">
        <f>AVERAGE(H2:H43)</f>
        <v/>
      </c>
      <c r="I52">
        <f>AVERAGE(I2:I43)</f>
        <v/>
      </c>
      <c r="J52">
        <f>AVERAGE(J2:J43)</f>
        <v/>
      </c>
      <c r="K52">
        <f>AVERAGE(K2:K43)</f>
        <v/>
      </c>
      <c r="L52">
        <f>AVERAGE(L2:L43)</f>
        <v/>
      </c>
      <c r="M52">
        <f>AVERAGE(M2:M43)</f>
        <v/>
      </c>
      <c r="N52">
        <f>AVERAGE(N2:N43)</f>
        <v/>
      </c>
      <c r="O52">
        <f>AVERAGE(O2:O43)</f>
        <v/>
      </c>
    </row>
    <row r="53">
      <c r="A53" s="1" t="inlineStr">
        <is>
          <t>Std</t>
        </is>
      </c>
      <c r="D53">
        <f>STDEV(D2:D43)</f>
        <v/>
      </c>
      <c r="E53">
        <f>STDEV(E2:E43)</f>
        <v/>
      </c>
      <c r="F53">
        <f>STDEV(F2:F43)</f>
        <v/>
      </c>
      <c r="G53">
        <f>STDEV(G2:G43)</f>
        <v/>
      </c>
      <c r="H53">
        <f>STDEV(H2:H43)</f>
        <v/>
      </c>
      <c r="I53">
        <f>STDEV(I2:I43)</f>
        <v/>
      </c>
      <c r="J53">
        <f>STDEV(J2:J43)</f>
        <v/>
      </c>
      <c r="K53">
        <f>STDEV(K2:K43)</f>
        <v/>
      </c>
      <c r="L53">
        <f>STDEV(L2:L43)</f>
        <v/>
      </c>
      <c r="M53">
        <f>STDEV(M2:M43)</f>
        <v/>
      </c>
      <c r="N53">
        <f>STDEV(N2:N43)</f>
        <v/>
      </c>
      <c r="O53">
        <f>STDEV(O2:O43)</f>
        <v/>
      </c>
    </row>
    <row r="55">
      <c r="G55" s="2" t="inlineStr">
        <is>
          <t>1st Quantile (Prostate MSD)</t>
        </is>
      </c>
      <c r="H55" s="2">
        <f ref="H55" t="array">INDEX(N2:N43,MATCH(MIN(ABS(N2:N43-N48)),ABS(N2:N43-N48),0))</f>
        <v/>
      </c>
      <c r="I55" s="2" t="inlineStr">
        <is>
          <t>2nd Quantile (Prostate MSD)</t>
        </is>
      </c>
      <c r="J55" s="2">
        <f ref="J55" t="array">INDEX(N2:N43,MATCH(MIN(ABS(N2:N43-N44)),ABS(N2:N43-N44),0))</f>
        <v/>
      </c>
      <c r="K55" s="2" t="inlineStr">
        <is>
          <t>3rd Quantile (Prostate MSD)</t>
        </is>
      </c>
      <c r="L55" s="2">
        <f ref="L55" t="array">INDEX(N2:N43,MATCH(MIN(ABS(N2:N43-N47)),ABS(N2:N43-N47),0))</f>
        <v/>
      </c>
    </row>
    <row r="56">
      <c r="G56" s="2" t="inlineStr">
        <is>
          <t>Scan Idx:</t>
        </is>
      </c>
      <c r="H56" s="2">
        <f>MATCH(H55,N2:N43,0)+ROW(A2:A44)-3</f>
        <v/>
      </c>
      <c r="I56" s="2" t="inlineStr">
        <is>
          <t>Scan Idx:</t>
        </is>
      </c>
      <c r="J56" s="2">
        <f>MATCH(J55,N2:N43,0)+ROW(A2:A44)-3</f>
        <v/>
      </c>
      <c r="K56" s="2" t="inlineStr">
        <is>
          <t>Scan Idx:</t>
        </is>
      </c>
      <c r="L56" s="2">
        <f>MATCH(L55,N2:N43,0)+ROW(A2:A44)-3</f>
        <v/>
      </c>
    </row>
  </sheetData>
  <conditionalFormatting sqref="D2:D43">
    <cfRule dxfId="0" operator="lessThan" priority="326" type="cellIs">
      <formula>$D$50</formula>
    </cfRule>
    <cfRule priority="327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43">
    <cfRule dxfId="0" operator="greaterThan" priority="328" type="cellIs">
      <formula>$E$51</formula>
    </cfRule>
    <cfRule priority="32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43">
    <cfRule dxfId="0" operator="greaterThan" priority="330" type="cellIs">
      <formula>$F$51</formula>
    </cfRule>
    <cfRule priority="33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43">
    <cfRule dxfId="0" operator="lessThan" priority="332" type="cellIs">
      <formula>$G$50</formula>
    </cfRule>
    <cfRule priority="333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43">
    <cfRule dxfId="0" operator="greaterThan" priority="334" type="cellIs">
      <formula>$H$51</formula>
    </cfRule>
    <cfRule priority="33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43">
    <cfRule dxfId="0" operator="greaterThan" priority="336" type="cellIs">
      <formula>$I$51</formula>
    </cfRule>
    <cfRule priority="33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43">
    <cfRule dxfId="0" operator="lessThan" priority="338" type="cellIs">
      <formula>$J$50</formula>
    </cfRule>
    <cfRule priority="33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43">
    <cfRule dxfId="0" operator="greaterThan" priority="340" type="cellIs">
      <formula>$K$51</formula>
    </cfRule>
    <cfRule priority="34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43">
    <cfRule dxfId="0" operator="greaterThan" priority="342" type="cellIs">
      <formula>$L$51</formula>
    </cfRule>
    <cfRule priority="34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43">
    <cfRule dxfId="0" operator="lessThan" priority="344" type="cellIs">
      <formula>$M$50</formula>
    </cfRule>
    <cfRule priority="34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43">
    <cfRule dxfId="0" operator="greaterThan" priority="346" type="cellIs">
      <formula>$N$51</formula>
    </cfRule>
    <cfRule priority="34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43">
    <cfRule dxfId="0" operator="greaterThan" priority="348" type="cellIs">
      <formula>$O$51</formula>
    </cfRule>
    <cfRule priority="34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2020-05-14T01:34:37Z</dcterms:modified>
  <cp:lastModifiedBy>Mohamed Elmahdy</cp:lastModifiedBy>
</cp:coreProperties>
</file>