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tabSelected="1" workbookViewId="0">
      <pane activePane="bottomLeft" state="frozen" topLeftCell="A26" ySplit="1"/>
      <selection activeCell="C40" pane="bottomLeft" sqref="C40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Patient_04</t>
        </is>
      </c>
      <c r="C2" t="inlineStr">
        <is>
          <t>visit_18981219</t>
        </is>
      </c>
      <c r="D2" t="n">
        <v>0.8977530859849618</v>
      </c>
      <c r="E2" t="n">
        <v>2.206279834091992</v>
      </c>
      <c r="F2" t="n">
        <v>8.576532363891602</v>
      </c>
      <c r="G2" t="n">
        <v>0.8727065851230267</v>
      </c>
      <c r="H2" t="n">
        <v>1.834981923956869</v>
      </c>
      <c r="I2" t="n">
        <v>12.45400128364563</v>
      </c>
      <c r="J2" t="n">
        <v>0.3833881087541081</v>
      </c>
      <c r="K2" t="n">
        <v>4.45544890121762</v>
      </c>
      <c r="L2" t="n">
        <v>18.17781162261963</v>
      </c>
      <c r="M2" t="n">
        <v>0.8375382637015502</v>
      </c>
      <c r="N2" t="n">
        <v>2.481278864503409</v>
      </c>
      <c r="O2" t="n">
        <v>8.576532363891602</v>
      </c>
    </row>
    <row r="3">
      <c r="A3" s="3" t="n">
        <v>1</v>
      </c>
      <c r="B3" t="inlineStr">
        <is>
          <t>Patient_04</t>
        </is>
      </c>
      <c r="C3" t="inlineStr">
        <is>
          <t>visit_18990130</t>
        </is>
      </c>
      <c r="D3" t="n">
        <v>0.9057519621813576</v>
      </c>
      <c r="E3" t="n">
        <v>2.129834659546008</v>
      </c>
      <c r="F3" t="n">
        <v>9.464457511901855</v>
      </c>
      <c r="G3" t="n">
        <v>0.8889403846735111</v>
      </c>
      <c r="H3" t="n">
        <v>1.329964216225411</v>
      </c>
      <c r="I3" t="n">
        <v>8.220028877258301</v>
      </c>
      <c r="J3" t="n">
        <v>0.2731318268508351</v>
      </c>
      <c r="K3" t="n">
        <v>5.235353676824774</v>
      </c>
      <c r="L3" t="n">
        <v>14.91560611724854</v>
      </c>
      <c r="M3" t="n">
        <v>0.7846614722511321</v>
      </c>
      <c r="N3" t="n">
        <v>3.653770444987141</v>
      </c>
      <c r="O3" t="n">
        <v>13.40310544967651</v>
      </c>
    </row>
    <row r="4">
      <c r="A4" s="3" t="n">
        <v>2</v>
      </c>
      <c r="B4" t="inlineStr">
        <is>
          <t>Patient_04</t>
        </is>
      </c>
      <c r="C4" t="inlineStr">
        <is>
          <t>visit_18990214</t>
        </is>
      </c>
      <c r="D4" t="n">
        <v>0.9513028538703827</v>
      </c>
      <c r="E4" t="n">
        <v>1.009201390084858</v>
      </c>
      <c r="F4" t="n">
        <v>4.577700138092041</v>
      </c>
      <c r="G4" t="n">
        <v>0.8280335727757527</v>
      </c>
      <c r="H4" t="n">
        <v>2.291583634502132</v>
      </c>
      <c r="I4" t="n">
        <v>9.495756149291992</v>
      </c>
      <c r="J4" t="n">
        <v>0.5476293771304618</v>
      </c>
      <c r="K4" t="n">
        <v>2.045368154657806</v>
      </c>
      <c r="L4" t="n">
        <v>6.925529003143311</v>
      </c>
      <c r="M4" t="n">
        <v>0.7054888693207272</v>
      </c>
      <c r="N4" t="n">
        <v>4.064573682135405</v>
      </c>
      <c r="O4" t="n">
        <v>12.45801067352295</v>
      </c>
    </row>
    <row r="5">
      <c r="A5" s="3" t="n">
        <v>3</v>
      </c>
      <c r="B5" t="inlineStr">
        <is>
          <t>Patient_05</t>
        </is>
      </c>
      <c r="C5" t="inlineStr">
        <is>
          <t>visit_18991110</t>
        </is>
      </c>
      <c r="D5" t="n">
        <v>0.5960022339693218</v>
      </c>
      <c r="E5" t="n">
        <v>8.877842875251579</v>
      </c>
      <c r="F5" t="n">
        <v>24.42822647094727</v>
      </c>
      <c r="G5" t="n">
        <v>0.4325512144369104</v>
      </c>
      <c r="H5" t="n">
        <v>8.238278898685481</v>
      </c>
      <c r="I5" t="n">
        <v>24.8973445892334</v>
      </c>
      <c r="J5" t="n">
        <v>0.005062944718117132</v>
      </c>
      <c r="K5" t="n">
        <v>20.65008927518271</v>
      </c>
      <c r="L5" t="n">
        <v>34.85198097229004</v>
      </c>
      <c r="M5" t="n">
        <v>0.3226201300972232</v>
      </c>
      <c r="N5" t="n">
        <v>11.59512288766181</v>
      </c>
      <c r="O5" t="n">
        <v>28.21830177307129</v>
      </c>
    </row>
    <row r="6">
      <c r="A6" s="3" t="n">
        <v>4</v>
      </c>
      <c r="B6" t="inlineStr">
        <is>
          <t>Patient_05</t>
        </is>
      </c>
      <c r="C6" t="inlineStr">
        <is>
          <t>visit_18991218</t>
        </is>
      </c>
      <c r="D6" t="n">
        <v>0.677612733284044</v>
      </c>
      <c r="E6" t="n">
        <v>6.928059576090651</v>
      </c>
      <c r="F6" t="n">
        <v>22.4911060333252</v>
      </c>
      <c r="G6" t="n">
        <v>0.7236731562990831</v>
      </c>
      <c r="H6" t="n">
        <v>3.653231004481192</v>
      </c>
      <c r="I6" t="n">
        <v>17.02983283996582</v>
      </c>
      <c r="J6" t="n">
        <v>0.1159955413125261</v>
      </c>
      <c r="K6" t="n">
        <v>8.965702554152216</v>
      </c>
      <c r="L6" t="n">
        <v>23.83064441680908</v>
      </c>
      <c r="M6" t="n">
        <v>0.7929357834629499</v>
      </c>
      <c r="N6" t="n">
        <v>2.767688643171637</v>
      </c>
      <c r="O6" t="n">
        <v>10.82982730865479</v>
      </c>
    </row>
    <row r="7">
      <c r="A7" s="3" t="n">
        <v>5</v>
      </c>
      <c r="B7" t="inlineStr">
        <is>
          <t>Patient_05</t>
        </is>
      </c>
      <c r="C7" t="inlineStr">
        <is>
          <t>visit_19000101</t>
        </is>
      </c>
      <c r="D7" t="n">
        <v>0.4911927919326929</v>
      </c>
      <c r="E7" t="n">
        <v>7.046258237516598</v>
      </c>
      <c r="F7" t="n">
        <v>25.17268800735472</v>
      </c>
      <c r="G7" t="n">
        <v>0.5747329994695493</v>
      </c>
      <c r="H7" t="n">
        <v>5.732096189756172</v>
      </c>
      <c r="I7" t="n">
        <v>18.23775291442871</v>
      </c>
      <c r="J7" t="n">
        <v>0.04343686002374027</v>
      </c>
      <c r="K7" t="n">
        <v>15.07725361908792</v>
      </c>
      <c r="L7" t="n">
        <v>27.42575263977051</v>
      </c>
      <c r="M7" t="n">
        <v>0.4527472277120579</v>
      </c>
      <c r="N7" t="n">
        <v>7.931258994453312</v>
      </c>
      <c r="O7" t="n">
        <v>17.73139247894287</v>
      </c>
    </row>
    <row r="8">
      <c r="A8" s="3" t="n">
        <v>6</v>
      </c>
      <c r="B8" t="inlineStr">
        <is>
          <t>Patient_06</t>
        </is>
      </c>
      <c r="C8" t="inlineStr">
        <is>
          <t>visit_18991105</t>
        </is>
      </c>
      <c r="D8" t="n">
        <v>0.9758996460983216</v>
      </c>
      <c r="E8" t="n">
        <v>0.3381916819115887</v>
      </c>
      <c r="F8" t="n">
        <v>1.5</v>
      </c>
      <c r="G8" t="n">
        <v>0.8783900594273366</v>
      </c>
      <c r="H8" t="n">
        <v>1.985375404725449</v>
      </c>
      <c r="I8" t="n">
        <v>17.49246597290039</v>
      </c>
      <c r="J8" t="n">
        <v>0.1736582002068728</v>
      </c>
      <c r="K8" t="n">
        <v>7.000721860757638</v>
      </c>
      <c r="L8" t="n">
        <v>22.01411247253418</v>
      </c>
      <c r="M8" t="n">
        <v>0.9039005420692906</v>
      </c>
      <c r="N8" t="n">
        <v>1.038386105189144</v>
      </c>
      <c r="O8" t="n">
        <v>4.5</v>
      </c>
    </row>
    <row r="9">
      <c r="A9" s="3" t="n">
        <v>7</v>
      </c>
      <c r="B9" t="inlineStr">
        <is>
          <t>Patient_06</t>
        </is>
      </c>
      <c r="C9" t="inlineStr">
        <is>
          <t>visit_18991218</t>
        </is>
      </c>
      <c r="D9" t="n">
        <v>0.9576439662631185</v>
      </c>
      <c r="E9" t="n">
        <v>0.465980650378615</v>
      </c>
      <c r="F9" t="n">
        <v>2.419631004333496</v>
      </c>
      <c r="G9" t="n">
        <v>0.8660230161413527</v>
      </c>
      <c r="H9" t="n">
        <v>2.205265680429314</v>
      </c>
      <c r="I9" t="n">
        <v>20.18472099304198</v>
      </c>
      <c r="J9" t="n">
        <v>0.04211650255071776</v>
      </c>
      <c r="K9" t="n">
        <v>9.785418832091658</v>
      </c>
      <c r="L9" t="n">
        <v>19.82161159515381</v>
      </c>
      <c r="M9" t="n">
        <v>0.8842281377909235</v>
      </c>
      <c r="N9" t="n">
        <v>2.222737070015277</v>
      </c>
      <c r="O9" t="n">
        <v>17.55304718017578</v>
      </c>
    </row>
    <row r="10">
      <c r="A10" s="3" t="n">
        <v>8</v>
      </c>
      <c r="B10" t="inlineStr">
        <is>
          <t>Patient_06</t>
        </is>
      </c>
      <c r="C10" t="inlineStr">
        <is>
          <t>visit_19000101</t>
        </is>
      </c>
      <c r="D10" t="n">
        <v>0.9648737758008507</v>
      </c>
      <c r="E10" t="n">
        <v>0.4814287192843553</v>
      </c>
      <c r="F10" t="n">
        <v>1.953125</v>
      </c>
      <c r="G10" t="n">
        <v>0.9048521242092418</v>
      </c>
      <c r="H10" t="n">
        <v>0.9724278197451874</v>
      </c>
      <c r="I10" t="n">
        <v>6.430447101593018</v>
      </c>
      <c r="J10" t="n">
        <v>0.46257313874504</v>
      </c>
      <c r="K10" t="n">
        <v>3.357121954088567</v>
      </c>
      <c r="L10" t="n">
        <v>10.76587219238281</v>
      </c>
      <c r="M10" t="n">
        <v>0.8577878103837471</v>
      </c>
      <c r="N10" t="n">
        <v>2.209623566116734</v>
      </c>
      <c r="O10" t="n">
        <v>18.62486343383786</v>
      </c>
    </row>
    <row r="11">
      <c r="A11" s="3" t="n">
        <v>9</v>
      </c>
      <c r="B11" t="inlineStr">
        <is>
          <t>Patient_08</t>
        </is>
      </c>
      <c r="C11" t="inlineStr">
        <is>
          <t>visit_18990222</t>
        </is>
      </c>
      <c r="D11" t="n">
        <v>0.9682178801424906</v>
      </c>
      <c r="E11" t="n">
        <v>0.6214838987057379</v>
      </c>
      <c r="F11" t="n">
        <v>3</v>
      </c>
      <c r="G11" t="n">
        <v>0.8636204099830201</v>
      </c>
      <c r="H11" t="n">
        <v>2.014723020015916</v>
      </c>
      <c r="I11" t="n">
        <v>11.35504722595215</v>
      </c>
      <c r="J11" t="n">
        <v>0.7646992944338672</v>
      </c>
      <c r="K11" t="n">
        <v>1.253654339514743</v>
      </c>
      <c r="L11" t="n">
        <v>5.815904140472412</v>
      </c>
      <c r="M11" t="n">
        <v>0.8290020130211639</v>
      </c>
      <c r="N11" t="n">
        <v>1.725215775177623</v>
      </c>
      <c r="O11" t="n">
        <v>4.5</v>
      </c>
    </row>
    <row r="12">
      <c r="A12" s="3" t="n">
        <v>10</v>
      </c>
      <c r="B12" t="inlineStr">
        <is>
          <t>Patient_08</t>
        </is>
      </c>
      <c r="C12" t="inlineStr">
        <is>
          <t>visit_18990330</t>
        </is>
      </c>
      <c r="D12" t="n">
        <v>0.9404909515908167</v>
      </c>
      <c r="E12" t="n">
        <v>2.02789526151096</v>
      </c>
      <c r="F12" t="n">
        <v>25.14053344726562</v>
      </c>
      <c r="G12" t="n">
        <v>0.8981891028819645</v>
      </c>
      <c r="H12" t="n">
        <v>1.073771934106994</v>
      </c>
      <c r="I12" t="n">
        <v>3.433182716369629</v>
      </c>
      <c r="J12" t="n">
        <v>0.7888993809673697</v>
      </c>
      <c r="K12" t="n">
        <v>1.021184496606764</v>
      </c>
      <c r="L12" t="n">
        <v>4.620950317382809</v>
      </c>
      <c r="M12" t="n">
        <v>0.8557545168997824</v>
      </c>
      <c r="N12" t="n">
        <v>1.230543429939082</v>
      </c>
      <c r="O12" t="n">
        <v>3.57976222038269</v>
      </c>
    </row>
    <row r="13">
      <c r="A13" s="3" t="n">
        <v>11</v>
      </c>
      <c r="B13" t="inlineStr">
        <is>
          <t>Patient_08</t>
        </is>
      </c>
      <c r="C13" t="inlineStr">
        <is>
          <t>visit_18990413</t>
        </is>
      </c>
      <c r="D13" t="n">
        <v>0.9222686025408349</v>
      </c>
      <c r="E13" t="n">
        <v>1.047572369142012</v>
      </c>
      <c r="F13" t="n">
        <v>5.170414447784424</v>
      </c>
      <c r="G13" t="n">
        <v>0.8745206118669525</v>
      </c>
      <c r="H13" t="n">
        <v>1.261603660871729</v>
      </c>
      <c r="I13" t="n">
        <v>6</v>
      </c>
      <c r="J13" t="n">
        <v>0.8395973154362416</v>
      </c>
      <c r="K13" t="n">
        <v>0.7767686831441487</v>
      </c>
      <c r="L13" t="n">
        <v>2.66015625</v>
      </c>
      <c r="M13" t="n">
        <v>0.8809721319193776</v>
      </c>
      <c r="N13" t="n">
        <v>1.049146170772625</v>
      </c>
      <c r="O13" t="n">
        <v>3.85101580619812</v>
      </c>
    </row>
    <row r="14">
      <c r="A14" s="3" t="n">
        <v>12</v>
      </c>
      <c r="B14" t="inlineStr">
        <is>
          <t>Patient_10</t>
        </is>
      </c>
      <c r="C14" t="inlineStr">
        <is>
          <t>visit_18991109</t>
        </is>
      </c>
      <c r="D14" t="n">
        <v>0.9295112704325633</v>
      </c>
      <c r="E14" t="n">
        <v>1.265321805837879</v>
      </c>
      <c r="F14" t="n">
        <v>4.5</v>
      </c>
      <c r="G14" t="n">
        <v>0.7185151633690886</v>
      </c>
      <c r="H14" t="n">
        <v>4.804715043196589</v>
      </c>
      <c r="I14" t="n">
        <v>20.23246765136719</v>
      </c>
      <c r="J14" t="n">
        <v>0.1849347381663784</v>
      </c>
      <c r="K14" t="n">
        <v>10.01398199828968</v>
      </c>
      <c r="L14" t="n">
        <v>27.55412940979</v>
      </c>
      <c r="M14" t="n">
        <v>0.9037263371618528</v>
      </c>
      <c r="N14" t="n">
        <v>1.365930052684816</v>
      </c>
      <c r="O14" t="n">
        <v>4.5</v>
      </c>
    </row>
    <row r="15">
      <c r="A15" s="3" t="n">
        <v>13</v>
      </c>
      <c r="B15" t="inlineStr">
        <is>
          <t>Patient_10</t>
        </is>
      </c>
      <c r="C15" t="inlineStr">
        <is>
          <t>visit_18991218</t>
        </is>
      </c>
      <c r="D15" t="n">
        <v>0.624121003051612</v>
      </c>
      <c r="E15" t="n">
        <v>7.154410338850885</v>
      </c>
      <c r="F15" t="n">
        <v>36.02481079101562</v>
      </c>
      <c r="G15" t="n">
        <v>0.7930976744186046</v>
      </c>
      <c r="H15" t="n">
        <v>3.348823959118847</v>
      </c>
      <c r="I15" t="n">
        <v>18.23337936401367</v>
      </c>
      <c r="J15" t="n">
        <v>0.3773049645390071</v>
      </c>
      <c r="K15" t="n">
        <v>4.813418701019495</v>
      </c>
      <c r="L15" t="n">
        <v>15.07870812416076</v>
      </c>
      <c r="M15" t="n">
        <v>0.8761736077367983</v>
      </c>
      <c r="N15" t="n">
        <v>1.928897873173871</v>
      </c>
      <c r="O15" t="n">
        <v>10.69692134857178</v>
      </c>
    </row>
    <row r="16">
      <c r="A16" s="3" t="n">
        <v>14</v>
      </c>
      <c r="B16" t="inlineStr">
        <is>
          <t>Patient_10</t>
        </is>
      </c>
      <c r="C16" t="inlineStr">
        <is>
          <t>visit_19000101</t>
        </is>
      </c>
      <c r="D16" t="n">
        <v>0.6957265865844583</v>
      </c>
      <c r="E16" t="n">
        <v>4.71905210966625</v>
      </c>
      <c r="F16" t="n">
        <v>26.32849349975578</v>
      </c>
      <c r="G16" t="n">
        <v>0.7978718380582097</v>
      </c>
      <c r="H16" t="n">
        <v>4.261631163393726</v>
      </c>
      <c r="I16" t="n">
        <v>24.87611770629883</v>
      </c>
      <c r="J16" t="n">
        <v>0.5064033189033189</v>
      </c>
      <c r="K16" t="n">
        <v>2.612914501227271</v>
      </c>
      <c r="L16" t="n">
        <v>9.898656845092773</v>
      </c>
      <c r="M16" t="n">
        <v>0.8035511567160066</v>
      </c>
      <c r="N16" t="n">
        <v>3.413065062579594</v>
      </c>
      <c r="O16" t="n">
        <v>13.47374534606934</v>
      </c>
    </row>
    <row r="17">
      <c r="A17" s="3" t="n">
        <v>15</v>
      </c>
      <c r="B17" t="inlineStr">
        <is>
          <t>Patient_11</t>
        </is>
      </c>
      <c r="C17" t="inlineStr">
        <is>
          <t>visit_18990327</t>
        </is>
      </c>
      <c r="D17" t="n">
        <v>0.9666236876036103</v>
      </c>
      <c r="E17" t="n">
        <v>0.405725273660535</v>
      </c>
      <c r="F17" t="n">
        <v>1.710590720176697</v>
      </c>
      <c r="G17" t="n">
        <v>0.8347255659142686</v>
      </c>
      <c r="H17" t="n">
        <v>1.52060892711402</v>
      </c>
      <c r="I17" t="n">
        <v>12.14004135131836</v>
      </c>
      <c r="J17" t="n">
        <v>0.3573427298165613</v>
      </c>
      <c r="K17" t="n">
        <v>2.7534334134376</v>
      </c>
      <c r="L17" t="n">
        <v>7.315381145477287</v>
      </c>
      <c r="M17" t="n">
        <v>0.8961336762975813</v>
      </c>
      <c r="N17" t="n">
        <v>1.076893408117981</v>
      </c>
      <c r="O17" t="n">
        <v>3.707297325134277</v>
      </c>
    </row>
    <row r="18">
      <c r="A18" s="3" t="n">
        <v>16</v>
      </c>
      <c r="B18" t="inlineStr">
        <is>
          <t>Patient_11</t>
        </is>
      </c>
      <c r="C18" t="inlineStr">
        <is>
          <t>visit_18990508</t>
        </is>
      </c>
      <c r="D18" t="n">
        <v>0.9656657927795074</v>
      </c>
      <c r="E18" t="n">
        <v>0.4892568689657433</v>
      </c>
      <c r="F18" t="n">
        <v>1.953125</v>
      </c>
      <c r="G18" t="n">
        <v>0.8268246466142487</v>
      </c>
      <c r="H18" t="n">
        <v>1.651179979463437</v>
      </c>
      <c r="I18" t="n">
        <v>15.0317554473877</v>
      </c>
      <c r="J18" t="n">
        <v>0.454209065679926</v>
      </c>
      <c r="K18" t="n">
        <v>2.40902257268422</v>
      </c>
      <c r="L18" t="n">
        <v>7.626096725463867</v>
      </c>
      <c r="M18" t="n">
        <v>0.8818823282532854</v>
      </c>
      <c r="N18" t="n">
        <v>1.203644982725493</v>
      </c>
      <c r="O18" t="n">
        <v>4.15966243743895</v>
      </c>
    </row>
    <row r="19">
      <c r="A19" s="3" t="n">
        <v>17</v>
      </c>
      <c r="B19" t="inlineStr">
        <is>
          <t>Patient_11</t>
        </is>
      </c>
      <c r="C19" t="inlineStr">
        <is>
          <t>visit_18990521</t>
        </is>
      </c>
      <c r="D19" t="n">
        <v>0.7019357481556482</v>
      </c>
      <c r="E19" t="n">
        <v>9.281703149067853</v>
      </c>
      <c r="F19" t="n">
        <v>30.55058183670044</v>
      </c>
      <c r="G19" t="n">
        <v>0.7924795586152049</v>
      </c>
      <c r="H19" t="n">
        <v>1.926852240113079</v>
      </c>
      <c r="I19" t="n">
        <v>10.707933139801</v>
      </c>
      <c r="J19" t="n">
        <v>0.2123382624768947</v>
      </c>
      <c r="K19" t="n">
        <v>5.290927733174127</v>
      </c>
      <c r="L19" t="n">
        <v>14.84054732322693</v>
      </c>
      <c r="M19" t="n">
        <v>0.9148023729540419</v>
      </c>
      <c r="N19" t="n">
        <v>0.8851459223614779</v>
      </c>
      <c r="O19" t="n">
        <v>4.5</v>
      </c>
    </row>
    <row r="20">
      <c r="A20" s="3" t="n">
        <v>18</v>
      </c>
      <c r="B20" t="inlineStr">
        <is>
          <t>Patient_12</t>
        </is>
      </c>
      <c r="C20" t="inlineStr">
        <is>
          <t>visit_18990417</t>
        </is>
      </c>
      <c r="D20" t="n">
        <v>0.5063607621602466</v>
      </c>
      <c r="E20" t="n">
        <v>13.68174278574739</v>
      </c>
      <c r="F20" t="n">
        <v>29.96454048156738</v>
      </c>
      <c r="G20" t="n">
        <v>0.1097556933072563</v>
      </c>
      <c r="H20" t="n">
        <v>31.50562384607096</v>
      </c>
      <c r="I20" t="n">
        <v>81.61665725708008</v>
      </c>
      <c r="J20" t="n">
        <v>0</v>
      </c>
      <c r="K20" t="n">
        <v>42.94902038574219</v>
      </c>
      <c r="L20" t="n">
        <v>56.6864128112793</v>
      </c>
      <c r="M20" t="n">
        <v>0.1280252132156433</v>
      </c>
      <c r="N20" t="n">
        <v>14.95974947302335</v>
      </c>
      <c r="O20" t="n">
        <v>28.62810134887695</v>
      </c>
    </row>
    <row r="21">
      <c r="A21" s="3" t="n">
        <v>19</v>
      </c>
      <c r="B21" t="inlineStr">
        <is>
          <t>Patient_12</t>
        </is>
      </c>
      <c r="C21" t="inlineStr">
        <is>
          <t>visit_18990528</t>
        </is>
      </c>
      <c r="D21" t="n">
        <v>0.9256111343334418</v>
      </c>
      <c r="E21" t="n">
        <v>0.6894593254397176</v>
      </c>
      <c r="F21" t="n">
        <v>3</v>
      </c>
      <c r="G21" t="n">
        <v>0.7151719037052943</v>
      </c>
      <c r="H21" t="n">
        <v>4.201907945836825</v>
      </c>
      <c r="I21" t="n">
        <v>27</v>
      </c>
      <c r="J21" t="n">
        <v>0.5326230228471002</v>
      </c>
      <c r="K21" t="n">
        <v>2.225551184282264</v>
      </c>
      <c r="L21" t="n">
        <v>8.944867134094238</v>
      </c>
      <c r="M21" t="n">
        <v>0.9159597493050499</v>
      </c>
      <c r="N21" t="n">
        <v>0.9135721695360713</v>
      </c>
      <c r="O21" t="n">
        <v>3.123908519744873</v>
      </c>
    </row>
    <row r="22">
      <c r="A22" s="3" t="n">
        <v>20</v>
      </c>
      <c r="B22" t="inlineStr">
        <is>
          <t>Patient_12</t>
        </is>
      </c>
      <c r="C22" t="inlineStr">
        <is>
          <t>visit_18990611</t>
        </is>
      </c>
      <c r="D22" t="n">
        <v>0.9496021220159152</v>
      </c>
      <c r="E22" t="n">
        <v>0.5707180984776156</v>
      </c>
      <c r="F22" t="n">
        <v>1.8125</v>
      </c>
      <c r="G22" t="n">
        <v>0.8631661615108045</v>
      </c>
      <c r="H22" t="n">
        <v>1.111914173273079</v>
      </c>
      <c r="I22" t="n">
        <v>6.068054676055908</v>
      </c>
      <c r="J22" t="n">
        <v>0.6883236568058243</v>
      </c>
      <c r="K22" t="n">
        <v>1.837321582900799</v>
      </c>
      <c r="L22" t="n">
        <v>6.210185527801514</v>
      </c>
      <c r="M22" t="n">
        <v>0.914835470037994</v>
      </c>
      <c r="N22" t="n">
        <v>1.076724255905491</v>
      </c>
      <c r="O22" t="n">
        <v>5.434356212615967</v>
      </c>
    </row>
    <row r="23">
      <c r="A23" s="3" t="n">
        <v>21</v>
      </c>
      <c r="B23" t="inlineStr">
        <is>
          <t>Patient_13</t>
        </is>
      </c>
      <c r="C23" t="inlineStr">
        <is>
          <t>visit_18990227</t>
        </is>
      </c>
      <c r="D23" t="n">
        <v>0.9640707863673516</v>
      </c>
      <c r="E23" t="n">
        <v>0.4584501636099861</v>
      </c>
      <c r="F23" t="n">
        <v>1.7109375</v>
      </c>
      <c r="G23" t="n">
        <v>0.8716178696253388</v>
      </c>
      <c r="H23" t="n">
        <v>1.724826311790971</v>
      </c>
      <c r="I23" t="n">
        <v>12</v>
      </c>
      <c r="J23" t="n">
        <v>0.6605636787454969</v>
      </c>
      <c r="K23" t="n">
        <v>1.574390031301295</v>
      </c>
      <c r="L23" t="n">
        <v>5.945230484008789</v>
      </c>
      <c r="M23" t="n">
        <v>0.8255828450317915</v>
      </c>
      <c r="N23" t="n">
        <v>1.913119486808337</v>
      </c>
      <c r="O23" t="n">
        <v>6</v>
      </c>
    </row>
    <row r="24">
      <c r="A24" s="3" t="n">
        <v>22</v>
      </c>
      <c r="B24" t="inlineStr">
        <is>
          <t>Patient_13</t>
        </is>
      </c>
      <c r="C24" t="inlineStr">
        <is>
          <t>visit_18990411</t>
        </is>
      </c>
      <c r="D24" t="n">
        <v>0.9615765439579116</v>
      </c>
      <c r="E24" t="n">
        <v>0.3867878099482134</v>
      </c>
      <c r="F24" t="n">
        <v>1.5</v>
      </c>
      <c r="G24" t="n">
        <v>0.7973577961493037</v>
      </c>
      <c r="H24" t="n">
        <v>2.546051260375041</v>
      </c>
      <c r="I24" t="n">
        <v>13.5</v>
      </c>
      <c r="J24" t="n">
        <v>0.7739680107269419</v>
      </c>
      <c r="K24" t="n">
        <v>0.9469479173226971</v>
      </c>
      <c r="L24" t="n">
        <v>3.687581300735474</v>
      </c>
      <c r="M24" t="n">
        <v>0.9044087269579587</v>
      </c>
      <c r="N24" t="n">
        <v>0.9118835851054877</v>
      </c>
      <c r="O24" t="n">
        <v>2.434872388839722</v>
      </c>
    </row>
    <row r="25">
      <c r="A25" s="3" t="n">
        <v>23</v>
      </c>
      <c r="B25" t="inlineStr">
        <is>
          <t>Patient_13</t>
        </is>
      </c>
      <c r="C25" t="inlineStr">
        <is>
          <t>visit_18990425</t>
        </is>
      </c>
      <c r="D25" t="n">
        <v>0.946067084408404</v>
      </c>
      <c r="E25" t="n">
        <v>0.8023262353437131</v>
      </c>
      <c r="F25" t="n">
        <v>3.267746925354004</v>
      </c>
      <c r="G25" t="n">
        <v>0.7431941923774954</v>
      </c>
      <c r="H25" t="n">
        <v>3.733808852019052</v>
      </c>
      <c r="I25" t="n">
        <v>15.9697208404541</v>
      </c>
      <c r="J25" t="n">
        <v>0.3983108568314944</v>
      </c>
      <c r="K25" t="n">
        <v>3.271830672227814</v>
      </c>
      <c r="L25" t="n">
        <v>11.13181304931641</v>
      </c>
      <c r="M25" t="n">
        <v>0.7995655502733117</v>
      </c>
      <c r="N25" t="n">
        <v>1.922821147139375</v>
      </c>
      <c r="O25" t="n">
        <v>6</v>
      </c>
    </row>
    <row r="26">
      <c r="A26" s="3" t="n">
        <v>24</v>
      </c>
      <c r="B26" t="inlineStr">
        <is>
          <t>Patient_15</t>
        </is>
      </c>
      <c r="C26" t="inlineStr">
        <is>
          <t>visit_18991105</t>
        </is>
      </c>
      <c r="D26" t="n">
        <v>0.9532559260852002</v>
      </c>
      <c r="E26" t="n">
        <v>0.8979763017779039</v>
      </c>
      <c r="F26" t="n">
        <v>5.111752986907959</v>
      </c>
      <c r="G26" t="n">
        <v>0.8472930900285393</v>
      </c>
      <c r="H26" t="n">
        <v>2.194862414538896</v>
      </c>
      <c r="I26" t="n">
        <v>13.98830637931824</v>
      </c>
      <c r="J26" t="n">
        <v>0.6262766301585101</v>
      </c>
      <c r="K26" t="n">
        <v>1.591199708304235</v>
      </c>
      <c r="L26" t="n">
        <v>5.365012168884277</v>
      </c>
      <c r="M26" t="n">
        <v>0.8975696518403483</v>
      </c>
      <c r="N26" t="n">
        <v>1.037629881939719</v>
      </c>
      <c r="O26" t="n">
        <v>4.385964393615723</v>
      </c>
    </row>
    <row r="27">
      <c r="A27" s="3" t="n">
        <v>25</v>
      </c>
      <c r="B27" t="inlineStr">
        <is>
          <t>Patient_15</t>
        </is>
      </c>
      <c r="C27" t="inlineStr">
        <is>
          <t>visit_18991218</t>
        </is>
      </c>
      <c r="D27" t="n">
        <v>0.9533076048558871</v>
      </c>
      <c r="E27" t="n">
        <v>0.8846328511931115</v>
      </c>
      <c r="F27" t="n">
        <v>4.843587875366211</v>
      </c>
      <c r="G27" t="n">
        <v>0.8327822035172103</v>
      </c>
      <c r="H27" t="n">
        <v>3.03119695517019</v>
      </c>
      <c r="I27" t="n">
        <v>18.62549514770506</v>
      </c>
      <c r="J27" t="n">
        <v>0.651928504233302</v>
      </c>
      <c r="K27" t="n">
        <v>1.549129463886555</v>
      </c>
      <c r="L27" t="n">
        <v>5.706754684448242</v>
      </c>
      <c r="M27" t="n">
        <v>0.853904755586515</v>
      </c>
      <c r="N27" t="n">
        <v>1.444932340533611</v>
      </c>
      <c r="O27" t="n">
        <v>4.120607376098633</v>
      </c>
    </row>
    <row r="28">
      <c r="A28" s="3" t="n">
        <v>26</v>
      </c>
      <c r="B28" t="inlineStr">
        <is>
          <t>Patient_15</t>
        </is>
      </c>
      <c r="C28" t="inlineStr">
        <is>
          <t>visit_19000101</t>
        </is>
      </c>
      <c r="D28" t="n">
        <v>0.9434344975150427</v>
      </c>
      <c r="E28" t="n">
        <v>1.055569850294146</v>
      </c>
      <c r="F28" t="n">
        <v>7.955196857452393</v>
      </c>
      <c r="G28" t="n">
        <v>0.7896208726602473</v>
      </c>
      <c r="H28" t="n">
        <v>3.669951360614337</v>
      </c>
      <c r="I28" t="n">
        <v>19.69830284118652</v>
      </c>
      <c r="J28" t="n">
        <v>0.7182229535170711</v>
      </c>
      <c r="K28" t="n">
        <v>1.288058646891152</v>
      </c>
      <c r="L28" t="n">
        <v>5.713822364807129</v>
      </c>
      <c r="M28" t="n">
        <v>0.8913780015922093</v>
      </c>
      <c r="N28" t="n">
        <v>1.500281446418557</v>
      </c>
      <c r="O28" t="n">
        <v>10.14790821075439</v>
      </c>
    </row>
    <row r="29">
      <c r="A29" s="3" t="n">
        <v>27</v>
      </c>
      <c r="B29" t="inlineStr">
        <is>
          <t>Patient_17</t>
        </is>
      </c>
      <c r="C29" t="inlineStr">
        <is>
          <t>visit_18990305</t>
        </is>
      </c>
      <c r="D29" t="n">
        <v>0.9617256651858934</v>
      </c>
      <c r="E29" t="n">
        <v>0.49091199357316</v>
      </c>
      <c r="F29" t="n">
        <v>1.807325720787048</v>
      </c>
      <c r="G29" t="n">
        <v>0.8726331121540702</v>
      </c>
      <c r="H29" t="n">
        <v>1.27137065506661</v>
      </c>
      <c r="I29" t="n">
        <v>6.218714714050293</v>
      </c>
      <c r="J29" t="n">
        <v>0.7864307265758786</v>
      </c>
      <c r="K29" t="n">
        <v>0.8049053500475997</v>
      </c>
      <c r="L29" t="n">
        <v>3.614651441574097</v>
      </c>
      <c r="M29" t="n">
        <v>0.8861756248617563</v>
      </c>
      <c r="N29" t="n">
        <v>1.115724855645212</v>
      </c>
      <c r="O29" t="n">
        <v>3</v>
      </c>
    </row>
    <row r="30">
      <c r="A30" s="3" t="n">
        <v>28</v>
      </c>
      <c r="B30" t="inlineStr">
        <is>
          <t>Patient_17</t>
        </is>
      </c>
      <c r="C30" t="inlineStr">
        <is>
          <t>visit_18990417</t>
        </is>
      </c>
      <c r="D30" t="n">
        <v>0.8863359163313151</v>
      </c>
      <c r="E30" t="n">
        <v>2.534653229661712</v>
      </c>
      <c r="F30" t="n">
        <v>15.45451984405518</v>
      </c>
      <c r="G30" t="n">
        <v>0.8313413341876341</v>
      </c>
      <c r="H30" t="n">
        <v>1.55516185429074</v>
      </c>
      <c r="I30" t="n">
        <v>9</v>
      </c>
      <c r="J30" t="n">
        <v>0.7314161692892024</v>
      </c>
      <c r="K30" t="n">
        <v>1.083057037870409</v>
      </c>
      <c r="L30" t="n">
        <v>4.797822952270508</v>
      </c>
      <c r="M30" t="n">
        <v>0.8531791033492099</v>
      </c>
      <c r="N30" t="n">
        <v>1.375050094805637</v>
      </c>
      <c r="O30" t="n">
        <v>4.011922359466553</v>
      </c>
    </row>
    <row r="31">
      <c r="A31" s="3" t="n">
        <v>29</v>
      </c>
      <c r="B31" t="inlineStr">
        <is>
          <t>Patient_17</t>
        </is>
      </c>
      <c r="C31" t="inlineStr">
        <is>
          <t>visit_18990501</t>
        </is>
      </c>
      <c r="D31" t="n">
        <v>0.9592559679598768</v>
      </c>
      <c r="E31" t="n">
        <v>0.5263370109121328</v>
      </c>
      <c r="F31" t="n">
        <v>1.789881110191345</v>
      </c>
      <c r="G31" t="n">
        <v>0.8204299612218519</v>
      </c>
      <c r="H31" t="n">
        <v>1.798630684135983</v>
      </c>
      <c r="I31" t="n">
        <v>14.31904888153076</v>
      </c>
      <c r="J31" t="n">
        <v>0.7653701380175658</v>
      </c>
      <c r="K31" t="n">
        <v>0.938667753186229</v>
      </c>
      <c r="L31" t="n">
        <v>3.57976222038269</v>
      </c>
      <c r="M31" t="n">
        <v>0.8602269582064767</v>
      </c>
      <c r="N31" t="n">
        <v>1.349617546783128</v>
      </c>
      <c r="O31" t="n">
        <v>3.710575580596924</v>
      </c>
    </row>
    <row r="32">
      <c r="A32" s="3" t="n">
        <v>30</v>
      </c>
      <c r="B32" t="inlineStr">
        <is>
          <t>Patient_19</t>
        </is>
      </c>
      <c r="C32" t="inlineStr">
        <is>
          <t>visit_18980618</t>
        </is>
      </c>
      <c r="D32" t="n">
        <v>0.9561924858508822</v>
      </c>
      <c r="E32" t="n">
        <v>1.133931127190818</v>
      </c>
      <c r="F32" t="n">
        <v>8.242191314697266</v>
      </c>
      <c r="G32" t="n">
        <v>0.8869385099518011</v>
      </c>
      <c r="H32" t="n">
        <v>1.056775529739563</v>
      </c>
      <c r="I32" t="n">
        <v>3.302627563476562</v>
      </c>
      <c r="J32" t="n">
        <v>0.4478091781177081</v>
      </c>
      <c r="K32" t="n">
        <v>3.099801744839204</v>
      </c>
      <c r="L32" t="n">
        <v>12.05054183006286</v>
      </c>
      <c r="M32" t="n">
        <v>0.9252754465750855</v>
      </c>
      <c r="N32" t="n">
        <v>0.939014756910467</v>
      </c>
      <c r="O32" t="n">
        <v>3.57976222038269</v>
      </c>
    </row>
    <row r="33">
      <c r="A33" s="3" t="n">
        <v>31</v>
      </c>
      <c r="B33" t="inlineStr">
        <is>
          <t>Patient_19</t>
        </is>
      </c>
      <c r="C33" t="inlineStr">
        <is>
          <t>visit_18980723</t>
        </is>
      </c>
      <c r="D33" t="n">
        <v>0.9468397648499839</v>
      </c>
      <c r="E33" t="n">
        <v>1.506083570710408</v>
      </c>
      <c r="F33" t="n">
        <v>11.13438539505004</v>
      </c>
      <c r="G33" t="n">
        <v>0.8858167352998851</v>
      </c>
      <c r="H33" t="n">
        <v>1.196809972225352</v>
      </c>
      <c r="I33" t="n">
        <v>7.572728943824746</v>
      </c>
      <c r="J33" t="n">
        <v>0.2773486430062631</v>
      </c>
      <c r="K33" t="n">
        <v>5.23009666191316</v>
      </c>
      <c r="L33" t="n">
        <v>17.76652526855469</v>
      </c>
      <c r="M33" t="n">
        <v>0.9023817210086444</v>
      </c>
      <c r="N33" t="n">
        <v>1.707819846129828</v>
      </c>
      <c r="O33" t="n">
        <v>10.65311336517332</v>
      </c>
    </row>
    <row r="34">
      <c r="A34" s="3" t="n">
        <v>32</v>
      </c>
      <c r="B34" t="inlineStr">
        <is>
          <t>Patient_19</t>
        </is>
      </c>
      <c r="C34" t="inlineStr">
        <is>
          <t>visit_18980809</t>
        </is>
      </c>
      <c r="D34" t="n">
        <v>0.9622489845440618</v>
      </c>
      <c r="E34" t="n">
        <v>0.9150340505940565</v>
      </c>
      <c r="F34" t="n">
        <v>5.576571464538574</v>
      </c>
      <c r="G34" t="n">
        <v>0.8052893185965059</v>
      </c>
      <c r="H34" t="n">
        <v>2.215152499929283</v>
      </c>
      <c r="I34" t="n">
        <v>12</v>
      </c>
      <c r="J34" t="n">
        <v>0.2320733391937712</v>
      </c>
      <c r="K34" t="n">
        <v>4.199335089868079</v>
      </c>
      <c r="L34" t="n">
        <v>14.30531406402588</v>
      </c>
      <c r="M34" t="n">
        <v>0.9014664137939583</v>
      </c>
      <c r="N34" t="n">
        <v>1.692460251044116</v>
      </c>
      <c r="O34" t="n">
        <v>9.591121196746808</v>
      </c>
    </row>
    <row r="35">
      <c r="A35" s="3" t="n">
        <v>33</v>
      </c>
      <c r="B35" t="inlineStr">
        <is>
          <t>Patient_20</t>
        </is>
      </c>
      <c r="C35" t="inlineStr">
        <is>
          <t>visit_18981231</t>
        </is>
      </c>
      <c r="D35" t="n">
        <v>0.7991813919765637</v>
      </c>
      <c r="E35" t="n">
        <v>5.419587754107894</v>
      </c>
      <c r="F35" t="n">
        <v>33.97041168212888</v>
      </c>
      <c r="G35" t="n">
        <v>0.7901707206996903</v>
      </c>
      <c r="H35" t="n">
        <v>9.132196337233738</v>
      </c>
      <c r="I35" t="n">
        <v>40.99454650878906</v>
      </c>
      <c r="J35" t="n">
        <v>0.1403989510592534</v>
      </c>
      <c r="K35" t="n">
        <v>7.796871341001332</v>
      </c>
      <c r="L35" t="n">
        <v>18.0316047668457</v>
      </c>
      <c r="M35" t="n">
        <v>0.9120685684639066</v>
      </c>
      <c r="N35" t="n">
        <v>1.367318660286944</v>
      </c>
      <c r="O35" t="n">
        <v>7.575435638427734</v>
      </c>
    </row>
    <row r="36">
      <c r="A36" s="3" t="n">
        <v>34</v>
      </c>
      <c r="B36" t="inlineStr">
        <is>
          <t>Patient_20</t>
        </is>
      </c>
      <c r="C36" t="inlineStr">
        <is>
          <t>visit_18990206</t>
        </is>
      </c>
      <c r="D36" t="n">
        <v>0.9380538638516714</v>
      </c>
      <c r="E36" t="n">
        <v>1.218422617047056</v>
      </c>
      <c r="F36" t="n">
        <v>11.96749973297115</v>
      </c>
      <c r="G36" t="n">
        <v>0.8123995439121893</v>
      </c>
      <c r="H36" t="n">
        <v>7.616957046699279</v>
      </c>
      <c r="I36" t="n">
        <v>46.57673263549805</v>
      </c>
      <c r="J36" t="n">
        <v>0.2824837687104813</v>
      </c>
      <c r="K36" t="n">
        <v>5.15081649405221</v>
      </c>
      <c r="L36" t="n">
        <v>16.86928558349609</v>
      </c>
      <c r="M36" t="n">
        <v>0.9238439553296499</v>
      </c>
      <c r="N36" t="n">
        <v>1.206103354182905</v>
      </c>
      <c r="O36" t="n">
        <v>9</v>
      </c>
    </row>
    <row r="37">
      <c r="A37" s="3" t="n">
        <v>35</v>
      </c>
      <c r="B37" t="inlineStr">
        <is>
          <t>Patient_20</t>
        </is>
      </c>
      <c r="C37" t="inlineStr">
        <is>
          <t>visit_18990220</t>
        </is>
      </c>
      <c r="D37" t="n">
        <v>0.9609694161331528</v>
      </c>
      <c r="E37" t="n">
        <v>0.4527077865649039</v>
      </c>
      <c r="F37" t="n">
        <v>2.309188604354858</v>
      </c>
      <c r="G37" t="n">
        <v>0.8536291203312409</v>
      </c>
      <c r="H37" t="n">
        <v>6.956454308142393</v>
      </c>
      <c r="I37" t="n">
        <v>46.47520751953122</v>
      </c>
      <c r="J37" t="n">
        <v>0.3052542419191781</v>
      </c>
      <c r="K37" t="n">
        <v>4.622376561015978</v>
      </c>
      <c r="L37" t="n">
        <v>15.15523300170898</v>
      </c>
      <c r="M37" t="n">
        <v>0.9027322795648879</v>
      </c>
      <c r="N37" t="n">
        <v>1.509961246087179</v>
      </c>
      <c r="O37" t="n">
        <v>7.5</v>
      </c>
    </row>
    <row r="38">
      <c r="A38" s="3" t="n">
        <v>36</v>
      </c>
      <c r="B38" t="inlineStr">
        <is>
          <t>Patient_21</t>
        </is>
      </c>
      <c r="C38" t="inlineStr">
        <is>
          <t>visit_18990306</t>
        </is>
      </c>
      <c r="D38" t="n">
        <v>0.9777294305832009</v>
      </c>
      <c r="E38" t="n">
        <v>0.2892149353897329</v>
      </c>
      <c r="F38" t="n">
        <v>1.5</v>
      </c>
      <c r="G38" t="n">
        <v>0.898883724426515</v>
      </c>
      <c r="H38" t="n">
        <v>1.014716635011403</v>
      </c>
      <c r="I38" t="n">
        <v>7.5</v>
      </c>
      <c r="J38" t="n">
        <v>0.8108003857280617</v>
      </c>
      <c r="K38" t="n">
        <v>0.9670935674565136</v>
      </c>
      <c r="L38" t="n">
        <v>3.457470417022705</v>
      </c>
      <c r="M38" t="n">
        <v>0.8346818017147688</v>
      </c>
      <c r="N38" t="n">
        <v>1.53925706917448</v>
      </c>
      <c r="O38" t="n">
        <v>4.5</v>
      </c>
    </row>
    <row r="39">
      <c r="A39" s="3" t="n">
        <v>37</v>
      </c>
      <c r="B39" t="inlineStr">
        <is>
          <t>Patient_21</t>
        </is>
      </c>
      <c r="C39" t="inlineStr">
        <is>
          <t>visit_18990411</t>
        </is>
      </c>
      <c r="D39" t="n">
        <v>0.9749288134574496</v>
      </c>
      <c r="E39" t="n">
        <v>0.3659615394433864</v>
      </c>
      <c r="F39" t="n">
        <v>1.5</v>
      </c>
      <c r="G39" t="n">
        <v>0.8997353391837304</v>
      </c>
      <c r="H39" t="n">
        <v>0.9355840998926707</v>
      </c>
      <c r="I39" t="n">
        <v>3.161679983139038</v>
      </c>
      <c r="J39" t="n">
        <v>0.8208754903985133</v>
      </c>
      <c r="K39" t="n">
        <v>0.9500959444517645</v>
      </c>
      <c r="L39" t="n">
        <v>3.161679983139038</v>
      </c>
      <c r="M39" t="n">
        <v>0.8941404248049655</v>
      </c>
      <c r="N39" t="n">
        <v>0.9194405655610306</v>
      </c>
      <c r="O39" t="n">
        <v>3.022503614425659</v>
      </c>
    </row>
    <row r="40">
      <c r="A40" s="3" t="n">
        <v>38</v>
      </c>
      <c r="B40" t="inlineStr">
        <is>
          <t>Patient_21</t>
        </is>
      </c>
      <c r="C40" t="inlineStr">
        <is>
          <t>visit_18990425</t>
        </is>
      </c>
      <c r="D40" t="n">
        <v>0.9750361853339621</v>
      </c>
      <c r="E40" t="n">
        <v>0.3605464540799979</v>
      </c>
      <c r="F40" t="n">
        <v>1.5</v>
      </c>
      <c r="G40" t="n">
        <v>0.9008453568931545</v>
      </c>
      <c r="H40" t="n">
        <v>0.8822551240981632</v>
      </c>
      <c r="I40" t="n">
        <v>3</v>
      </c>
      <c r="J40" t="n">
        <v>0.7720564119383404</v>
      </c>
      <c r="K40" t="n">
        <v>1.088606940159273</v>
      </c>
      <c r="L40" t="n">
        <v>4.296796798706055</v>
      </c>
      <c r="M40" t="n">
        <v>0.8615297663903542</v>
      </c>
      <c r="N40" t="n">
        <v>1.475483012105151</v>
      </c>
      <c r="O40" t="n">
        <v>7.894965648651123</v>
      </c>
    </row>
    <row r="41">
      <c r="A41" s="3" t="n">
        <v>39</v>
      </c>
      <c r="B41" t="inlineStr">
        <is>
          <t>Patient_22</t>
        </is>
      </c>
      <c r="C41" t="inlineStr">
        <is>
          <t>visit_18990316</t>
        </is>
      </c>
      <c r="D41" t="n">
        <v>0.5607151427885768</v>
      </c>
      <c r="E41" t="n">
        <v>9.750647293102137</v>
      </c>
      <c r="F41" t="n">
        <v>32.15321731567383</v>
      </c>
      <c r="G41" t="n">
        <v>0.690260274943697</v>
      </c>
      <c r="H41" t="n">
        <v>6.138208305044922</v>
      </c>
      <c r="I41" t="n">
        <v>39.88953399658203</v>
      </c>
      <c r="J41" t="n">
        <v>0.2970332850940666</v>
      </c>
      <c r="K41" t="n">
        <v>4.979365950094973</v>
      </c>
      <c r="L41" t="n">
        <v>22.40310535430908</v>
      </c>
      <c r="M41" t="n">
        <v>0.7302652604666027</v>
      </c>
      <c r="N41" t="n">
        <v>2.680646438152041</v>
      </c>
      <c r="O41" t="n">
        <v>5.784126281738281</v>
      </c>
    </row>
    <row r="42">
      <c r="A42" s="3" t="n">
        <v>40</v>
      </c>
      <c r="B42" t="inlineStr">
        <is>
          <t>Patient_22</t>
        </is>
      </c>
      <c r="C42" t="inlineStr">
        <is>
          <t>visit_18990421</t>
        </is>
      </c>
      <c r="D42" t="n">
        <v>0.6645109407775235</v>
      </c>
      <c r="E42" t="n">
        <v>7.42651478009723</v>
      </c>
      <c r="F42" t="n">
        <v>26.74004125595093</v>
      </c>
      <c r="G42" t="n">
        <v>0.7450443812931972</v>
      </c>
      <c r="H42" t="n">
        <v>2.600395564926855</v>
      </c>
      <c r="I42" t="n">
        <v>13.11503028869629</v>
      </c>
      <c r="J42" t="n">
        <v>0.6934641557208419</v>
      </c>
      <c r="K42" t="n">
        <v>1.167091554476703</v>
      </c>
      <c r="L42" t="n">
        <v>4.026470184326172</v>
      </c>
      <c r="M42" t="n">
        <v>0.8250611373264904</v>
      </c>
      <c r="N42" t="n">
        <v>1.475407691415076</v>
      </c>
      <c r="O42" t="n">
        <v>3.890447998046854</v>
      </c>
    </row>
    <row r="43">
      <c r="A43" s="3" t="n">
        <v>41</v>
      </c>
      <c r="B43" t="inlineStr">
        <is>
          <t>Patient_22</t>
        </is>
      </c>
      <c r="C43" t="inlineStr">
        <is>
          <t>visit_18990505</t>
        </is>
      </c>
      <c r="D43" t="n">
        <v>0.9065397834122301</v>
      </c>
      <c r="E43" t="n">
        <v>1.090553959299649</v>
      </c>
      <c r="F43" t="n">
        <v>5.280094146728516</v>
      </c>
      <c r="G43" t="n">
        <v>0.6762174032005726</v>
      </c>
      <c r="H43" t="n">
        <v>8.975452883886453</v>
      </c>
      <c r="I43" t="n">
        <v>41.51987762451171</v>
      </c>
      <c r="J43" t="n">
        <v>0.1483284991425486</v>
      </c>
      <c r="K43" t="n">
        <v>8.869633206165089</v>
      </c>
      <c r="L43" t="n">
        <v>14.8130516052246</v>
      </c>
      <c r="M43" t="n">
        <v>0.81515460414543</v>
      </c>
      <c r="N43" t="n">
        <v>1.630192540946408</v>
      </c>
      <c r="O43" t="n">
        <v>3.90625</v>
      </c>
    </row>
    <row r="44">
      <c r="A44" s="1" t="inlineStr">
        <is>
          <t>Median</t>
        </is>
      </c>
      <c r="D44">
        <f>MEDIAN(D2:D43)</f>
        <v/>
      </c>
      <c r="E44">
        <f>MEDIAN(E2:E43)</f>
        <v/>
      </c>
      <c r="F44">
        <f>MEDIAN(F2:F43)</f>
        <v/>
      </c>
      <c r="G44">
        <f>MEDIAN(G2:G43)</f>
        <v/>
      </c>
      <c r="H44">
        <f>MEDIAN(H2:H43)</f>
        <v/>
      </c>
      <c r="I44">
        <f>MEDIAN(I2:I43)</f>
        <v/>
      </c>
      <c r="J44">
        <f>MEDIAN(J2:J43)</f>
        <v/>
      </c>
      <c r="K44">
        <f>MEDIAN(K2:K43)</f>
        <v/>
      </c>
      <c r="L44">
        <f>MEDIAN(L2:L43)</f>
        <v/>
      </c>
      <c r="M44">
        <f>MEDIAN(M2:M43)</f>
        <v/>
      </c>
      <c r="N44">
        <f>MEDIAN(N2:N43)</f>
        <v/>
      </c>
      <c r="O44">
        <f>MEDIAN(O2:O43)</f>
        <v/>
      </c>
    </row>
    <row r="45">
      <c r="A45" s="1" t="inlineStr">
        <is>
          <t>Min</t>
        </is>
      </c>
      <c r="D45">
        <f>MIN(D2:D43)</f>
        <v/>
      </c>
      <c r="E45">
        <f>MIN(E2:E43)</f>
        <v/>
      </c>
      <c r="F45">
        <f>MIN(F2:F43)</f>
        <v/>
      </c>
      <c r="G45">
        <f>MIN(G2:G43)</f>
        <v/>
      </c>
      <c r="H45">
        <f>MIN(H2:H43)</f>
        <v/>
      </c>
      <c r="I45">
        <f>MIN(I2:I43)</f>
        <v/>
      </c>
      <c r="J45">
        <f>MIN(J2:J43)</f>
        <v/>
      </c>
      <c r="K45">
        <f>MIN(K2:K43)</f>
        <v/>
      </c>
      <c r="L45">
        <f>MIN(L2:L43)</f>
        <v/>
      </c>
      <c r="M45">
        <f>MIN(M2:M43)</f>
        <v/>
      </c>
      <c r="N45">
        <f>MIN(N2:N43)</f>
        <v/>
      </c>
      <c r="O45">
        <f>MIN(O2:O43)</f>
        <v/>
      </c>
    </row>
    <row r="46">
      <c r="A46" s="1" t="inlineStr">
        <is>
          <t>Max</t>
        </is>
      </c>
      <c r="D46">
        <f>MAX(D2:D43)</f>
        <v/>
      </c>
      <c r="E46">
        <f>MAX(E2:E43)</f>
        <v/>
      </c>
      <c r="F46">
        <f>MAX(F2:F43)</f>
        <v/>
      </c>
      <c r="G46">
        <f>MAX(G2:G43)</f>
        <v/>
      </c>
      <c r="H46">
        <f>MAX(H2:H43)</f>
        <v/>
      </c>
      <c r="I46">
        <f>MAX(I2:I43)</f>
        <v/>
      </c>
      <c r="J46">
        <f>MAX(J2:J43)</f>
        <v/>
      </c>
      <c r="K46">
        <f>MAX(K2:K43)</f>
        <v/>
      </c>
      <c r="L46">
        <f>MAX(L2:L43)</f>
        <v/>
      </c>
      <c r="M46">
        <f>MAX(M2:M43)</f>
        <v/>
      </c>
      <c r="N46">
        <f>MAX(N2:N43)</f>
        <v/>
      </c>
      <c r="O46">
        <f>MAX(O2:O43)</f>
        <v/>
      </c>
    </row>
    <row r="47">
      <c r="A47" s="1" t="inlineStr">
        <is>
          <t>Q75</t>
        </is>
      </c>
      <c r="D47">
        <f>QUARTILE(D2:D43,3)</f>
        <v/>
      </c>
      <c r="E47">
        <f>QUARTILE(E2:E43,3)</f>
        <v/>
      </c>
      <c r="F47">
        <f>QUARTILE(F2:F43,3)</f>
        <v/>
      </c>
      <c r="G47">
        <f>QUARTILE(G2:G43,3)</f>
        <v/>
      </c>
      <c r="H47">
        <f>QUARTILE(H2:H43,3)</f>
        <v/>
      </c>
      <c r="I47">
        <f>QUARTILE(I2:I43,3)</f>
        <v/>
      </c>
      <c r="J47">
        <f>QUARTILE(J2:J43,3)</f>
        <v/>
      </c>
      <c r="K47">
        <f>QUARTILE(K2:K43,3)</f>
        <v/>
      </c>
      <c r="L47">
        <f>QUARTILE(L2:L43,3)</f>
        <v/>
      </c>
      <c r="M47">
        <f>QUARTILE(M2:M43,3)</f>
        <v/>
      </c>
      <c r="N47">
        <f>QUARTILE(N2:N43,3)</f>
        <v/>
      </c>
      <c r="O47">
        <f>QUARTILE(O2:O43,3)</f>
        <v/>
      </c>
    </row>
    <row r="48">
      <c r="A48" s="1" t="inlineStr">
        <is>
          <t>Q25</t>
        </is>
      </c>
      <c r="D48">
        <f>QUARTILE(D2:D43,1)</f>
        <v/>
      </c>
      <c r="E48">
        <f>QUARTILE(E2:E43,1)</f>
        <v/>
      </c>
      <c r="F48">
        <f>QUARTILE(F2:F43,1)</f>
        <v/>
      </c>
      <c r="G48">
        <f>QUARTILE(G2:G43,1)</f>
        <v/>
      </c>
      <c r="H48">
        <f>QUARTILE(H2:H43,1)</f>
        <v/>
      </c>
      <c r="I48">
        <f>QUARTILE(I2:I43,1)</f>
        <v/>
      </c>
      <c r="J48">
        <f>QUARTILE(J2:J43,1)</f>
        <v/>
      </c>
      <c r="K48">
        <f>QUARTILE(K2:K43,1)</f>
        <v/>
      </c>
      <c r="L48">
        <f>QUARTILE(L2:L43,1)</f>
        <v/>
      </c>
      <c r="M48">
        <f>QUARTILE(M2:M43,1)</f>
        <v/>
      </c>
      <c r="N48">
        <f>QUARTILE(N2:N43,1)</f>
        <v/>
      </c>
      <c r="O48">
        <f>QUARTILE(O2:O43,1)</f>
        <v/>
      </c>
    </row>
    <row r="49">
      <c r="A49" s="1" t="inlineStr">
        <is>
          <t>IQR</t>
        </is>
      </c>
      <c r="D49">
        <f>D47-D48</f>
        <v/>
      </c>
      <c r="E49">
        <f>E47-E48</f>
        <v/>
      </c>
      <c r="F49">
        <f>F47-F48</f>
        <v/>
      </c>
      <c r="G49">
        <f>G47-G48</f>
        <v/>
      </c>
      <c r="H49">
        <f>H47-H48</f>
        <v/>
      </c>
      <c r="I49">
        <f>I47-I48</f>
        <v/>
      </c>
      <c r="J49">
        <f>J47-J48</f>
        <v/>
      </c>
      <c r="K49">
        <f>K47-K48</f>
        <v/>
      </c>
      <c r="L49">
        <f>L47-L48</f>
        <v/>
      </c>
      <c r="M49">
        <f>M47-M48</f>
        <v/>
      </c>
      <c r="N49">
        <f>N47-N48</f>
        <v/>
      </c>
      <c r="O49">
        <f>O47-O48</f>
        <v/>
      </c>
    </row>
    <row r="50">
      <c r="A50" s="1" t="inlineStr">
        <is>
          <t>LowerOutlierLimit</t>
        </is>
      </c>
      <c r="D50">
        <f>D48-1.5*D49</f>
        <v/>
      </c>
      <c r="E50">
        <f>E48-1.5*E49</f>
        <v/>
      </c>
      <c r="F50">
        <f>F48-1.5*F49</f>
        <v/>
      </c>
      <c r="G50">
        <f>G48-1.5*G49</f>
        <v/>
      </c>
      <c r="H50">
        <f>H48-1.5*H49</f>
        <v/>
      </c>
      <c r="I50">
        <f>I48-1.5*I49</f>
        <v/>
      </c>
      <c r="J50">
        <f>J48-1.5*J49</f>
        <v/>
      </c>
      <c r="K50">
        <f>K48-1.5*K49</f>
        <v/>
      </c>
      <c r="L50">
        <f>L48-1.5*L49</f>
        <v/>
      </c>
      <c r="M50">
        <f>M48-1.5*M49</f>
        <v/>
      </c>
      <c r="N50">
        <f>N48-1.5*N49</f>
        <v/>
      </c>
      <c r="O50">
        <f>O48-1.5*O49</f>
        <v/>
      </c>
    </row>
    <row r="51">
      <c r="A51" s="1" t="inlineStr">
        <is>
          <t>UpperOutlierLimit</t>
        </is>
      </c>
      <c r="D51">
        <f>D47+1.5*D49</f>
        <v/>
      </c>
      <c r="E51">
        <f>E47+1.5*E49</f>
        <v/>
      </c>
      <c r="F51">
        <f>F47+1.5*F49</f>
        <v/>
      </c>
      <c r="G51">
        <f>G47+1.5*G49</f>
        <v/>
      </c>
      <c r="H51">
        <f>H47+1.5*H49</f>
        <v/>
      </c>
      <c r="I51">
        <f>I47+1.5*I49</f>
        <v/>
      </c>
      <c r="J51">
        <f>J47+1.5*J49</f>
        <v/>
      </c>
      <c r="K51">
        <f>K47+1.5*K49</f>
        <v/>
      </c>
      <c r="L51">
        <f>L47+1.5*L49</f>
        <v/>
      </c>
      <c r="M51">
        <f>M47+1.5*M49</f>
        <v/>
      </c>
      <c r="N51">
        <f>N47+1.5*N49</f>
        <v/>
      </c>
      <c r="O51">
        <f>O47+1.5*O49</f>
        <v/>
      </c>
    </row>
    <row r="52">
      <c r="A52" s="1" t="inlineStr">
        <is>
          <t>Mean</t>
        </is>
      </c>
      <c r="D52">
        <f>AVERAGE(D2:D43)</f>
        <v/>
      </c>
      <c r="E52">
        <f>AVERAGE(E2:E43)</f>
        <v/>
      </c>
      <c r="F52">
        <f>AVERAGE(F2:F43)</f>
        <v/>
      </c>
      <c r="G52">
        <f>AVERAGE(G2:G43)</f>
        <v/>
      </c>
      <c r="H52">
        <f>AVERAGE(H2:H43)</f>
        <v/>
      </c>
      <c r="I52">
        <f>AVERAGE(I2:I43)</f>
        <v/>
      </c>
      <c r="J52">
        <f>AVERAGE(J2:J43)</f>
        <v/>
      </c>
      <c r="K52">
        <f>AVERAGE(K2:K43)</f>
        <v/>
      </c>
      <c r="L52">
        <f>AVERAGE(L2:L43)</f>
        <v/>
      </c>
      <c r="M52">
        <f>AVERAGE(M2:M43)</f>
        <v/>
      </c>
      <c r="N52">
        <f>AVERAGE(N2:N43)</f>
        <v/>
      </c>
      <c r="O52">
        <f>AVERAGE(O2:O43)</f>
        <v/>
      </c>
    </row>
    <row r="53">
      <c r="A53" s="1" t="inlineStr">
        <is>
          <t>Std</t>
        </is>
      </c>
      <c r="D53">
        <f>STDEV(D2:D43)</f>
        <v/>
      </c>
      <c r="E53">
        <f>STDEV(E2:E43)</f>
        <v/>
      </c>
      <c r="F53">
        <f>STDEV(F2:F43)</f>
        <v/>
      </c>
      <c r="G53">
        <f>STDEV(G2:G43)</f>
        <v/>
      </c>
      <c r="H53">
        <f>STDEV(H2:H43)</f>
        <v/>
      </c>
      <c r="I53">
        <f>STDEV(I2:I43)</f>
        <v/>
      </c>
      <c r="J53">
        <f>STDEV(J2:J43)</f>
        <v/>
      </c>
      <c r="K53">
        <f>STDEV(K2:K43)</f>
        <v/>
      </c>
      <c r="L53">
        <f>STDEV(L2:L43)</f>
        <v/>
      </c>
      <c r="M53">
        <f>STDEV(M2:M43)</f>
        <v/>
      </c>
      <c r="N53">
        <f>STDEV(N2:N43)</f>
        <v/>
      </c>
      <c r="O53">
        <f>STDEV(O2:O43)</f>
        <v/>
      </c>
    </row>
    <row r="55">
      <c r="G55" s="2" t="inlineStr">
        <is>
          <t>1st Quantile (Prostate MSD)</t>
        </is>
      </c>
      <c r="H55" s="2">
        <f ref="H55" t="array">INDEX(N2:N43,MATCH(MIN(ABS(N2:N43-N48)),ABS(N2:N43-N48),0))</f>
        <v/>
      </c>
      <c r="I55" s="2" t="inlineStr">
        <is>
          <t>2nd Quantile (Prostate MSD)</t>
        </is>
      </c>
      <c r="J55" s="2">
        <f ref="J55" t="array">INDEX(N2:N43,MATCH(MIN(ABS(N2:N43-N44)),ABS(N2:N43-N44),0))</f>
        <v/>
      </c>
      <c r="K55" s="2" t="inlineStr">
        <is>
          <t>3rd Quantile (Prostate MSD)</t>
        </is>
      </c>
      <c r="L55" s="2">
        <f ref="L55" t="array">INDEX(N2:N43,MATCH(MIN(ABS(N2:N43-N47)),ABS(N2:N43-N47),0))</f>
        <v/>
      </c>
    </row>
    <row r="56">
      <c r="G56" s="2" t="inlineStr">
        <is>
          <t>Scan Idx:</t>
        </is>
      </c>
      <c r="H56" s="2">
        <f>MATCH(H55,N2:N43,0)+ROW(A2:A44)-3</f>
        <v/>
      </c>
      <c r="I56" s="2" t="inlineStr">
        <is>
          <t>Scan Idx:</t>
        </is>
      </c>
      <c r="J56" s="2">
        <f>MATCH(J55,N2:N43,0)+ROW(A2:A44)-3</f>
        <v/>
      </c>
      <c r="K56" s="2" t="inlineStr">
        <is>
          <t>Scan Idx:</t>
        </is>
      </c>
      <c r="L56" s="2">
        <f>MATCH(L55,N2:N43,0)+ROW(A2:A44)-3</f>
        <v/>
      </c>
    </row>
  </sheetData>
  <conditionalFormatting sqref="D2:D43">
    <cfRule dxfId="0" operator="lessThan" priority="326" type="cellIs">
      <formula>$D$50</formula>
    </cfRule>
    <cfRule priority="327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dxfId="0" operator="greaterThan" priority="328" type="cellIs">
      <formula>$E$51</formula>
    </cfRule>
    <cfRule priority="32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dxfId="0" operator="greaterThan" priority="330" type="cellIs">
      <formula>$F$51</formula>
    </cfRule>
    <cfRule priority="33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dxfId="0" operator="lessThan" priority="332" type="cellIs">
      <formula>$G$50</formula>
    </cfRule>
    <cfRule priority="333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dxfId="0" operator="greaterThan" priority="334" type="cellIs">
      <formula>$H$51</formula>
    </cfRule>
    <cfRule priority="33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dxfId="0" operator="greaterThan" priority="336" type="cellIs">
      <formula>$I$51</formula>
    </cfRule>
    <cfRule priority="33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dxfId="0" operator="lessThan" priority="338" type="cellIs">
      <formula>$J$50</formula>
    </cfRule>
    <cfRule priority="33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dxfId="0" operator="greaterThan" priority="340" type="cellIs">
      <formula>$K$51</formula>
    </cfRule>
    <cfRule priority="34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dxfId="0" operator="greaterThan" priority="342" type="cellIs">
      <formula>$L$51</formula>
    </cfRule>
    <cfRule priority="34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dxfId="0" operator="lessThan" priority="344" type="cellIs">
      <formula>$M$50</formula>
    </cfRule>
    <cfRule priority="34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dxfId="0" operator="greaterThan" priority="346" type="cellIs">
      <formula>$N$51</formula>
    </cfRule>
    <cfRule priority="34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dxfId="0" operator="greaterThan" priority="348" type="cellIs">
      <formula>$O$51</formula>
    </cfRule>
    <cfRule priority="34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2020-05-14T01:34:37Z</dcterms:modified>
  <cp:lastModifiedBy>Mohamed Elmahdy</cp:lastModifiedBy>
</cp:coreProperties>
</file>