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sta\Documents\Orienteering\orienteering_split_analysis\"/>
    </mc:Choice>
  </mc:AlternateContent>
  <xr:revisionPtr revIDLastSave="0" documentId="13_ncr:1_{C2F4C69E-31F5-4F4C-8E3F-67E4800C7C23}" xr6:coauthVersionLast="47" xr6:coauthVersionMax="47" xr10:uidLastSave="{00000000-0000-0000-0000-000000000000}"/>
  <bookViews>
    <workbookView xWindow="-108" yWindow="-108" windowWidth="23256" windowHeight="12456" xr2:uid="{50BE120E-673D-47AC-8167-FF8EF7B95D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C5" i="1"/>
  <c r="B5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C3" i="1"/>
  <c r="B3" i="1"/>
  <c r="P2" i="1"/>
  <c r="O2" i="1"/>
  <c r="N2" i="1"/>
  <c r="M2" i="1"/>
  <c r="L2" i="1"/>
  <c r="K2" i="1"/>
  <c r="I2" i="1"/>
  <c r="H2" i="1"/>
  <c r="J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<sst xmlns="http://schemas.openxmlformats.org/spreadsheetml/2006/main" count="6" uniqueCount="6">
  <si>
    <t>Name</t>
  </si>
  <si>
    <t>Thomas Laraia_split</t>
  </si>
  <si>
    <t>Finish</t>
  </si>
  <si>
    <t>superman_split</t>
  </si>
  <si>
    <t>Thomas Laraia_total</t>
  </si>
  <si>
    <t>superman_total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</si>
</sst>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96F6-2836-4936-A443-034BC508A97C}">
  <dimension ref="A1:R5"/>
  <sheetViews>
    <sheetView tabSelected="1" workbookViewId="0">
      <selection activeCell="P11" sqref="P11"/>
    </sheetView>
  </sheetViews>
  <sheetFormatPr defaultRowHeight="14.4" x14ac:dyDescent="0.3"/>
  <cols>
    <col min="1" max="1" width="16.88671875" bestFit="1" customWidth="1"/>
    <col min="17" max="17" width="10.33203125" bestFit="1" customWidth="1"/>
    <col min="18" max="18" width="12.5546875" bestFit="1" customWidth="1"/>
  </cols>
  <sheetData>
    <row r="1" spans="1:18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t="s">
        <v>2</v>
      </c>
    </row>
    <row r="2" spans="1:18" x14ac:dyDescent="0.3">
      <c r="A2" t="s">
        <v>1</v>
      </c>
      <c r="B2" s="2">
        <f>120+22</f>
        <v>142</v>
      </c>
      <c r="C2" s="2">
        <f>60+23</f>
        <v>83</v>
      </c>
      <c r="D2" s="2">
        <f>60+42</f>
        <v>102</v>
      </c>
      <c r="E2" s="2">
        <f>180+12</f>
        <v>192</v>
      </c>
      <c r="F2" s="2">
        <f>120+35</f>
        <v>155</v>
      </c>
      <c r="G2" s="2">
        <f>65</f>
        <v>65</v>
      </c>
      <c r="H2" s="2">
        <f>90</f>
        <v>90</v>
      </c>
      <c r="I2" s="2">
        <f>240-5</f>
        <v>235</v>
      </c>
      <c r="J2" s="2">
        <f>180+23</f>
        <v>203</v>
      </c>
      <c r="K2" s="2">
        <f>120+37</f>
        <v>157</v>
      </c>
      <c r="L2" s="2">
        <f>240+34</f>
        <v>274</v>
      </c>
      <c r="M2" s="2">
        <f>180</f>
        <v>180</v>
      </c>
      <c r="N2" s="2">
        <f>86</f>
        <v>86</v>
      </c>
      <c r="O2" s="2">
        <f>120+48</f>
        <v>168</v>
      </c>
      <c r="P2" s="2">
        <f>51</f>
        <v>51</v>
      </c>
      <c r="Q2" s="1"/>
      <c r="R2" s="1"/>
    </row>
    <row r="3" spans="1:18" x14ac:dyDescent="0.3">
      <c r="A3" t="s">
        <v>4</v>
      </c>
      <c r="B3" s="2">
        <f>B2</f>
        <v>142</v>
      </c>
      <c r="C3" s="2">
        <f>B3+C2</f>
        <v>225</v>
      </c>
      <c r="D3" s="2">
        <f t="shared" ref="D3:P3" si="0">C3+D2</f>
        <v>327</v>
      </c>
      <c r="E3" s="2">
        <f t="shared" si="0"/>
        <v>519</v>
      </c>
      <c r="F3" s="2">
        <f t="shared" si="0"/>
        <v>674</v>
      </c>
      <c r="G3" s="2">
        <f t="shared" si="0"/>
        <v>739</v>
      </c>
      <c r="H3" s="2">
        <f t="shared" si="0"/>
        <v>829</v>
      </c>
      <c r="I3" s="2">
        <f t="shared" si="0"/>
        <v>1064</v>
      </c>
      <c r="J3" s="2">
        <f t="shared" si="0"/>
        <v>1267</v>
      </c>
      <c r="K3" s="2">
        <f t="shared" si="0"/>
        <v>1424</v>
      </c>
      <c r="L3" s="2">
        <f t="shared" si="0"/>
        <v>1698</v>
      </c>
      <c r="M3" s="2">
        <f t="shared" si="0"/>
        <v>1878</v>
      </c>
      <c r="N3" s="2">
        <f t="shared" si="0"/>
        <v>1964</v>
      </c>
      <c r="O3" s="2">
        <f t="shared" si="0"/>
        <v>2132</v>
      </c>
      <c r="P3" s="2">
        <f t="shared" si="0"/>
        <v>2183</v>
      </c>
      <c r="Q3" s="1"/>
      <c r="R3" s="1"/>
    </row>
    <row r="4" spans="1:18" x14ac:dyDescent="0.3">
      <c r="A4" t="s">
        <v>3</v>
      </c>
      <c r="B4">
        <v>110</v>
      </c>
      <c r="C4">
        <v>30</v>
      </c>
      <c r="D4">
        <v>71</v>
      </c>
      <c r="E4">
        <v>48</v>
      </c>
      <c r="F4">
        <v>151</v>
      </c>
      <c r="G4">
        <v>56</v>
      </c>
      <c r="H4">
        <v>80</v>
      </c>
      <c r="I4">
        <v>242</v>
      </c>
      <c r="J4">
        <v>183</v>
      </c>
      <c r="K4">
        <v>128</v>
      </c>
      <c r="L4">
        <v>234</v>
      </c>
      <c r="M4">
        <v>127</v>
      </c>
      <c r="N4">
        <v>77</v>
      </c>
      <c r="O4">
        <v>149</v>
      </c>
      <c r="P4">
        <v>46</v>
      </c>
    </row>
    <row r="5" spans="1:18" x14ac:dyDescent="0.3">
      <c r="A5" t="s">
        <v>5</v>
      </c>
      <c r="B5">
        <f>B4</f>
        <v>110</v>
      </c>
      <c r="C5">
        <f>C4+B5</f>
        <v>140</v>
      </c>
      <c r="D5">
        <f t="shared" ref="D5:O5" si="1">D4+C5</f>
        <v>211</v>
      </c>
      <c r="E5">
        <f t="shared" si="1"/>
        <v>259</v>
      </c>
      <c r="F5">
        <f t="shared" si="1"/>
        <v>410</v>
      </c>
      <c r="G5">
        <f t="shared" si="1"/>
        <v>466</v>
      </c>
      <c r="H5">
        <f t="shared" si="1"/>
        <v>546</v>
      </c>
      <c r="I5">
        <f t="shared" si="1"/>
        <v>788</v>
      </c>
      <c r="J5">
        <f t="shared" si="1"/>
        <v>971</v>
      </c>
      <c r="K5">
        <f t="shared" si="1"/>
        <v>1099</v>
      </c>
      <c r="L5">
        <f t="shared" si="1"/>
        <v>1333</v>
      </c>
      <c r="M5">
        <f t="shared" si="1"/>
        <v>1460</v>
      </c>
      <c r="N5">
        <f t="shared" si="1"/>
        <v>1537</v>
      </c>
      <c r="O5">
        <f t="shared" si="1"/>
        <v>1686</v>
      </c>
      <c r="P5">
        <f>P4+O5</f>
        <v>1732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Laraia</dc:creator>
  <cp:lastModifiedBy>Thomas Laraia</cp:lastModifiedBy>
  <dcterms:created xsi:type="dcterms:W3CDTF">2024-04-16T10:06:52Z</dcterms:created>
  <dcterms:modified xsi:type="dcterms:W3CDTF">2024-04-16T10:43:15Z</dcterms:modified>
</cp:coreProperties>
</file>