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ccr\Desktop\"/>
    </mc:Choice>
  </mc:AlternateContent>
  <xr:revisionPtr revIDLastSave="0" documentId="13_ncr:1_{9822E6C3-3C95-47CA-8468-A128451A82F4}" xr6:coauthVersionLast="47" xr6:coauthVersionMax="47" xr10:uidLastSave="{00000000-0000-0000-0000-000000000000}"/>
  <bookViews>
    <workbookView xWindow="-108" yWindow="-108" windowWidth="23256" windowHeight="12456" xr2:uid="{E71B97B3-66EE-496F-9F10-9C01608C62C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6" i="2" l="1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5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D25" i="2"/>
  <c r="BD26" i="2"/>
  <c r="BD27" i="2"/>
  <c r="BD28" i="2"/>
  <c r="BC25" i="2"/>
  <c r="BC26" i="2"/>
  <c r="BC27" i="2"/>
  <c r="BC28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5" i="2"/>
  <c r="BD6" i="2" l="1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5" i="2"/>
</calcChain>
</file>

<file path=xl/sharedStrings.xml><?xml version="1.0" encoding="utf-8"?>
<sst xmlns="http://schemas.openxmlformats.org/spreadsheetml/2006/main" count="348" uniqueCount="74">
  <si>
    <t>Quarter</t>
  </si>
  <si>
    <t>Elasticity</t>
  </si>
  <si>
    <t>Quantity</t>
  </si>
  <si>
    <t>Price</t>
  </si>
  <si>
    <t>Actual</t>
  </si>
  <si>
    <t>Asad</t>
  </si>
  <si>
    <t>05-XYZ Industries</t>
  </si>
  <si>
    <t>bchen</t>
  </si>
  <si>
    <t>08 - Kun's Chicken LLC</t>
  </si>
  <si>
    <t>chrisborello</t>
  </si>
  <si>
    <t>Maplewood inc.</t>
  </si>
  <si>
    <t>Dkotru</t>
  </si>
  <si>
    <t>DK Industries</t>
  </si>
  <si>
    <t>eduardorivas956</t>
  </si>
  <si>
    <t>14 - Rivas Enterprises Inc.</t>
  </si>
  <si>
    <t>efarwell</t>
  </si>
  <si>
    <t>06 Erika's Industry</t>
  </si>
  <si>
    <t>ericap</t>
  </si>
  <si>
    <t>02 - Pleitez Capital</t>
  </si>
  <si>
    <t>Haoyang Gao</t>
  </si>
  <si>
    <t>Harry</t>
  </si>
  <si>
    <t>Husseinsalem24</t>
  </si>
  <si>
    <t>18-Salem.inc</t>
  </si>
  <si>
    <t>JulioCMIII</t>
  </si>
  <si>
    <t>16-MercadoLibre</t>
  </si>
  <si>
    <t>JWilson</t>
  </si>
  <si>
    <t>kananmammadoov</t>
  </si>
  <si>
    <t>Yenikoy Motors</t>
  </si>
  <si>
    <t>lfrischling</t>
  </si>
  <si>
    <t>Rabbi LLC</t>
  </si>
  <si>
    <t>loganleax7</t>
  </si>
  <si>
    <t>13 - Leax LLC</t>
  </si>
  <si>
    <t>Noah Lindenberg</t>
  </si>
  <si>
    <t>03 - Ark Industries</t>
  </si>
  <si>
    <t>OluAkinpelu1</t>
  </si>
  <si>
    <t>04-Olu's Cars</t>
  </si>
  <si>
    <t>Omadsen</t>
  </si>
  <si>
    <t>11-Madsen &amp; Co</t>
  </si>
  <si>
    <t>Roma Mazumdar</t>
  </si>
  <si>
    <t>Mazoom</t>
  </si>
  <si>
    <t>sditomaso8</t>
  </si>
  <si>
    <t>07- DiTo Brothers Fruit</t>
  </si>
  <si>
    <t>sunerigandhi</t>
  </si>
  <si>
    <t>15-Gandhi Industries</t>
  </si>
  <si>
    <t>tesswaldron</t>
  </si>
  <si>
    <t>01-Waldron Industries</t>
  </si>
  <si>
    <t>thomasmccrea</t>
  </si>
  <si>
    <t>12-McCrea Fudge</t>
  </si>
  <si>
    <t>Yilin.W</t>
  </si>
  <si>
    <t>09-Taessica's Company</t>
  </si>
  <si>
    <t>20-Chan &amp; Co/</t>
  </si>
  <si>
    <t>hanziz</t>
  </si>
  <si>
    <t>Ending Inv.</t>
  </si>
  <si>
    <t>N/A</t>
  </si>
  <si>
    <t>Q diff</t>
  </si>
  <si>
    <t>P diff</t>
  </si>
  <si>
    <t>Actual Price</t>
  </si>
  <si>
    <t>Forecast 1 Price</t>
  </si>
  <si>
    <t>Forecast 2 Price</t>
  </si>
  <si>
    <t>Forecast 3 Price</t>
  </si>
  <si>
    <t>Forecast 4 Price</t>
  </si>
  <si>
    <t>Actual Quantity</t>
  </si>
  <si>
    <t>Forecast 1 Quantity</t>
  </si>
  <si>
    <t>Forecast 2 Quantity</t>
  </si>
  <si>
    <t>Forecast 3 Quantity</t>
  </si>
  <si>
    <t>Forecast 4 Quantity</t>
  </si>
  <si>
    <t>Risk 0 Yield</t>
  </si>
  <si>
    <t>Risk 2 Yield</t>
  </si>
  <si>
    <t>Risk 3 Yield</t>
  </si>
  <si>
    <t>Risk 4 Yield</t>
  </si>
  <si>
    <t>Risk 5 Yield</t>
  </si>
  <si>
    <t>Risk 9 Yield</t>
  </si>
  <si>
    <t>Advertising</t>
  </si>
  <si>
    <t>Advertizing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</si>
</sst>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3D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1" applyNumberFormat="1" applyFont="1" applyFill="1" applyBorder="1" applyAlignment="1">
      <alignment vertical="center" wrapText="1"/>
    </xf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7685-F194-48FA-AC57-580B1EFF2215}">
  <dimension ref="A1:CD28"/>
  <sheetViews>
    <sheetView tabSelected="1" topLeftCell="BT3" workbookViewId="0">
      <selection activeCell="BY31" sqref="BY31"/>
    </sheetView>
  </sheetViews>
  <sheetFormatPr defaultRowHeight="14.4" x14ac:dyDescent="0.3"/>
  <cols>
    <col min="2" max="2" width="18" customWidth="1"/>
    <col min="5" max="5" width="11.5546875" bestFit="1" customWidth="1"/>
    <col min="6" max="6" width="11.5546875" customWidth="1"/>
    <col min="55" max="55" width="12" bestFit="1" customWidth="1"/>
  </cols>
  <sheetData>
    <row r="1" spans="1:82" x14ac:dyDescent="0.3">
      <c r="C1" t="s">
        <v>2</v>
      </c>
      <c r="D1" t="s">
        <v>3</v>
      </c>
      <c r="E1" t="s">
        <v>52</v>
      </c>
      <c r="F1" t="s">
        <v>73</v>
      </c>
      <c r="G1" t="s">
        <v>2</v>
      </c>
      <c r="H1" t="s">
        <v>3</v>
      </c>
      <c r="I1" t="s">
        <v>52</v>
      </c>
      <c r="J1" t="s">
        <v>73</v>
      </c>
      <c r="K1" t="s">
        <v>2</v>
      </c>
      <c r="L1" t="s">
        <v>3</v>
      </c>
      <c r="M1" t="s">
        <v>52</v>
      </c>
      <c r="N1" t="s">
        <v>73</v>
      </c>
      <c r="O1" t="s">
        <v>2</v>
      </c>
      <c r="P1" t="s">
        <v>3</v>
      </c>
      <c r="Q1" t="s">
        <v>52</v>
      </c>
      <c r="R1" t="s">
        <v>73</v>
      </c>
      <c r="S1" t="s">
        <v>2</v>
      </c>
      <c r="T1" t="s">
        <v>3</v>
      </c>
      <c r="U1" t="s">
        <v>52</v>
      </c>
      <c r="V1" t="s">
        <v>73</v>
      </c>
      <c r="W1" t="s">
        <v>2</v>
      </c>
      <c r="X1" t="s">
        <v>3</v>
      </c>
      <c r="Y1" t="s">
        <v>52</v>
      </c>
      <c r="Z1" t="s">
        <v>73</v>
      </c>
      <c r="AA1" t="s">
        <v>2</v>
      </c>
      <c r="AB1" t="s">
        <v>3</v>
      </c>
      <c r="AC1" t="s">
        <v>52</v>
      </c>
      <c r="AD1" t="s">
        <v>73</v>
      </c>
      <c r="AE1" t="s">
        <v>2</v>
      </c>
      <c r="AF1" t="s">
        <v>3</v>
      </c>
      <c r="AG1" t="s">
        <v>52</v>
      </c>
      <c r="AH1" t="s">
        <v>73</v>
      </c>
      <c r="AI1" t="s">
        <v>2</v>
      </c>
      <c r="AJ1" t="s">
        <v>3</v>
      </c>
      <c r="AK1" t="s">
        <v>52</v>
      </c>
      <c r="AL1" t="s">
        <v>73</v>
      </c>
      <c r="AM1" t="s">
        <v>2</v>
      </c>
      <c r="AN1" t="s">
        <v>3</v>
      </c>
      <c r="AO1" t="s">
        <v>52</v>
      </c>
      <c r="AP1" t="s">
        <v>73</v>
      </c>
      <c r="AQ1" t="s">
        <v>2</v>
      </c>
      <c r="AR1" t="s">
        <v>3</v>
      </c>
      <c r="AS1" t="s">
        <v>52</v>
      </c>
      <c r="AT1" t="s">
        <v>73</v>
      </c>
      <c r="AU1" t="s">
        <v>2</v>
      </c>
      <c r="AV1" t="s">
        <v>3</v>
      </c>
      <c r="AW1" t="s">
        <v>52</v>
      </c>
      <c r="AX1" t="s">
        <v>73</v>
      </c>
      <c r="AY1" t="s">
        <v>2</v>
      </c>
      <c r="AZ1" t="s">
        <v>3</v>
      </c>
      <c r="BA1" t="s">
        <v>52</v>
      </c>
      <c r="BB1" t="s">
        <v>73</v>
      </c>
      <c r="BC1" t="s">
        <v>2</v>
      </c>
      <c r="BD1" t="s">
        <v>3</v>
      </c>
      <c r="BE1" t="s">
        <v>52</v>
      </c>
      <c r="BF1" t="s">
        <v>73</v>
      </c>
      <c r="BG1" t="s">
        <v>2</v>
      </c>
      <c r="BH1" t="s">
        <v>3</v>
      </c>
      <c r="BI1" t="s">
        <v>52</v>
      </c>
      <c r="BJ1" t="s">
        <v>73</v>
      </c>
      <c r="BK1" t="s">
        <v>2</v>
      </c>
      <c r="BL1" t="s">
        <v>3</v>
      </c>
      <c r="BM1" t="s">
        <v>52</v>
      </c>
      <c r="BN1" t="s">
        <v>72</v>
      </c>
      <c r="BO1" t="s">
        <v>2</v>
      </c>
      <c r="BP1" t="s">
        <v>3</v>
      </c>
      <c r="BQ1" t="s">
        <v>52</v>
      </c>
      <c r="BR1" t="s">
        <v>73</v>
      </c>
      <c r="BS1" t="s">
        <v>2</v>
      </c>
      <c r="BT1" t="s">
        <v>3</v>
      </c>
      <c r="BU1" t="s">
        <v>52</v>
      </c>
      <c r="BV1" t="s">
        <v>73</v>
      </c>
      <c r="BW1" t="s">
        <v>2</v>
      </c>
      <c r="BX1" t="s">
        <v>3</v>
      </c>
      <c r="BY1" t="s">
        <v>52</v>
      </c>
      <c r="BZ1" t="s">
        <v>73</v>
      </c>
      <c r="CA1" t="s">
        <v>2</v>
      </c>
      <c r="CB1" t="s">
        <v>3</v>
      </c>
      <c r="CC1" t="s">
        <v>52</v>
      </c>
      <c r="CD1" t="s">
        <v>73</v>
      </c>
    </row>
    <row r="2" spans="1:82" x14ac:dyDescent="0.3">
      <c r="B2" t="s">
        <v>0</v>
      </c>
      <c r="C2">
        <v>2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6</v>
      </c>
      <c r="T2">
        <v>6</v>
      </c>
      <c r="U2">
        <v>6</v>
      </c>
      <c r="V2">
        <v>6</v>
      </c>
      <c r="W2">
        <v>7</v>
      </c>
      <c r="X2">
        <v>7</v>
      </c>
      <c r="Y2">
        <v>7</v>
      </c>
      <c r="Z2">
        <v>7</v>
      </c>
      <c r="AA2">
        <v>8</v>
      </c>
      <c r="AB2">
        <v>8</v>
      </c>
      <c r="AC2">
        <v>8</v>
      </c>
      <c r="AD2">
        <v>8</v>
      </c>
      <c r="AE2">
        <v>9</v>
      </c>
      <c r="AF2">
        <v>9</v>
      </c>
      <c r="AG2">
        <v>9</v>
      </c>
      <c r="AH2">
        <v>9</v>
      </c>
      <c r="AI2">
        <v>10</v>
      </c>
      <c r="AJ2">
        <v>10</v>
      </c>
      <c r="AK2">
        <v>10</v>
      </c>
      <c r="AL2">
        <v>10</v>
      </c>
      <c r="AM2">
        <v>11</v>
      </c>
      <c r="AN2">
        <v>11</v>
      </c>
      <c r="AO2">
        <v>11</v>
      </c>
      <c r="AP2">
        <v>11</v>
      </c>
      <c r="AQ2">
        <v>12</v>
      </c>
      <c r="AR2">
        <v>12</v>
      </c>
      <c r="AS2">
        <v>12</v>
      </c>
      <c r="AT2">
        <v>12</v>
      </c>
      <c r="AU2">
        <v>13</v>
      </c>
      <c r="AV2">
        <v>13</v>
      </c>
      <c r="AW2">
        <v>13</v>
      </c>
      <c r="AX2">
        <v>13</v>
      </c>
      <c r="AY2">
        <v>14</v>
      </c>
      <c r="AZ2">
        <v>14</v>
      </c>
      <c r="BA2">
        <v>14</v>
      </c>
      <c r="BB2">
        <v>14</v>
      </c>
      <c r="BC2">
        <v>15</v>
      </c>
      <c r="BD2">
        <v>15</v>
      </c>
      <c r="BE2">
        <v>15</v>
      </c>
      <c r="BF2">
        <v>15</v>
      </c>
      <c r="BG2">
        <v>16</v>
      </c>
      <c r="BH2">
        <v>16</v>
      </c>
      <c r="BI2">
        <v>16</v>
      </c>
      <c r="BJ2">
        <v>16</v>
      </c>
      <c r="BK2">
        <v>17</v>
      </c>
      <c r="BL2">
        <v>17</v>
      </c>
      <c r="BM2">
        <v>17</v>
      </c>
      <c r="BN2">
        <v>17</v>
      </c>
      <c r="BO2">
        <v>18</v>
      </c>
      <c r="BP2">
        <v>18</v>
      </c>
      <c r="BQ2">
        <v>18</v>
      </c>
      <c r="BR2">
        <v>18</v>
      </c>
      <c r="BS2">
        <v>19</v>
      </c>
      <c r="BT2">
        <v>19</v>
      </c>
      <c r="BU2">
        <v>19</v>
      </c>
      <c r="BV2">
        <v>19</v>
      </c>
      <c r="BW2">
        <v>20</v>
      </c>
      <c r="BX2">
        <v>20</v>
      </c>
      <c r="BY2">
        <v>20</v>
      </c>
      <c r="BZ2">
        <v>20</v>
      </c>
      <c r="CA2">
        <v>21</v>
      </c>
      <c r="CB2">
        <v>21</v>
      </c>
      <c r="CC2">
        <v>21</v>
      </c>
      <c r="CD2">
        <v>21</v>
      </c>
    </row>
    <row r="3" spans="1:82" x14ac:dyDescent="0.3">
      <c r="B3" t="s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</row>
    <row r="4" spans="1:82" ht="15" thickBot="1" x14ac:dyDescent="0.35">
      <c r="B4" s="1" t="s">
        <v>4</v>
      </c>
      <c r="C4">
        <v>90287</v>
      </c>
      <c r="D4">
        <v>97.69</v>
      </c>
      <c r="E4" t="s">
        <v>53</v>
      </c>
      <c r="F4" t="s">
        <v>53</v>
      </c>
      <c r="G4">
        <v>96565</v>
      </c>
      <c r="H4">
        <v>99.67</v>
      </c>
      <c r="I4" t="s">
        <v>53</v>
      </c>
      <c r="J4" t="s">
        <v>53</v>
      </c>
      <c r="K4">
        <v>111696</v>
      </c>
      <c r="L4">
        <v>104.95</v>
      </c>
      <c r="M4" t="s">
        <v>53</v>
      </c>
      <c r="N4" t="s">
        <v>53</v>
      </c>
      <c r="O4">
        <v>102201</v>
      </c>
      <c r="P4">
        <v>101.65</v>
      </c>
      <c r="Q4" t="s">
        <v>53</v>
      </c>
      <c r="R4" t="s">
        <v>53</v>
      </c>
      <c r="S4">
        <v>85452</v>
      </c>
      <c r="T4">
        <v>96.04</v>
      </c>
      <c r="U4" t="s">
        <v>53</v>
      </c>
      <c r="V4" t="s">
        <v>53</v>
      </c>
      <c r="W4">
        <v>86504</v>
      </c>
      <c r="X4">
        <v>96.37</v>
      </c>
      <c r="Y4" t="s">
        <v>53</v>
      </c>
      <c r="Z4" t="s">
        <v>53</v>
      </c>
      <c r="AA4">
        <v>114925</v>
      </c>
      <c r="AB4">
        <v>105.94</v>
      </c>
      <c r="AC4" t="s">
        <v>53</v>
      </c>
      <c r="AD4" t="s">
        <v>53</v>
      </c>
      <c r="AE4">
        <v>99124</v>
      </c>
      <c r="AF4">
        <v>100.66</v>
      </c>
      <c r="AG4" t="s">
        <v>53</v>
      </c>
      <c r="AH4" t="s">
        <v>53</v>
      </c>
      <c r="AI4">
        <v>82057</v>
      </c>
      <c r="AJ4">
        <v>94.72</v>
      </c>
      <c r="AK4" t="s">
        <v>53</v>
      </c>
      <c r="AL4" t="s">
        <v>53</v>
      </c>
      <c r="AM4">
        <v>107219</v>
      </c>
      <c r="AN4">
        <v>103.3</v>
      </c>
      <c r="AO4" t="s">
        <v>53</v>
      </c>
      <c r="AP4" t="s">
        <v>53</v>
      </c>
      <c r="AQ4">
        <v>119019</v>
      </c>
      <c r="AR4">
        <v>107.26</v>
      </c>
      <c r="AS4" t="s">
        <v>53</v>
      </c>
      <c r="AT4" t="s">
        <v>53</v>
      </c>
      <c r="AU4">
        <v>109212</v>
      </c>
      <c r="AV4">
        <v>103.96</v>
      </c>
      <c r="AW4" t="s">
        <v>53</v>
      </c>
      <c r="AX4" t="s">
        <v>53</v>
      </c>
      <c r="AY4">
        <v>78782</v>
      </c>
      <c r="AZ4">
        <v>93.73</v>
      </c>
      <c r="BA4" t="s">
        <v>53</v>
      </c>
      <c r="BB4" t="s">
        <v>53</v>
      </c>
      <c r="BC4">
        <v>115524</v>
      </c>
      <c r="BD4">
        <v>106.27</v>
      </c>
      <c r="BE4" t="s">
        <v>53</v>
      </c>
      <c r="BF4" t="s">
        <v>53</v>
      </c>
      <c r="BG4">
        <v>128168</v>
      </c>
      <c r="BH4">
        <v>110.56</v>
      </c>
      <c r="BI4" t="s">
        <v>53</v>
      </c>
      <c r="BJ4" t="s">
        <v>53</v>
      </c>
      <c r="BK4">
        <v>110964</v>
      </c>
      <c r="BL4">
        <v>104.62</v>
      </c>
      <c r="BM4" t="s">
        <v>53</v>
      </c>
      <c r="BN4" t="s">
        <v>53</v>
      </c>
      <c r="BO4">
        <v>89789</v>
      </c>
      <c r="BP4">
        <v>97.36</v>
      </c>
      <c r="BQ4" t="s">
        <v>53</v>
      </c>
      <c r="BR4" t="s">
        <v>53</v>
      </c>
      <c r="BS4">
        <v>119010</v>
      </c>
      <c r="BT4">
        <v>107.26</v>
      </c>
      <c r="BU4" t="s">
        <v>53</v>
      </c>
      <c r="BV4" t="s">
        <v>53</v>
      </c>
      <c r="BW4">
        <v>142059</v>
      </c>
      <c r="BX4">
        <v>115.18</v>
      </c>
      <c r="BY4" t="s">
        <v>53</v>
      </c>
      <c r="BZ4" t="s">
        <v>53</v>
      </c>
      <c r="CA4">
        <v>117793</v>
      </c>
      <c r="CB4">
        <v>106.93</v>
      </c>
      <c r="CC4" t="s">
        <v>53</v>
      </c>
      <c r="CD4" t="s">
        <v>53</v>
      </c>
    </row>
    <row r="5" spans="1:82" ht="13.8" customHeight="1" x14ac:dyDescent="0.3">
      <c r="A5" s="3" t="s">
        <v>5</v>
      </c>
      <c r="B5" s="4" t="s">
        <v>6</v>
      </c>
      <c r="C5" s="8">
        <v>87365</v>
      </c>
      <c r="D5" s="8">
        <v>101</v>
      </c>
      <c r="E5" s="10">
        <v>27915</v>
      </c>
      <c r="F5" s="10">
        <v>0</v>
      </c>
      <c r="G5" s="9">
        <v>92468</v>
      </c>
      <c r="H5">
        <v>101</v>
      </c>
      <c r="I5">
        <v>15447</v>
      </c>
      <c r="J5">
        <v>0</v>
      </c>
      <c r="K5">
        <v>115447</v>
      </c>
      <c r="L5">
        <v>103.5</v>
      </c>
      <c r="M5">
        <v>0</v>
      </c>
      <c r="N5">
        <v>0</v>
      </c>
      <c r="O5">
        <v>100000</v>
      </c>
      <c r="P5">
        <v>100.6</v>
      </c>
      <c r="Q5">
        <v>0</v>
      </c>
      <c r="R5">
        <v>0</v>
      </c>
      <c r="S5">
        <v>84258</v>
      </c>
      <c r="T5">
        <v>96.48</v>
      </c>
      <c r="U5">
        <v>5742</v>
      </c>
      <c r="V5">
        <v>0</v>
      </c>
      <c r="W5">
        <v>85742</v>
      </c>
      <c r="X5">
        <v>96.5</v>
      </c>
      <c r="Y5">
        <v>0</v>
      </c>
      <c r="Z5">
        <v>0</v>
      </c>
      <c r="AA5">
        <v>75000</v>
      </c>
      <c r="AB5">
        <v>115</v>
      </c>
      <c r="AC5">
        <v>0</v>
      </c>
      <c r="AD5">
        <v>0</v>
      </c>
      <c r="AE5">
        <v>73973</v>
      </c>
      <c r="AF5">
        <v>109</v>
      </c>
      <c r="AG5">
        <v>26027</v>
      </c>
      <c r="AH5">
        <v>0</v>
      </c>
      <c r="AI5">
        <v>85258</v>
      </c>
      <c r="AJ5">
        <v>93.5</v>
      </c>
      <c r="AK5">
        <v>20769</v>
      </c>
      <c r="AL5">
        <v>0</v>
      </c>
      <c r="AM5">
        <v>108935</v>
      </c>
      <c r="AN5">
        <v>102.81</v>
      </c>
      <c r="AO5">
        <v>11834</v>
      </c>
      <c r="AP5">
        <v>0</v>
      </c>
      <c r="AQ5">
        <v>97410</v>
      </c>
      <c r="AR5">
        <v>113</v>
      </c>
      <c r="AS5">
        <v>4424</v>
      </c>
      <c r="AT5">
        <v>0</v>
      </c>
      <c r="AU5">
        <v>108003</v>
      </c>
      <c r="AV5">
        <v>104.3</v>
      </c>
      <c r="AW5">
        <v>1421</v>
      </c>
      <c r="AX5">
        <v>0</v>
      </c>
      <c r="AY5">
        <v>78110</v>
      </c>
      <c r="AZ5">
        <v>94</v>
      </c>
      <c r="BA5">
        <v>28311</v>
      </c>
      <c r="BB5">
        <v>0</v>
      </c>
      <c r="BC5">
        <v>115790</v>
      </c>
      <c r="BD5">
        <v>106.2</v>
      </c>
      <c r="BE5">
        <v>25521</v>
      </c>
      <c r="BF5">
        <v>0</v>
      </c>
      <c r="BG5">
        <v>126290</v>
      </c>
      <c r="BH5">
        <v>111</v>
      </c>
      <c r="BI5">
        <v>4231</v>
      </c>
      <c r="BJ5">
        <v>0</v>
      </c>
      <c r="BK5">
        <v>109913</v>
      </c>
      <c r="BL5">
        <v>104.91</v>
      </c>
      <c r="BM5">
        <v>4318</v>
      </c>
      <c r="BN5">
        <v>0</v>
      </c>
      <c r="BO5">
        <v>87874</v>
      </c>
      <c r="BP5">
        <v>98.03</v>
      </c>
      <c r="BQ5">
        <v>26444</v>
      </c>
      <c r="BS5">
        <v>120033</v>
      </c>
      <c r="BT5">
        <v>107</v>
      </c>
      <c r="BU5">
        <v>26411</v>
      </c>
      <c r="BV5">
        <v>0</v>
      </c>
      <c r="BW5">
        <v>141383</v>
      </c>
      <c r="BX5">
        <v>115.32</v>
      </c>
      <c r="BY5">
        <v>5028</v>
      </c>
      <c r="BZ5">
        <v>0</v>
      </c>
      <c r="CA5">
        <v>121822</v>
      </c>
      <c r="CB5">
        <v>105.9</v>
      </c>
      <c r="CC5">
        <v>3206</v>
      </c>
      <c r="CD5">
        <v>0</v>
      </c>
    </row>
    <row r="6" spans="1:82" ht="12.6" customHeight="1" x14ac:dyDescent="0.3">
      <c r="A6" s="5" t="s">
        <v>7</v>
      </c>
      <c r="B6" s="2" t="s">
        <v>8</v>
      </c>
      <c r="C6" s="8">
        <v>85272</v>
      </c>
      <c r="D6" s="8">
        <v>103.5</v>
      </c>
      <c r="E6" s="8">
        <v>32023</v>
      </c>
      <c r="F6" s="10">
        <v>10000</v>
      </c>
      <c r="G6" s="9">
        <v>75116</v>
      </c>
      <c r="H6">
        <v>107</v>
      </c>
      <c r="I6">
        <v>36907</v>
      </c>
      <c r="J6">
        <v>20000</v>
      </c>
      <c r="K6">
        <v>128487</v>
      </c>
      <c r="L6">
        <v>100.5</v>
      </c>
      <c r="M6">
        <v>3420</v>
      </c>
      <c r="N6">
        <v>0</v>
      </c>
      <c r="O6">
        <v>128487</v>
      </c>
      <c r="P6">
        <v>100.5</v>
      </c>
      <c r="Q6">
        <v>3420</v>
      </c>
      <c r="R6">
        <v>0</v>
      </c>
      <c r="S6">
        <v>80189</v>
      </c>
      <c r="T6">
        <v>98</v>
      </c>
      <c r="U6">
        <v>9811</v>
      </c>
      <c r="V6">
        <v>0</v>
      </c>
      <c r="W6">
        <v>90315</v>
      </c>
      <c r="X6">
        <v>95</v>
      </c>
      <c r="Y6">
        <v>9496</v>
      </c>
      <c r="Z6">
        <v>0</v>
      </c>
      <c r="AA6">
        <v>119496</v>
      </c>
      <c r="AB6">
        <v>103</v>
      </c>
      <c r="AC6">
        <v>0</v>
      </c>
      <c r="AD6">
        <v>0</v>
      </c>
      <c r="AE6">
        <v>101246</v>
      </c>
      <c r="AF6">
        <v>100</v>
      </c>
      <c r="AG6">
        <v>3754</v>
      </c>
      <c r="AH6">
        <v>0</v>
      </c>
      <c r="AI6">
        <v>85258</v>
      </c>
      <c r="AJ6">
        <v>93.5</v>
      </c>
      <c r="AK6">
        <v>23496</v>
      </c>
      <c r="AL6">
        <v>0</v>
      </c>
      <c r="AM6">
        <v>106173</v>
      </c>
      <c r="AN6">
        <v>103.6</v>
      </c>
      <c r="AO6">
        <v>17323</v>
      </c>
      <c r="AP6">
        <v>0</v>
      </c>
      <c r="AQ6">
        <v>118077</v>
      </c>
      <c r="AR6">
        <v>107.5</v>
      </c>
      <c r="AS6">
        <v>4246</v>
      </c>
      <c r="AT6">
        <v>0</v>
      </c>
      <c r="AU6">
        <v>109069</v>
      </c>
      <c r="AV6">
        <v>104</v>
      </c>
      <c r="AW6">
        <v>177</v>
      </c>
      <c r="AX6">
        <v>0</v>
      </c>
      <c r="AY6">
        <v>79606</v>
      </c>
      <c r="AZ6">
        <v>93.4</v>
      </c>
      <c r="BA6">
        <v>25571</v>
      </c>
      <c r="BB6">
        <v>0</v>
      </c>
      <c r="BC6">
        <v>116170</v>
      </c>
      <c r="BD6">
        <v>106.1</v>
      </c>
      <c r="BE6">
        <v>19401</v>
      </c>
      <c r="BF6">
        <v>0</v>
      </c>
      <c r="BG6">
        <v>129283</v>
      </c>
      <c r="BH6">
        <v>110.3</v>
      </c>
      <c r="BI6">
        <v>7118</v>
      </c>
      <c r="BJ6">
        <v>0</v>
      </c>
      <c r="BK6">
        <v>115061</v>
      </c>
      <c r="BL6">
        <v>103.5</v>
      </c>
      <c r="BM6">
        <v>2057</v>
      </c>
      <c r="BN6">
        <v>0</v>
      </c>
      <c r="BO6">
        <v>96670</v>
      </c>
      <c r="BP6">
        <v>95</v>
      </c>
      <c r="BQ6">
        <v>25387</v>
      </c>
      <c r="BS6">
        <v>120033</v>
      </c>
      <c r="BT6">
        <v>107</v>
      </c>
      <c r="BU6">
        <v>25354</v>
      </c>
      <c r="BV6">
        <v>0</v>
      </c>
      <c r="BW6">
        <v>145354</v>
      </c>
      <c r="BX6">
        <v>115</v>
      </c>
      <c r="BY6">
        <v>0</v>
      </c>
      <c r="BZ6">
        <v>600000</v>
      </c>
      <c r="CA6">
        <v>120000</v>
      </c>
      <c r="CB6">
        <v>104.8</v>
      </c>
      <c r="CC6">
        <v>0</v>
      </c>
      <c r="CD6">
        <v>0</v>
      </c>
    </row>
    <row r="7" spans="1:82" ht="13.2" customHeight="1" x14ac:dyDescent="0.3">
      <c r="A7" s="5" t="s">
        <v>9</v>
      </c>
      <c r="B7" s="2" t="s">
        <v>10</v>
      </c>
      <c r="C7" s="8">
        <v>91293</v>
      </c>
      <c r="D7" s="8">
        <v>96.55</v>
      </c>
      <c r="E7" s="8">
        <v>8987</v>
      </c>
      <c r="F7" s="10">
        <v>0</v>
      </c>
      <c r="G7" s="9">
        <v>94985</v>
      </c>
      <c r="H7">
        <v>100.18</v>
      </c>
      <c r="I7">
        <v>11002</v>
      </c>
      <c r="J7">
        <v>0</v>
      </c>
      <c r="K7">
        <v>111002</v>
      </c>
      <c r="L7">
        <v>103.5</v>
      </c>
      <c r="M7">
        <v>0</v>
      </c>
      <c r="N7">
        <v>0</v>
      </c>
      <c r="O7">
        <v>111002</v>
      </c>
      <c r="P7">
        <v>103.5</v>
      </c>
      <c r="Q7">
        <v>0</v>
      </c>
      <c r="R7">
        <v>0</v>
      </c>
      <c r="S7">
        <v>84258</v>
      </c>
      <c r="T7">
        <v>96.48</v>
      </c>
      <c r="U7">
        <v>5742</v>
      </c>
      <c r="V7">
        <v>0</v>
      </c>
      <c r="W7">
        <v>5742</v>
      </c>
      <c r="X7">
        <v>96.37</v>
      </c>
      <c r="Y7">
        <v>0</v>
      </c>
      <c r="Z7">
        <v>0</v>
      </c>
      <c r="AA7">
        <v>90000</v>
      </c>
      <c r="AB7">
        <v>106</v>
      </c>
      <c r="AC7">
        <v>0</v>
      </c>
      <c r="AD7">
        <v>0</v>
      </c>
      <c r="AE7">
        <v>85000</v>
      </c>
      <c r="AF7">
        <v>102</v>
      </c>
      <c r="AG7">
        <v>0</v>
      </c>
      <c r="AH7">
        <v>0</v>
      </c>
      <c r="AI7">
        <v>84729</v>
      </c>
      <c r="AJ7">
        <v>93.7</v>
      </c>
      <c r="AK7">
        <v>271</v>
      </c>
      <c r="AL7">
        <v>0</v>
      </c>
      <c r="AM7">
        <v>90271</v>
      </c>
      <c r="AN7">
        <v>107</v>
      </c>
      <c r="AO7">
        <v>0</v>
      </c>
      <c r="AP7">
        <v>0</v>
      </c>
      <c r="AQ7">
        <v>100000</v>
      </c>
      <c r="AR7">
        <v>112</v>
      </c>
      <c r="AS7">
        <v>0</v>
      </c>
      <c r="AT7">
        <v>0</v>
      </c>
      <c r="AU7">
        <v>95225</v>
      </c>
      <c r="AV7">
        <v>108</v>
      </c>
      <c r="AW7">
        <v>4775</v>
      </c>
      <c r="AX7">
        <v>0</v>
      </c>
      <c r="AY7">
        <v>82049</v>
      </c>
      <c r="AZ7">
        <v>92.43</v>
      </c>
      <c r="BA7">
        <v>22726</v>
      </c>
      <c r="BB7">
        <v>0</v>
      </c>
      <c r="BC7">
        <v>116551</v>
      </c>
      <c r="BD7">
        <v>106</v>
      </c>
      <c r="BE7">
        <v>6175</v>
      </c>
      <c r="BF7">
        <v>0</v>
      </c>
      <c r="BG7">
        <v>106175</v>
      </c>
      <c r="BH7">
        <v>112</v>
      </c>
      <c r="BI7">
        <v>0</v>
      </c>
      <c r="BJ7">
        <v>0</v>
      </c>
      <c r="BK7">
        <v>100000</v>
      </c>
      <c r="BL7">
        <v>105</v>
      </c>
      <c r="BM7">
        <v>0</v>
      </c>
      <c r="BN7">
        <v>0</v>
      </c>
      <c r="BO7">
        <v>90824</v>
      </c>
      <c r="BP7">
        <v>97</v>
      </c>
      <c r="BQ7">
        <v>9176</v>
      </c>
      <c r="BS7">
        <v>106582</v>
      </c>
      <c r="BT7">
        <v>110.5</v>
      </c>
      <c r="BU7">
        <v>22594</v>
      </c>
      <c r="BV7">
        <v>0</v>
      </c>
      <c r="BW7">
        <v>142594</v>
      </c>
      <c r="BX7">
        <v>114</v>
      </c>
      <c r="BY7">
        <v>0</v>
      </c>
      <c r="BZ7">
        <v>0</v>
      </c>
      <c r="CA7">
        <v>120000</v>
      </c>
      <c r="CB7">
        <v>105</v>
      </c>
      <c r="CC7">
        <v>0</v>
      </c>
      <c r="CD7">
        <v>0</v>
      </c>
    </row>
    <row r="8" spans="1:82" ht="15" customHeight="1" x14ac:dyDescent="0.3">
      <c r="A8" s="5" t="s">
        <v>11</v>
      </c>
      <c r="B8" s="2" t="s">
        <v>12</v>
      </c>
      <c r="C8" s="8">
        <v>91293</v>
      </c>
      <c r="D8" s="8">
        <v>96.55</v>
      </c>
      <c r="E8" s="8">
        <v>10987</v>
      </c>
      <c r="F8" s="10">
        <v>0</v>
      </c>
      <c r="G8" s="9">
        <v>100987</v>
      </c>
      <c r="H8">
        <v>95</v>
      </c>
      <c r="I8">
        <v>0</v>
      </c>
      <c r="J8">
        <v>0</v>
      </c>
      <c r="K8">
        <v>80000</v>
      </c>
      <c r="L8">
        <v>105</v>
      </c>
      <c r="M8">
        <v>0</v>
      </c>
      <c r="N8">
        <v>0</v>
      </c>
      <c r="O8">
        <v>80000</v>
      </c>
      <c r="P8">
        <v>105</v>
      </c>
      <c r="Q8">
        <v>0</v>
      </c>
      <c r="R8">
        <v>0</v>
      </c>
      <c r="S8">
        <v>60000</v>
      </c>
      <c r="T8">
        <v>106</v>
      </c>
      <c r="U8">
        <v>0</v>
      </c>
      <c r="V8">
        <v>0</v>
      </c>
      <c r="W8">
        <v>30000</v>
      </c>
      <c r="X8">
        <v>110</v>
      </c>
      <c r="Y8">
        <v>0</v>
      </c>
      <c r="Z8">
        <v>0</v>
      </c>
      <c r="AA8">
        <v>30000</v>
      </c>
      <c r="AB8">
        <v>115</v>
      </c>
      <c r="AC8">
        <v>0</v>
      </c>
      <c r="AD8">
        <v>0</v>
      </c>
      <c r="AE8">
        <v>65000</v>
      </c>
      <c r="AF8">
        <v>107</v>
      </c>
      <c r="AG8">
        <v>0</v>
      </c>
      <c r="AH8">
        <v>0</v>
      </c>
      <c r="AI8">
        <v>74000</v>
      </c>
      <c r="AJ8">
        <v>97</v>
      </c>
      <c r="AK8">
        <v>0</v>
      </c>
      <c r="AL8">
        <v>0</v>
      </c>
      <c r="AM8">
        <v>65000</v>
      </c>
      <c r="AN8">
        <v>100</v>
      </c>
      <c r="AO8">
        <v>0</v>
      </c>
      <c r="AP8">
        <v>0</v>
      </c>
      <c r="AQ8">
        <v>80000</v>
      </c>
      <c r="AR8">
        <v>111</v>
      </c>
      <c r="AS8">
        <v>0</v>
      </c>
      <c r="AT8">
        <v>0</v>
      </c>
      <c r="AU8">
        <v>80000</v>
      </c>
      <c r="AV8">
        <v>107</v>
      </c>
      <c r="AW8">
        <v>0</v>
      </c>
      <c r="AX8">
        <v>0</v>
      </c>
      <c r="AY8">
        <v>70809</v>
      </c>
      <c r="AZ8">
        <v>97</v>
      </c>
      <c r="BA8">
        <v>9191</v>
      </c>
      <c r="BB8">
        <v>0</v>
      </c>
      <c r="BC8">
        <v>109191</v>
      </c>
      <c r="BD8">
        <v>107</v>
      </c>
      <c r="BE8">
        <v>0</v>
      </c>
      <c r="BF8">
        <v>0</v>
      </c>
      <c r="BG8">
        <v>91389</v>
      </c>
      <c r="BH8">
        <v>120</v>
      </c>
      <c r="BI8">
        <v>8611</v>
      </c>
      <c r="BJ8">
        <v>100000</v>
      </c>
      <c r="BK8">
        <v>108611</v>
      </c>
      <c r="BL8">
        <v>104.5</v>
      </c>
      <c r="BM8">
        <v>0</v>
      </c>
      <c r="BN8">
        <v>0</v>
      </c>
      <c r="BO8">
        <v>89674</v>
      </c>
      <c r="BP8">
        <v>97.4</v>
      </c>
      <c r="BQ8">
        <v>10326</v>
      </c>
      <c r="BS8">
        <v>108650</v>
      </c>
      <c r="BT8">
        <v>109.95</v>
      </c>
      <c r="BU8">
        <v>11676</v>
      </c>
      <c r="BV8">
        <v>0</v>
      </c>
      <c r="BW8">
        <v>106551</v>
      </c>
      <c r="BX8">
        <v>123</v>
      </c>
      <c r="BY8">
        <v>15125</v>
      </c>
      <c r="BZ8">
        <v>0</v>
      </c>
      <c r="CA8">
        <v>109875</v>
      </c>
      <c r="CB8">
        <v>109</v>
      </c>
      <c r="CC8">
        <v>5250</v>
      </c>
      <c r="CD8">
        <v>0</v>
      </c>
    </row>
    <row r="9" spans="1:82" ht="14.4" customHeight="1" x14ac:dyDescent="0.3">
      <c r="A9" s="5" t="s">
        <v>13</v>
      </c>
      <c r="B9" s="2" t="s">
        <v>14</v>
      </c>
      <c r="C9" s="8">
        <v>89572</v>
      </c>
      <c r="D9" s="8">
        <v>98.5</v>
      </c>
      <c r="E9" s="8">
        <v>16208</v>
      </c>
      <c r="F9" s="10">
        <v>0</v>
      </c>
      <c r="G9" s="9">
        <v>90192</v>
      </c>
      <c r="H9">
        <v>101.75</v>
      </c>
      <c r="I9">
        <v>23516</v>
      </c>
      <c r="J9">
        <v>0</v>
      </c>
      <c r="K9">
        <v>115516</v>
      </c>
      <c r="L9">
        <v>102.25</v>
      </c>
      <c r="M9">
        <v>0</v>
      </c>
      <c r="N9">
        <v>0</v>
      </c>
      <c r="O9">
        <v>100000</v>
      </c>
      <c r="P9">
        <v>101.25</v>
      </c>
      <c r="Q9">
        <v>0</v>
      </c>
      <c r="R9">
        <v>0</v>
      </c>
      <c r="S9">
        <v>80189</v>
      </c>
      <c r="T9">
        <v>98</v>
      </c>
      <c r="U9">
        <v>10811</v>
      </c>
      <c r="V9">
        <v>0</v>
      </c>
      <c r="W9">
        <v>84092</v>
      </c>
      <c r="X9">
        <v>97.25</v>
      </c>
      <c r="Y9">
        <v>8219</v>
      </c>
      <c r="Z9">
        <v>0</v>
      </c>
      <c r="AA9">
        <v>112819</v>
      </c>
      <c r="AB9">
        <v>106.5</v>
      </c>
      <c r="AC9">
        <v>4900</v>
      </c>
      <c r="AD9">
        <v>0</v>
      </c>
      <c r="AE9">
        <v>98038</v>
      </c>
      <c r="AF9">
        <v>101</v>
      </c>
      <c r="AG9">
        <v>6862</v>
      </c>
      <c r="AH9">
        <v>0</v>
      </c>
      <c r="AI9">
        <v>85862</v>
      </c>
      <c r="AJ9">
        <v>93.25</v>
      </c>
      <c r="AK9">
        <v>0</v>
      </c>
      <c r="AL9">
        <v>0</v>
      </c>
      <c r="AM9">
        <v>103064</v>
      </c>
      <c r="AN9">
        <v>104.5</v>
      </c>
      <c r="AO9">
        <v>936</v>
      </c>
      <c r="AP9">
        <v>0</v>
      </c>
      <c r="AQ9">
        <v>111936</v>
      </c>
      <c r="AR9">
        <v>107</v>
      </c>
      <c r="AS9">
        <v>0</v>
      </c>
      <c r="AT9">
        <v>0</v>
      </c>
      <c r="AU9">
        <v>107294</v>
      </c>
      <c r="AV9">
        <v>104.5</v>
      </c>
      <c r="AW9">
        <v>5706</v>
      </c>
      <c r="AX9">
        <v>0</v>
      </c>
      <c r="AY9">
        <v>78110</v>
      </c>
      <c r="AZ9">
        <v>94</v>
      </c>
      <c r="BA9">
        <v>16596</v>
      </c>
      <c r="BB9">
        <v>0</v>
      </c>
      <c r="BC9">
        <v>111826</v>
      </c>
      <c r="BD9">
        <v>107.25</v>
      </c>
      <c r="BE9">
        <v>10270</v>
      </c>
      <c r="BF9">
        <v>0</v>
      </c>
      <c r="BG9">
        <v>129498</v>
      </c>
      <c r="BH9">
        <v>110.25</v>
      </c>
      <c r="BI9">
        <v>5272</v>
      </c>
      <c r="BJ9">
        <v>0</v>
      </c>
      <c r="BK9">
        <v>131772</v>
      </c>
      <c r="BL9">
        <v>97</v>
      </c>
      <c r="BM9">
        <v>0</v>
      </c>
      <c r="BN9">
        <v>0</v>
      </c>
      <c r="BO9">
        <v>90824</v>
      </c>
      <c r="BP9">
        <v>97</v>
      </c>
      <c r="BQ9">
        <v>8176</v>
      </c>
      <c r="BS9">
        <v>116118</v>
      </c>
      <c r="BT9">
        <v>108</v>
      </c>
      <c r="BU9">
        <v>20058</v>
      </c>
      <c r="BV9">
        <v>0</v>
      </c>
      <c r="BW9">
        <v>147812</v>
      </c>
      <c r="BX9">
        <v>114</v>
      </c>
      <c r="BY9">
        <v>1746</v>
      </c>
      <c r="BZ9">
        <v>0</v>
      </c>
      <c r="CA9">
        <v>121428</v>
      </c>
      <c r="CB9">
        <v>106</v>
      </c>
      <c r="CC9">
        <v>13618</v>
      </c>
      <c r="CD9">
        <v>0</v>
      </c>
    </row>
    <row r="10" spans="1:82" x14ac:dyDescent="0.3">
      <c r="A10" s="5" t="s">
        <v>15</v>
      </c>
      <c r="B10" s="2" t="s">
        <v>16</v>
      </c>
      <c r="C10" s="8">
        <v>72280</v>
      </c>
      <c r="D10" s="8">
        <v>114</v>
      </c>
      <c r="E10" s="8">
        <v>0</v>
      </c>
      <c r="F10" s="10">
        <v>0</v>
      </c>
      <c r="G10" s="9">
        <v>29549</v>
      </c>
      <c r="H10">
        <v>126</v>
      </c>
      <c r="I10">
        <v>50451</v>
      </c>
      <c r="J10">
        <v>0</v>
      </c>
      <c r="K10">
        <v>111622</v>
      </c>
      <c r="L10">
        <v>104.97</v>
      </c>
      <c r="M10">
        <v>2829</v>
      </c>
      <c r="N10">
        <v>0</v>
      </c>
      <c r="O10">
        <v>104029</v>
      </c>
      <c r="P10">
        <v>100</v>
      </c>
      <c r="Q10">
        <v>0</v>
      </c>
      <c r="R10">
        <v>0</v>
      </c>
      <c r="S10">
        <v>82052</v>
      </c>
      <c r="T10">
        <v>97.3</v>
      </c>
      <c r="U10">
        <v>8948</v>
      </c>
      <c r="V10">
        <v>0</v>
      </c>
      <c r="W10">
        <v>87537</v>
      </c>
      <c r="X10">
        <v>96</v>
      </c>
      <c r="Y10">
        <v>10411</v>
      </c>
      <c r="Z10">
        <v>1000</v>
      </c>
      <c r="AA10">
        <v>119411</v>
      </c>
      <c r="AB10">
        <v>104</v>
      </c>
      <c r="AC10">
        <v>0</v>
      </c>
      <c r="AD10">
        <v>0</v>
      </c>
      <c r="AE10">
        <v>94875</v>
      </c>
      <c r="AF10">
        <v>102</v>
      </c>
      <c r="AG10">
        <v>10125</v>
      </c>
      <c r="AH10">
        <v>0</v>
      </c>
      <c r="AI10">
        <v>84756</v>
      </c>
      <c r="AJ10">
        <v>93.69</v>
      </c>
      <c r="AK10">
        <v>13369</v>
      </c>
      <c r="AL10">
        <v>0</v>
      </c>
      <c r="AM10">
        <v>105479</v>
      </c>
      <c r="AN10">
        <v>103.8</v>
      </c>
      <c r="AO10">
        <v>2890</v>
      </c>
      <c r="AP10">
        <v>0</v>
      </c>
      <c r="AQ10">
        <v>107890</v>
      </c>
      <c r="AR10">
        <v>108.42</v>
      </c>
      <c r="AS10">
        <v>0</v>
      </c>
      <c r="AT10">
        <v>0</v>
      </c>
      <c r="AU10">
        <v>107000</v>
      </c>
      <c r="AV10">
        <v>104.3</v>
      </c>
      <c r="AW10">
        <v>0</v>
      </c>
      <c r="AX10">
        <v>0</v>
      </c>
      <c r="AY10">
        <v>88306</v>
      </c>
      <c r="AZ10">
        <v>90</v>
      </c>
      <c r="BA10">
        <v>18694</v>
      </c>
      <c r="BB10">
        <v>0</v>
      </c>
      <c r="BC10">
        <v>116551</v>
      </c>
      <c r="BD10">
        <v>106</v>
      </c>
      <c r="BE10">
        <v>26143</v>
      </c>
      <c r="BF10">
        <v>0</v>
      </c>
      <c r="BG10">
        <v>129111</v>
      </c>
      <c r="BH10">
        <v>110.34</v>
      </c>
      <c r="BI10">
        <v>4032</v>
      </c>
      <c r="BJ10">
        <v>0</v>
      </c>
      <c r="BK10">
        <v>113667</v>
      </c>
      <c r="BL10">
        <v>104</v>
      </c>
      <c r="BM10">
        <v>2365</v>
      </c>
      <c r="BN10">
        <v>50000</v>
      </c>
      <c r="BO10">
        <v>94591</v>
      </c>
      <c r="BP10">
        <v>96</v>
      </c>
      <c r="BQ10">
        <v>22774</v>
      </c>
      <c r="BR10">
        <v>100000</v>
      </c>
      <c r="BS10">
        <v>116118</v>
      </c>
      <c r="BT10">
        <v>108</v>
      </c>
      <c r="BU10">
        <v>33656</v>
      </c>
      <c r="BV10">
        <v>0</v>
      </c>
      <c r="BW10">
        <v>153585</v>
      </c>
      <c r="BX10">
        <v>113</v>
      </c>
      <c r="BY10">
        <v>11071</v>
      </c>
      <c r="BZ10">
        <v>100000</v>
      </c>
      <c r="CA10">
        <v>121071</v>
      </c>
      <c r="CB10">
        <v>105.8</v>
      </c>
      <c r="CC10">
        <v>0</v>
      </c>
      <c r="CD10">
        <v>0</v>
      </c>
    </row>
    <row r="11" spans="1:82" x14ac:dyDescent="0.3">
      <c r="A11" s="5" t="s">
        <v>17</v>
      </c>
      <c r="B11" s="2" t="s">
        <v>18</v>
      </c>
      <c r="C11" s="8">
        <v>92660</v>
      </c>
      <c r="D11" s="8">
        <v>95</v>
      </c>
      <c r="E11" s="8">
        <v>24620</v>
      </c>
      <c r="F11" s="10">
        <v>0</v>
      </c>
      <c r="G11" s="9">
        <v>66737</v>
      </c>
      <c r="H11">
        <v>110</v>
      </c>
      <c r="I11">
        <v>57883</v>
      </c>
      <c r="J11">
        <v>0</v>
      </c>
      <c r="K11">
        <v>77578</v>
      </c>
      <c r="L11">
        <v>115</v>
      </c>
      <c r="M11">
        <v>55305</v>
      </c>
      <c r="N11">
        <v>0</v>
      </c>
      <c r="O11">
        <v>107725</v>
      </c>
      <c r="P11">
        <v>100</v>
      </c>
      <c r="Q11">
        <v>27580</v>
      </c>
      <c r="R11">
        <v>0</v>
      </c>
      <c r="S11">
        <v>74963</v>
      </c>
      <c r="T11">
        <v>100</v>
      </c>
      <c r="U11">
        <v>22617</v>
      </c>
      <c r="V11">
        <v>0</v>
      </c>
      <c r="W11">
        <v>52371</v>
      </c>
      <c r="X11">
        <v>110</v>
      </c>
      <c r="Y11">
        <v>40246</v>
      </c>
      <c r="Z11">
        <v>0</v>
      </c>
      <c r="AA11">
        <v>105246</v>
      </c>
      <c r="AB11">
        <v>105</v>
      </c>
      <c r="AC11">
        <v>0</v>
      </c>
      <c r="AD11">
        <v>0</v>
      </c>
      <c r="AE11">
        <v>71164</v>
      </c>
      <c r="AF11">
        <v>110</v>
      </c>
      <c r="AG11">
        <v>3836</v>
      </c>
      <c r="AH11">
        <v>0</v>
      </c>
      <c r="AI11">
        <v>68796</v>
      </c>
      <c r="AJ11">
        <v>100</v>
      </c>
      <c r="AK11">
        <v>5040</v>
      </c>
      <c r="AL11">
        <v>0</v>
      </c>
      <c r="AM11">
        <v>85040</v>
      </c>
      <c r="AN11">
        <v>105</v>
      </c>
      <c r="AO11">
        <v>0</v>
      </c>
      <c r="AP11">
        <v>0</v>
      </c>
      <c r="AQ11">
        <v>80000</v>
      </c>
      <c r="AR11">
        <v>106</v>
      </c>
      <c r="AS11">
        <v>0</v>
      </c>
      <c r="AT11">
        <v>0</v>
      </c>
      <c r="AU11">
        <v>100000</v>
      </c>
      <c r="AV11">
        <v>105</v>
      </c>
      <c r="AW11">
        <v>0</v>
      </c>
      <c r="AX11">
        <v>0</v>
      </c>
      <c r="AY11">
        <v>75643</v>
      </c>
      <c r="AZ11">
        <v>95</v>
      </c>
      <c r="BA11">
        <v>14357</v>
      </c>
      <c r="BB11">
        <v>0</v>
      </c>
      <c r="BC11">
        <v>114357</v>
      </c>
      <c r="BD11">
        <v>106</v>
      </c>
      <c r="BE11">
        <v>0</v>
      </c>
      <c r="BF11">
        <v>0</v>
      </c>
      <c r="BG11">
        <v>100000</v>
      </c>
      <c r="BH11">
        <v>110</v>
      </c>
      <c r="BI11">
        <v>0</v>
      </c>
      <c r="BJ11">
        <v>0</v>
      </c>
      <c r="BK11">
        <v>100000</v>
      </c>
      <c r="BL11">
        <v>105</v>
      </c>
      <c r="BM11">
        <v>0</v>
      </c>
      <c r="BN11">
        <v>0</v>
      </c>
      <c r="BO11">
        <v>85134</v>
      </c>
      <c r="BP11">
        <v>99</v>
      </c>
      <c r="BQ11">
        <v>4866</v>
      </c>
      <c r="BR11">
        <v>0</v>
      </c>
      <c r="BS11">
        <v>104866</v>
      </c>
      <c r="BT11">
        <v>110</v>
      </c>
      <c r="BU11">
        <v>0</v>
      </c>
      <c r="BV11">
        <v>0</v>
      </c>
      <c r="BW11">
        <v>100000</v>
      </c>
      <c r="BX11">
        <v>113</v>
      </c>
      <c r="BY11">
        <v>0</v>
      </c>
      <c r="BZ11">
        <v>0</v>
      </c>
      <c r="CA11">
        <v>100000</v>
      </c>
      <c r="CB11">
        <v>105</v>
      </c>
      <c r="CC11">
        <v>0</v>
      </c>
      <c r="CD11">
        <v>0</v>
      </c>
    </row>
    <row r="12" spans="1:82" x14ac:dyDescent="0.3">
      <c r="A12" s="5" t="s">
        <v>51</v>
      </c>
      <c r="B12" s="2" t="s">
        <v>50</v>
      </c>
      <c r="C12" s="8">
        <v>84365</v>
      </c>
      <c r="D12" s="8">
        <v>104.5</v>
      </c>
      <c r="E12" s="8">
        <v>32915</v>
      </c>
      <c r="F12" s="10">
        <v>0</v>
      </c>
      <c r="G12" s="9">
        <v>76333</v>
      </c>
      <c r="H12">
        <v>106.5</v>
      </c>
      <c r="I12">
        <v>34582</v>
      </c>
      <c r="J12">
        <v>100</v>
      </c>
      <c r="K12">
        <v>117582</v>
      </c>
      <c r="L12">
        <v>100</v>
      </c>
      <c r="M12">
        <v>0</v>
      </c>
      <c r="N12">
        <v>100</v>
      </c>
      <c r="O12">
        <v>100000</v>
      </c>
      <c r="P12">
        <v>101.5</v>
      </c>
      <c r="Q12">
        <v>0</v>
      </c>
      <c r="R12">
        <v>0</v>
      </c>
      <c r="S12">
        <v>81519</v>
      </c>
      <c r="T12">
        <v>97.5</v>
      </c>
      <c r="U12">
        <v>8481</v>
      </c>
      <c r="V12">
        <v>0</v>
      </c>
      <c r="W12">
        <v>79382</v>
      </c>
      <c r="X12">
        <v>99</v>
      </c>
      <c r="Y12">
        <v>19099</v>
      </c>
      <c r="Z12">
        <v>0</v>
      </c>
      <c r="AA12">
        <v>119099</v>
      </c>
      <c r="AB12">
        <v>103.5</v>
      </c>
      <c r="AC12">
        <v>0</v>
      </c>
      <c r="AD12">
        <v>0</v>
      </c>
      <c r="AE12">
        <v>91756</v>
      </c>
      <c r="AF12">
        <v>103</v>
      </c>
      <c r="AG12">
        <v>3244</v>
      </c>
      <c r="AH12">
        <v>0</v>
      </c>
      <c r="AI12">
        <v>86585</v>
      </c>
      <c r="AJ12">
        <v>93</v>
      </c>
      <c r="AK12">
        <v>16659</v>
      </c>
      <c r="AL12">
        <v>0</v>
      </c>
      <c r="AM12">
        <v>106521</v>
      </c>
      <c r="AN12">
        <v>103.5</v>
      </c>
      <c r="AO12">
        <v>10138</v>
      </c>
      <c r="AP12">
        <v>0</v>
      </c>
      <c r="AQ12">
        <v>110138</v>
      </c>
      <c r="AR12">
        <v>108</v>
      </c>
      <c r="AS12">
        <v>0</v>
      </c>
      <c r="AT12">
        <v>0</v>
      </c>
      <c r="AU12">
        <v>85000</v>
      </c>
      <c r="AV12">
        <v>107</v>
      </c>
      <c r="AW12">
        <v>0</v>
      </c>
      <c r="AX12">
        <v>0</v>
      </c>
      <c r="AY12">
        <v>80609</v>
      </c>
      <c r="AZ12">
        <v>93</v>
      </c>
      <c r="BA12">
        <v>19391</v>
      </c>
      <c r="BB12">
        <v>0</v>
      </c>
      <c r="BC12">
        <v>105391</v>
      </c>
      <c r="BD12">
        <v>109</v>
      </c>
      <c r="BE12">
        <v>14037</v>
      </c>
      <c r="BF12">
        <v>0</v>
      </c>
      <c r="BG12">
        <v>124037</v>
      </c>
      <c r="BH12">
        <v>111</v>
      </c>
      <c r="BI12">
        <v>0</v>
      </c>
      <c r="BJ12">
        <v>0</v>
      </c>
      <c r="BK12">
        <v>109588</v>
      </c>
      <c r="BL12">
        <v>105</v>
      </c>
      <c r="BM12">
        <v>412</v>
      </c>
      <c r="BN12">
        <v>0</v>
      </c>
      <c r="BO12">
        <v>90824</v>
      </c>
      <c r="BP12">
        <v>97</v>
      </c>
      <c r="BQ12">
        <v>14588</v>
      </c>
      <c r="BR12">
        <v>0</v>
      </c>
      <c r="BS12">
        <v>112261</v>
      </c>
      <c r="BT12">
        <v>109</v>
      </c>
      <c r="BU12">
        <v>22327</v>
      </c>
      <c r="BV12">
        <v>0</v>
      </c>
      <c r="BW12">
        <v>142327</v>
      </c>
      <c r="BX12">
        <v>115</v>
      </c>
      <c r="BY12">
        <v>0</v>
      </c>
      <c r="BZ12">
        <v>50</v>
      </c>
      <c r="CA12">
        <v>120000</v>
      </c>
      <c r="CB12">
        <v>104.5</v>
      </c>
      <c r="CC12">
        <v>0</v>
      </c>
      <c r="CD12">
        <v>0</v>
      </c>
    </row>
    <row r="13" spans="1:82" ht="27.6" x14ac:dyDescent="0.3">
      <c r="A13" s="5" t="s">
        <v>19</v>
      </c>
      <c r="B13" s="2" t="s">
        <v>20</v>
      </c>
      <c r="C13" s="8"/>
      <c r="D13" s="8"/>
      <c r="E13" s="8"/>
      <c r="F13" s="10">
        <v>0</v>
      </c>
      <c r="G13" s="9"/>
      <c r="J13">
        <v>0</v>
      </c>
      <c r="N13">
        <v>0</v>
      </c>
      <c r="R13">
        <v>0</v>
      </c>
      <c r="V13">
        <v>0</v>
      </c>
      <c r="Z13">
        <v>0</v>
      </c>
      <c r="AD13">
        <v>0</v>
      </c>
      <c r="AH13">
        <v>0</v>
      </c>
      <c r="AL13">
        <v>0</v>
      </c>
      <c r="AP13">
        <v>0</v>
      </c>
      <c r="AT13">
        <v>0</v>
      </c>
      <c r="AX13">
        <v>0</v>
      </c>
      <c r="BB13">
        <v>0</v>
      </c>
      <c r="BF13">
        <v>0</v>
      </c>
      <c r="BJ13">
        <v>0</v>
      </c>
    </row>
    <row r="14" spans="1:82" ht="27.6" x14ac:dyDescent="0.3">
      <c r="A14" s="5" t="s">
        <v>21</v>
      </c>
      <c r="B14" s="2" t="s">
        <v>22</v>
      </c>
      <c r="C14" s="8">
        <v>94425</v>
      </c>
      <c r="D14" s="8">
        <v>93</v>
      </c>
      <c r="E14" s="8">
        <v>22855</v>
      </c>
      <c r="F14" s="10">
        <v>0</v>
      </c>
      <c r="G14" s="9">
        <v>101815</v>
      </c>
      <c r="H14">
        <v>98</v>
      </c>
      <c r="I14">
        <v>21040</v>
      </c>
      <c r="J14">
        <v>0</v>
      </c>
      <c r="K14">
        <v>120813</v>
      </c>
      <c r="L14">
        <v>102.5</v>
      </c>
      <c r="M14">
        <v>227</v>
      </c>
      <c r="N14">
        <v>0</v>
      </c>
      <c r="O14">
        <v>100227</v>
      </c>
      <c r="P14">
        <v>100</v>
      </c>
      <c r="Q14">
        <v>0</v>
      </c>
      <c r="R14">
        <v>100</v>
      </c>
      <c r="S14">
        <v>91078</v>
      </c>
      <c r="T14">
        <v>94</v>
      </c>
      <c r="U14">
        <v>3922</v>
      </c>
      <c r="V14">
        <v>100</v>
      </c>
      <c r="W14">
        <v>90315</v>
      </c>
      <c r="X14">
        <v>95</v>
      </c>
      <c r="Y14">
        <v>13607</v>
      </c>
      <c r="Z14">
        <v>100</v>
      </c>
      <c r="AA14">
        <v>113607</v>
      </c>
      <c r="AB14">
        <v>104.64</v>
      </c>
      <c r="AC14">
        <v>0</v>
      </c>
      <c r="AD14">
        <v>0</v>
      </c>
      <c r="AE14">
        <v>95000</v>
      </c>
      <c r="AF14">
        <v>101</v>
      </c>
      <c r="AG14">
        <v>0</v>
      </c>
      <c r="AH14">
        <v>0</v>
      </c>
      <c r="AI14">
        <v>81329</v>
      </c>
      <c r="AJ14">
        <v>95</v>
      </c>
      <c r="AK14">
        <v>4671</v>
      </c>
      <c r="AL14">
        <v>0</v>
      </c>
      <c r="AM14">
        <v>104671</v>
      </c>
      <c r="AN14">
        <v>104</v>
      </c>
      <c r="AO14">
        <v>0</v>
      </c>
      <c r="AP14">
        <v>0</v>
      </c>
      <c r="AQ14">
        <v>100000</v>
      </c>
      <c r="AR14">
        <v>109</v>
      </c>
      <c r="AS14">
        <v>0</v>
      </c>
      <c r="AT14">
        <v>0</v>
      </c>
      <c r="AU14">
        <v>100000</v>
      </c>
      <c r="AV14">
        <v>106.5</v>
      </c>
      <c r="AW14">
        <v>0</v>
      </c>
      <c r="AX14">
        <v>0</v>
      </c>
      <c r="AY14">
        <v>88306</v>
      </c>
      <c r="AZ14">
        <v>90</v>
      </c>
      <c r="BA14">
        <v>11694</v>
      </c>
      <c r="BB14">
        <v>0</v>
      </c>
      <c r="BC14">
        <v>112764</v>
      </c>
      <c r="BD14">
        <v>107</v>
      </c>
      <c r="BE14">
        <v>8930</v>
      </c>
      <c r="BF14">
        <v>0</v>
      </c>
      <c r="BG14">
        <v>118930</v>
      </c>
      <c r="BH14">
        <v>111</v>
      </c>
      <c r="BI14">
        <v>0</v>
      </c>
      <c r="BJ14">
        <v>0</v>
      </c>
      <c r="BK14">
        <v>109588</v>
      </c>
      <c r="BL14">
        <v>105</v>
      </c>
      <c r="BM14">
        <v>412</v>
      </c>
      <c r="BN14">
        <v>0</v>
      </c>
      <c r="BO14">
        <v>96670</v>
      </c>
      <c r="BP14">
        <v>95</v>
      </c>
      <c r="BQ14">
        <v>13742</v>
      </c>
      <c r="BR14">
        <v>0</v>
      </c>
      <c r="BS14">
        <v>112261</v>
      </c>
      <c r="BT14">
        <v>109</v>
      </c>
      <c r="BU14">
        <v>11481</v>
      </c>
      <c r="BV14">
        <v>0</v>
      </c>
      <c r="BW14">
        <v>131481</v>
      </c>
      <c r="BX14">
        <v>115.5</v>
      </c>
      <c r="BY14">
        <v>0</v>
      </c>
      <c r="BZ14">
        <v>0</v>
      </c>
      <c r="CA14">
        <v>105000</v>
      </c>
      <c r="CB14">
        <v>109</v>
      </c>
      <c r="CC14">
        <v>0</v>
      </c>
      <c r="CD14">
        <v>0</v>
      </c>
    </row>
    <row r="15" spans="1:82" ht="27.6" x14ac:dyDescent="0.3">
      <c r="A15" s="5" t="s">
        <v>23</v>
      </c>
      <c r="B15" s="2" t="s">
        <v>24</v>
      </c>
      <c r="C15" s="8">
        <v>72280</v>
      </c>
      <c r="D15" s="8">
        <v>118</v>
      </c>
      <c r="E15" s="8">
        <v>0</v>
      </c>
      <c r="F15" s="10">
        <v>0</v>
      </c>
      <c r="G15" s="9">
        <v>21963</v>
      </c>
      <c r="H15">
        <v>130</v>
      </c>
      <c r="I15">
        <v>53937</v>
      </c>
      <c r="J15">
        <v>0</v>
      </c>
      <c r="K15">
        <v>111513</v>
      </c>
      <c r="L15">
        <v>105</v>
      </c>
      <c r="M15">
        <v>2424</v>
      </c>
      <c r="N15">
        <v>0</v>
      </c>
      <c r="O15">
        <v>105424</v>
      </c>
      <c r="P15">
        <v>100</v>
      </c>
      <c r="Q15">
        <v>0</v>
      </c>
      <c r="R15">
        <v>0</v>
      </c>
      <c r="S15">
        <v>85560</v>
      </c>
      <c r="T15">
        <v>96</v>
      </c>
      <c r="U15">
        <v>7440</v>
      </c>
      <c r="V15">
        <v>0</v>
      </c>
      <c r="W15">
        <v>87526</v>
      </c>
      <c r="X15">
        <v>96</v>
      </c>
      <c r="Y15">
        <v>23914</v>
      </c>
      <c r="Z15">
        <v>0</v>
      </c>
      <c r="AA15">
        <v>128914</v>
      </c>
      <c r="AB15">
        <v>102</v>
      </c>
      <c r="AC15">
        <v>0</v>
      </c>
      <c r="AD15">
        <v>0</v>
      </c>
      <c r="AE15">
        <v>91756</v>
      </c>
      <c r="AF15">
        <v>103</v>
      </c>
      <c r="AG15">
        <v>8244</v>
      </c>
      <c r="AH15">
        <v>0</v>
      </c>
      <c r="AI15">
        <v>86585</v>
      </c>
      <c r="AJ15">
        <v>93</v>
      </c>
      <c r="AK15">
        <v>13659</v>
      </c>
      <c r="AL15">
        <v>0</v>
      </c>
      <c r="AM15">
        <v>104787</v>
      </c>
      <c r="AN15">
        <v>104</v>
      </c>
      <c r="AO15">
        <v>13872</v>
      </c>
      <c r="AP15">
        <v>0</v>
      </c>
      <c r="AQ15">
        <v>118872</v>
      </c>
      <c r="AR15">
        <v>104.76</v>
      </c>
      <c r="AS15">
        <v>0</v>
      </c>
      <c r="AT15">
        <v>0</v>
      </c>
      <c r="AU15">
        <v>105000</v>
      </c>
      <c r="AV15">
        <v>104.51</v>
      </c>
      <c r="AW15">
        <v>0</v>
      </c>
      <c r="AX15">
        <v>0</v>
      </c>
      <c r="AY15">
        <v>73209</v>
      </c>
      <c r="AZ15">
        <v>96</v>
      </c>
      <c r="BA15">
        <v>31791</v>
      </c>
      <c r="BB15">
        <v>0</v>
      </c>
      <c r="BC15">
        <v>116551</v>
      </c>
      <c r="BD15">
        <v>106</v>
      </c>
      <c r="BE15">
        <v>20240</v>
      </c>
      <c r="BF15">
        <v>0</v>
      </c>
      <c r="BG15">
        <v>115341</v>
      </c>
      <c r="BH15">
        <v>114</v>
      </c>
      <c r="BI15">
        <v>9899</v>
      </c>
      <c r="BJ15">
        <v>200000</v>
      </c>
      <c r="BK15">
        <v>114899</v>
      </c>
      <c r="BL15">
        <v>101</v>
      </c>
      <c r="BM15">
        <v>0</v>
      </c>
      <c r="BN15">
        <v>100000</v>
      </c>
      <c r="BO15">
        <v>93728</v>
      </c>
      <c r="BP15">
        <v>96</v>
      </c>
      <c r="BQ15">
        <v>21272</v>
      </c>
      <c r="BR15">
        <v>0</v>
      </c>
      <c r="BS15">
        <v>104718</v>
      </c>
      <c r="BT15">
        <v>111</v>
      </c>
      <c r="BU15">
        <v>31554</v>
      </c>
      <c r="BV15">
        <v>0</v>
      </c>
      <c r="BW15">
        <v>153585</v>
      </c>
      <c r="BX15">
        <v>113</v>
      </c>
      <c r="BY15">
        <v>7969</v>
      </c>
      <c r="BZ15">
        <v>100000</v>
      </c>
      <c r="CA15">
        <v>115969</v>
      </c>
      <c r="CB15">
        <v>105</v>
      </c>
      <c r="CC15">
        <v>0</v>
      </c>
      <c r="CD15">
        <v>0</v>
      </c>
    </row>
    <row r="16" spans="1:82" x14ac:dyDescent="0.3">
      <c r="A16" s="5" t="s">
        <v>25</v>
      </c>
      <c r="B16" s="2"/>
      <c r="C16" s="8">
        <v>97955</v>
      </c>
      <c r="D16" s="8">
        <v>89</v>
      </c>
      <c r="E16" s="8">
        <v>19325</v>
      </c>
      <c r="F16" s="10">
        <v>0</v>
      </c>
      <c r="G16" s="9">
        <v>111547</v>
      </c>
      <c r="H16">
        <v>95</v>
      </c>
      <c r="I16">
        <v>7778</v>
      </c>
      <c r="J16">
        <v>0</v>
      </c>
      <c r="K16">
        <v>106089</v>
      </c>
      <c r="L16">
        <v>106.5</v>
      </c>
      <c r="M16">
        <v>1689</v>
      </c>
      <c r="N16">
        <v>0</v>
      </c>
      <c r="O16">
        <v>101689</v>
      </c>
      <c r="P16">
        <v>101</v>
      </c>
      <c r="Q16">
        <v>0</v>
      </c>
      <c r="R16">
        <v>0</v>
      </c>
      <c r="S16">
        <v>85560</v>
      </c>
      <c r="T16">
        <v>96</v>
      </c>
      <c r="U16">
        <v>4440</v>
      </c>
      <c r="V16">
        <v>0</v>
      </c>
      <c r="W16">
        <v>83412</v>
      </c>
      <c r="X16">
        <v>97.5</v>
      </c>
      <c r="Y16">
        <v>11028</v>
      </c>
      <c r="Z16">
        <v>0</v>
      </c>
      <c r="AA16">
        <v>111028</v>
      </c>
      <c r="AB16">
        <v>106</v>
      </c>
      <c r="AC16">
        <v>0</v>
      </c>
      <c r="AD16">
        <v>0</v>
      </c>
      <c r="AE16">
        <v>98038</v>
      </c>
      <c r="AF16">
        <v>101</v>
      </c>
      <c r="AG16">
        <v>1962</v>
      </c>
      <c r="AH16">
        <v>0</v>
      </c>
      <c r="AI16">
        <v>94728</v>
      </c>
      <c r="AJ16">
        <v>90</v>
      </c>
      <c r="AK16">
        <v>7234</v>
      </c>
      <c r="AL16">
        <v>0</v>
      </c>
      <c r="AM16">
        <v>108268</v>
      </c>
      <c r="AN16">
        <v>103</v>
      </c>
      <c r="AO16">
        <v>3966</v>
      </c>
      <c r="AP16">
        <v>0</v>
      </c>
      <c r="AQ16">
        <v>113966</v>
      </c>
      <c r="AR16">
        <v>108.33</v>
      </c>
      <c r="AS16">
        <v>0</v>
      </c>
      <c r="AT16">
        <v>0</v>
      </c>
      <c r="AU16">
        <v>110000</v>
      </c>
      <c r="AV16">
        <v>103.5</v>
      </c>
      <c r="AW16">
        <v>0</v>
      </c>
      <c r="AX16">
        <v>0</v>
      </c>
      <c r="AY16">
        <v>85708</v>
      </c>
      <c r="AZ16">
        <v>91</v>
      </c>
      <c r="BA16">
        <v>24292</v>
      </c>
      <c r="BB16">
        <v>0</v>
      </c>
      <c r="BC16">
        <v>134292</v>
      </c>
      <c r="BD16">
        <v>100</v>
      </c>
      <c r="BE16">
        <v>0</v>
      </c>
      <c r="BF16">
        <v>0</v>
      </c>
      <c r="BG16">
        <v>109787</v>
      </c>
      <c r="BH16">
        <v>115</v>
      </c>
      <c r="BI16">
        <v>213</v>
      </c>
      <c r="BJ16">
        <v>0</v>
      </c>
      <c r="BK16">
        <v>110213</v>
      </c>
      <c r="BL16">
        <v>104</v>
      </c>
      <c r="BM16">
        <v>0</v>
      </c>
      <c r="BN16">
        <v>0</v>
      </c>
      <c r="BO16">
        <v>102672</v>
      </c>
      <c r="BP16">
        <v>93</v>
      </c>
      <c r="BQ16">
        <v>17328</v>
      </c>
      <c r="BR16">
        <v>0</v>
      </c>
      <c r="BS16">
        <v>124004</v>
      </c>
      <c r="BT16">
        <v>106</v>
      </c>
      <c r="BU16">
        <v>13324</v>
      </c>
      <c r="BV16">
        <v>0</v>
      </c>
      <c r="BW16">
        <v>133324</v>
      </c>
      <c r="BX16">
        <v>117</v>
      </c>
      <c r="BY16">
        <v>0</v>
      </c>
      <c r="BZ16">
        <v>0</v>
      </c>
      <c r="CA16">
        <v>120000</v>
      </c>
      <c r="CB16">
        <v>105</v>
      </c>
      <c r="CC16">
        <v>0</v>
      </c>
      <c r="CD16">
        <v>0</v>
      </c>
    </row>
    <row r="17" spans="1:82" ht="41.4" x14ac:dyDescent="0.3">
      <c r="A17" s="5" t="s">
        <v>26</v>
      </c>
      <c r="B17" s="2" t="s">
        <v>27</v>
      </c>
      <c r="C17" s="8">
        <v>70598</v>
      </c>
      <c r="D17" s="8">
        <v>120</v>
      </c>
      <c r="E17" s="8">
        <v>46682</v>
      </c>
      <c r="F17" s="10">
        <v>0</v>
      </c>
      <c r="G17" s="9">
        <v>21963</v>
      </c>
      <c r="H17">
        <v>130</v>
      </c>
      <c r="I17">
        <v>124719</v>
      </c>
      <c r="J17">
        <v>0</v>
      </c>
      <c r="K17">
        <v>154874</v>
      </c>
      <c r="L17">
        <v>94</v>
      </c>
      <c r="M17">
        <v>69845</v>
      </c>
      <c r="N17">
        <v>0</v>
      </c>
      <c r="O17">
        <v>143900</v>
      </c>
      <c r="P17">
        <v>90</v>
      </c>
      <c r="Q17">
        <v>10945</v>
      </c>
      <c r="R17">
        <v>0</v>
      </c>
      <c r="S17">
        <v>60163</v>
      </c>
      <c r="T17">
        <v>106</v>
      </c>
      <c r="U17">
        <v>20782</v>
      </c>
      <c r="V17">
        <v>0</v>
      </c>
      <c r="W17">
        <v>84774</v>
      </c>
      <c r="X17">
        <v>97</v>
      </c>
      <c r="Y17">
        <v>26008</v>
      </c>
      <c r="Z17">
        <v>0</v>
      </c>
      <c r="AA17">
        <v>118498</v>
      </c>
      <c r="AB17">
        <v>105</v>
      </c>
      <c r="AC17">
        <v>7510</v>
      </c>
      <c r="AD17">
        <v>0</v>
      </c>
      <c r="AE17">
        <v>94875</v>
      </c>
      <c r="AF17">
        <v>102</v>
      </c>
      <c r="AG17">
        <v>12635</v>
      </c>
      <c r="AH17">
        <v>0</v>
      </c>
      <c r="AI17">
        <v>81329</v>
      </c>
      <c r="AJ17">
        <v>95</v>
      </c>
      <c r="AK17">
        <v>31306</v>
      </c>
      <c r="AL17">
        <v>0</v>
      </c>
      <c r="AM17">
        <v>97971</v>
      </c>
      <c r="AN17">
        <v>106</v>
      </c>
      <c r="AO17">
        <v>33335</v>
      </c>
      <c r="AP17">
        <v>0</v>
      </c>
      <c r="AQ17">
        <v>120042</v>
      </c>
      <c r="AR17">
        <v>107</v>
      </c>
      <c r="AS17">
        <v>13293</v>
      </c>
      <c r="AT17">
        <v>0</v>
      </c>
      <c r="AU17">
        <v>109069</v>
      </c>
      <c r="AV17">
        <v>104</v>
      </c>
      <c r="AW17">
        <v>4224</v>
      </c>
      <c r="AX17">
        <v>0</v>
      </c>
      <c r="AY17">
        <v>80609</v>
      </c>
      <c r="AZ17">
        <v>93</v>
      </c>
      <c r="BA17">
        <v>23615</v>
      </c>
      <c r="BB17">
        <v>0</v>
      </c>
      <c r="BC17">
        <v>116551</v>
      </c>
      <c r="BD17">
        <v>106</v>
      </c>
      <c r="BE17">
        <v>7064</v>
      </c>
      <c r="BF17">
        <v>0</v>
      </c>
      <c r="BG17">
        <v>109787</v>
      </c>
      <c r="BH17">
        <v>115</v>
      </c>
      <c r="BI17">
        <v>7277</v>
      </c>
      <c r="BJ17">
        <v>0</v>
      </c>
      <c r="BK17">
        <v>109588</v>
      </c>
      <c r="BL17">
        <v>105</v>
      </c>
      <c r="BM17">
        <v>7689</v>
      </c>
      <c r="BN17">
        <v>0</v>
      </c>
      <c r="BO17">
        <v>87960</v>
      </c>
      <c r="BP17">
        <v>98</v>
      </c>
      <c r="BQ17">
        <v>39729</v>
      </c>
      <c r="BR17">
        <v>0</v>
      </c>
      <c r="BS17">
        <v>120033</v>
      </c>
      <c r="BT17">
        <v>107</v>
      </c>
      <c r="BU17">
        <v>39696</v>
      </c>
      <c r="BV17">
        <v>0</v>
      </c>
      <c r="BW17">
        <v>147812</v>
      </c>
      <c r="BX17">
        <v>114</v>
      </c>
      <c r="BY17">
        <v>11884</v>
      </c>
      <c r="BZ17">
        <v>0</v>
      </c>
      <c r="CA17">
        <v>121428</v>
      </c>
      <c r="CB17">
        <v>106</v>
      </c>
      <c r="CC17">
        <v>10456</v>
      </c>
      <c r="CD17">
        <v>0</v>
      </c>
    </row>
    <row r="18" spans="1:82" ht="27.6" x14ac:dyDescent="0.3">
      <c r="A18" s="5" t="s">
        <v>28</v>
      </c>
      <c r="B18" s="2" t="s">
        <v>29</v>
      </c>
      <c r="C18" s="8">
        <v>83836</v>
      </c>
      <c r="D18" s="8">
        <v>105</v>
      </c>
      <c r="E18" s="8">
        <v>26444</v>
      </c>
      <c r="F18" s="10">
        <v>0</v>
      </c>
      <c r="G18" s="9">
        <v>92468</v>
      </c>
      <c r="H18">
        <v>101</v>
      </c>
      <c r="I18">
        <v>18976</v>
      </c>
      <c r="J18">
        <v>0</v>
      </c>
      <c r="K18">
        <v>103976</v>
      </c>
      <c r="L18">
        <v>100</v>
      </c>
      <c r="M18">
        <v>0</v>
      </c>
      <c r="N18">
        <v>0</v>
      </c>
      <c r="O18">
        <v>80000</v>
      </c>
      <c r="P18">
        <v>103</v>
      </c>
      <c r="Q18">
        <v>0</v>
      </c>
      <c r="R18">
        <v>0</v>
      </c>
      <c r="S18">
        <v>70000</v>
      </c>
      <c r="T18">
        <v>101</v>
      </c>
      <c r="U18">
        <v>0</v>
      </c>
      <c r="V18">
        <v>0</v>
      </c>
      <c r="W18">
        <v>84774</v>
      </c>
      <c r="X18">
        <v>97</v>
      </c>
      <c r="Y18">
        <v>5226</v>
      </c>
      <c r="Z18">
        <v>0</v>
      </c>
      <c r="AA18">
        <v>82945</v>
      </c>
      <c r="AB18">
        <v>115</v>
      </c>
      <c r="AC18">
        <v>7281</v>
      </c>
      <c r="AD18">
        <v>0</v>
      </c>
      <c r="AE18">
        <v>85651</v>
      </c>
      <c r="AF18">
        <v>105</v>
      </c>
      <c r="AG18">
        <v>11630</v>
      </c>
      <c r="AH18">
        <v>0</v>
      </c>
      <c r="AI18">
        <v>78753</v>
      </c>
      <c r="AJ18">
        <v>96</v>
      </c>
      <c r="AK18">
        <v>10877</v>
      </c>
      <c r="AL18">
        <v>0</v>
      </c>
      <c r="AM18">
        <v>85877</v>
      </c>
      <c r="AN18">
        <v>104</v>
      </c>
      <c r="AO18">
        <v>0</v>
      </c>
      <c r="AP18">
        <v>0</v>
      </c>
      <c r="AQ18">
        <v>90000</v>
      </c>
      <c r="AR18">
        <v>115</v>
      </c>
      <c r="AS18">
        <v>0</v>
      </c>
      <c r="AT18">
        <v>0</v>
      </c>
      <c r="AU18">
        <v>105532</v>
      </c>
      <c r="AV18">
        <v>105</v>
      </c>
      <c r="AW18">
        <v>4468</v>
      </c>
      <c r="AX18">
        <v>0</v>
      </c>
      <c r="AY18">
        <v>75643</v>
      </c>
      <c r="AZ18">
        <v>95</v>
      </c>
      <c r="BA18">
        <v>8825</v>
      </c>
      <c r="BB18">
        <v>0</v>
      </c>
      <c r="BC18">
        <v>101732</v>
      </c>
      <c r="BD18">
        <v>110</v>
      </c>
      <c r="BE18">
        <v>7093</v>
      </c>
      <c r="BF18">
        <v>0</v>
      </c>
      <c r="BG18">
        <v>109787</v>
      </c>
      <c r="BH18">
        <v>115</v>
      </c>
      <c r="BI18">
        <v>12306</v>
      </c>
      <c r="BJ18">
        <v>0</v>
      </c>
      <c r="BK18">
        <v>102472</v>
      </c>
      <c r="BL18">
        <v>107</v>
      </c>
      <c r="BM18">
        <v>19834</v>
      </c>
      <c r="BN18">
        <v>0</v>
      </c>
      <c r="BO18">
        <v>85134</v>
      </c>
      <c r="BP18">
        <v>99</v>
      </c>
      <c r="BQ18">
        <v>29700</v>
      </c>
      <c r="BR18">
        <v>0</v>
      </c>
      <c r="BS18">
        <v>124183</v>
      </c>
      <c r="BT18">
        <v>108.5</v>
      </c>
      <c r="BU18">
        <v>20517</v>
      </c>
      <c r="BV18">
        <v>0</v>
      </c>
      <c r="BW18">
        <v>138017</v>
      </c>
      <c r="BX18">
        <v>115</v>
      </c>
      <c r="BY18">
        <v>0</v>
      </c>
      <c r="BZ18">
        <v>0</v>
      </c>
      <c r="CA18">
        <v>112000</v>
      </c>
      <c r="CB18">
        <v>107</v>
      </c>
      <c r="CC18">
        <v>0</v>
      </c>
      <c r="CD18">
        <v>0</v>
      </c>
    </row>
    <row r="19" spans="1:82" ht="27.6" x14ac:dyDescent="0.3">
      <c r="A19" s="5" t="s">
        <v>30</v>
      </c>
      <c r="B19" s="2" t="s">
        <v>31</v>
      </c>
      <c r="C19" s="8">
        <v>90013</v>
      </c>
      <c r="D19" s="8">
        <v>98</v>
      </c>
      <c r="E19" s="8">
        <v>27267</v>
      </c>
      <c r="F19" s="10">
        <v>0</v>
      </c>
      <c r="G19" s="9">
        <v>92468</v>
      </c>
      <c r="H19">
        <v>101</v>
      </c>
      <c r="I19">
        <v>25799</v>
      </c>
      <c r="J19">
        <v>0</v>
      </c>
      <c r="K19">
        <v>111513</v>
      </c>
      <c r="L19">
        <v>105</v>
      </c>
      <c r="M19">
        <v>8286</v>
      </c>
      <c r="N19">
        <v>0</v>
      </c>
      <c r="O19">
        <v>104362</v>
      </c>
      <c r="P19">
        <v>101</v>
      </c>
      <c r="Q19">
        <v>3924</v>
      </c>
      <c r="R19">
        <v>0</v>
      </c>
      <c r="S19">
        <v>82856</v>
      </c>
      <c r="T19">
        <v>97</v>
      </c>
      <c r="U19">
        <v>21068</v>
      </c>
      <c r="V19">
        <v>0</v>
      </c>
      <c r="W19">
        <v>84774</v>
      </c>
      <c r="X19">
        <v>97</v>
      </c>
      <c r="Y19">
        <v>36294</v>
      </c>
      <c r="Z19">
        <v>0</v>
      </c>
      <c r="AA19">
        <v>118498</v>
      </c>
      <c r="AB19">
        <v>105</v>
      </c>
      <c r="AC19">
        <v>17796</v>
      </c>
      <c r="AD19">
        <v>0</v>
      </c>
      <c r="AE19">
        <v>85651</v>
      </c>
      <c r="AF19">
        <v>105</v>
      </c>
      <c r="AG19">
        <v>32145</v>
      </c>
      <c r="AH19">
        <v>0</v>
      </c>
      <c r="AI19">
        <v>90617</v>
      </c>
      <c r="AJ19">
        <v>91.5</v>
      </c>
      <c r="AK19">
        <v>31528</v>
      </c>
      <c r="AL19">
        <v>0</v>
      </c>
      <c r="AM19">
        <v>108970</v>
      </c>
      <c r="AN19">
        <v>102.8</v>
      </c>
      <c r="AO19">
        <v>22558</v>
      </c>
      <c r="AP19">
        <v>0</v>
      </c>
      <c r="AQ19">
        <v>116127</v>
      </c>
      <c r="AR19">
        <v>108</v>
      </c>
      <c r="AS19">
        <v>6431</v>
      </c>
      <c r="AT19">
        <v>0</v>
      </c>
      <c r="AU19">
        <v>105532</v>
      </c>
      <c r="AV19">
        <v>105</v>
      </c>
      <c r="AW19">
        <v>899</v>
      </c>
      <c r="AX19">
        <v>0</v>
      </c>
      <c r="AY19">
        <v>78110</v>
      </c>
      <c r="AZ19">
        <v>94</v>
      </c>
      <c r="BA19">
        <v>22789</v>
      </c>
      <c r="BB19">
        <v>0</v>
      </c>
      <c r="BC19">
        <v>114651</v>
      </c>
      <c r="BD19">
        <v>106.5</v>
      </c>
      <c r="BE19">
        <v>8138</v>
      </c>
      <c r="BF19">
        <v>0</v>
      </c>
      <c r="BG19">
        <v>105820</v>
      </c>
      <c r="BH19">
        <v>116</v>
      </c>
      <c r="BI19">
        <v>2318</v>
      </c>
      <c r="BJ19">
        <v>0</v>
      </c>
      <c r="BK19">
        <v>102318</v>
      </c>
      <c r="BL19">
        <v>107</v>
      </c>
      <c r="BM19">
        <v>0</v>
      </c>
      <c r="BN19">
        <v>0</v>
      </c>
      <c r="BO19">
        <v>87960</v>
      </c>
      <c r="BP19">
        <v>98</v>
      </c>
      <c r="BQ19">
        <v>22040</v>
      </c>
      <c r="BR19">
        <v>0</v>
      </c>
      <c r="BS19">
        <v>101032</v>
      </c>
      <c r="BT19">
        <v>112</v>
      </c>
      <c r="BU19">
        <v>31008</v>
      </c>
      <c r="BV19">
        <v>0</v>
      </c>
      <c r="BW19">
        <v>128729</v>
      </c>
      <c r="BX19">
        <v>118</v>
      </c>
      <c r="BY19">
        <v>12279</v>
      </c>
      <c r="BZ19">
        <v>0</v>
      </c>
      <c r="CA19">
        <v>121428</v>
      </c>
      <c r="CB19">
        <v>106</v>
      </c>
      <c r="CC19">
        <v>851</v>
      </c>
      <c r="CD19">
        <v>0</v>
      </c>
    </row>
    <row r="20" spans="1:82" ht="41.4" x14ac:dyDescent="0.3">
      <c r="A20" s="5" t="s">
        <v>32</v>
      </c>
      <c r="B20" s="2" t="s">
        <v>33</v>
      </c>
      <c r="C20" s="8">
        <v>89100</v>
      </c>
      <c r="D20" s="8">
        <v>100</v>
      </c>
      <c r="E20" s="8">
        <v>8180</v>
      </c>
      <c r="F20" s="10">
        <v>100000</v>
      </c>
      <c r="G20" s="9">
        <v>105876</v>
      </c>
      <c r="H20">
        <v>97</v>
      </c>
      <c r="I20">
        <v>2304</v>
      </c>
      <c r="J20">
        <v>100000</v>
      </c>
      <c r="K20">
        <v>117304</v>
      </c>
      <c r="L20">
        <v>102.4</v>
      </c>
      <c r="M20">
        <v>0</v>
      </c>
      <c r="N20">
        <v>100000</v>
      </c>
      <c r="O20">
        <v>100000</v>
      </c>
      <c r="P20">
        <v>101</v>
      </c>
      <c r="Q20">
        <v>0</v>
      </c>
      <c r="R20">
        <v>0</v>
      </c>
      <c r="S20">
        <v>85560</v>
      </c>
      <c r="T20">
        <v>96</v>
      </c>
      <c r="U20">
        <v>4440</v>
      </c>
      <c r="V20">
        <v>0</v>
      </c>
      <c r="W20">
        <v>94010</v>
      </c>
      <c r="X20">
        <v>94</v>
      </c>
      <c r="Y20">
        <v>15430</v>
      </c>
      <c r="Z20">
        <v>100000</v>
      </c>
      <c r="AA20">
        <v>115430</v>
      </c>
      <c r="AB20">
        <v>105</v>
      </c>
      <c r="AC20">
        <v>0</v>
      </c>
      <c r="AD20">
        <v>0</v>
      </c>
      <c r="AE20">
        <v>98038</v>
      </c>
      <c r="AF20">
        <v>101</v>
      </c>
      <c r="AG20">
        <v>1962</v>
      </c>
      <c r="AH20">
        <v>0</v>
      </c>
      <c r="AI20">
        <v>86585</v>
      </c>
      <c r="AJ20">
        <v>93</v>
      </c>
      <c r="AK20">
        <v>5377</v>
      </c>
      <c r="AL20">
        <v>0</v>
      </c>
      <c r="AM20">
        <v>104787</v>
      </c>
      <c r="AN20">
        <v>104</v>
      </c>
      <c r="AO20">
        <v>590</v>
      </c>
      <c r="AP20">
        <v>0</v>
      </c>
      <c r="AQ20">
        <v>100590</v>
      </c>
      <c r="AR20">
        <v>110.5</v>
      </c>
      <c r="AS20">
        <v>0</v>
      </c>
      <c r="AT20">
        <v>0</v>
      </c>
      <c r="AU20">
        <v>100000</v>
      </c>
      <c r="AV20">
        <v>104.5</v>
      </c>
      <c r="AW20">
        <v>0</v>
      </c>
      <c r="AX20">
        <v>0</v>
      </c>
      <c r="AY20">
        <v>80609</v>
      </c>
      <c r="AZ20">
        <v>93</v>
      </c>
      <c r="BA20">
        <v>26391</v>
      </c>
      <c r="BB20">
        <v>0</v>
      </c>
      <c r="BC20">
        <v>112764</v>
      </c>
      <c r="BD20">
        <v>107</v>
      </c>
      <c r="BE20">
        <v>20627</v>
      </c>
      <c r="BF20">
        <v>0</v>
      </c>
      <c r="BG20">
        <v>127627</v>
      </c>
      <c r="BH20">
        <v>110</v>
      </c>
      <c r="BI20">
        <v>0</v>
      </c>
      <c r="BJ20">
        <v>0</v>
      </c>
      <c r="BK20">
        <v>107000</v>
      </c>
      <c r="BL20">
        <v>104</v>
      </c>
      <c r="BM20">
        <v>0</v>
      </c>
      <c r="BN20">
        <v>0</v>
      </c>
      <c r="BO20">
        <v>110000</v>
      </c>
      <c r="BP20">
        <v>90</v>
      </c>
      <c r="BQ20">
        <v>0</v>
      </c>
      <c r="BR20">
        <v>0</v>
      </c>
      <c r="BS20">
        <v>90316</v>
      </c>
      <c r="BT20">
        <v>115</v>
      </c>
      <c r="BU20">
        <v>29684</v>
      </c>
      <c r="BV20">
        <v>0</v>
      </c>
      <c r="BW20">
        <v>147812</v>
      </c>
      <c r="BX20">
        <v>114</v>
      </c>
      <c r="BY20">
        <v>1872</v>
      </c>
      <c r="BZ20">
        <v>0</v>
      </c>
      <c r="CA20">
        <v>121872</v>
      </c>
      <c r="CB20">
        <v>105</v>
      </c>
      <c r="CC20">
        <v>0</v>
      </c>
      <c r="CD20">
        <v>0</v>
      </c>
    </row>
    <row r="21" spans="1:82" ht="27.6" x14ac:dyDescent="0.3">
      <c r="A21" s="5" t="s">
        <v>34</v>
      </c>
      <c r="B21" s="2" t="s">
        <v>35</v>
      </c>
      <c r="C21" s="8">
        <v>90895</v>
      </c>
      <c r="D21" s="8">
        <v>97</v>
      </c>
      <c r="E21" s="8">
        <v>19385</v>
      </c>
      <c r="F21" s="10">
        <v>0</v>
      </c>
      <c r="G21" s="9">
        <v>95541</v>
      </c>
      <c r="H21">
        <v>100</v>
      </c>
      <c r="I21">
        <v>18844</v>
      </c>
      <c r="J21">
        <v>0</v>
      </c>
      <c r="K21">
        <v>103844</v>
      </c>
      <c r="L21">
        <v>104</v>
      </c>
      <c r="M21">
        <v>0</v>
      </c>
      <c r="N21">
        <v>0</v>
      </c>
      <c r="O21">
        <v>90000</v>
      </c>
      <c r="P21">
        <v>101</v>
      </c>
      <c r="Q21">
        <v>0</v>
      </c>
      <c r="R21">
        <v>0</v>
      </c>
      <c r="S21">
        <v>65399</v>
      </c>
      <c r="T21">
        <v>103</v>
      </c>
      <c r="U21">
        <v>2601</v>
      </c>
      <c r="V21">
        <v>0</v>
      </c>
      <c r="W21">
        <v>76740</v>
      </c>
      <c r="X21">
        <v>100</v>
      </c>
      <c r="Y21">
        <v>15861</v>
      </c>
      <c r="Z21">
        <v>0</v>
      </c>
      <c r="AA21">
        <v>90861</v>
      </c>
      <c r="AB21">
        <v>108</v>
      </c>
      <c r="AC21">
        <v>0</v>
      </c>
      <c r="AD21">
        <v>0</v>
      </c>
      <c r="AE21">
        <v>75000</v>
      </c>
      <c r="AF21">
        <v>105.5</v>
      </c>
      <c r="AG21">
        <v>0</v>
      </c>
      <c r="AH21">
        <v>0</v>
      </c>
      <c r="AI21">
        <v>68796</v>
      </c>
      <c r="AJ21">
        <v>100</v>
      </c>
      <c r="AK21">
        <v>6204</v>
      </c>
      <c r="AL21">
        <v>0</v>
      </c>
      <c r="AM21">
        <v>86204</v>
      </c>
      <c r="AN21">
        <v>107</v>
      </c>
      <c r="AO21">
        <v>0</v>
      </c>
      <c r="AP21">
        <v>0</v>
      </c>
      <c r="AQ21">
        <v>88000</v>
      </c>
      <c r="AR21">
        <v>109</v>
      </c>
      <c r="AS21">
        <v>0</v>
      </c>
      <c r="AT21">
        <v>0</v>
      </c>
      <c r="AU21">
        <v>98000</v>
      </c>
      <c r="AV21">
        <v>105</v>
      </c>
      <c r="AW21">
        <v>0</v>
      </c>
      <c r="AX21">
        <v>0</v>
      </c>
      <c r="AY21">
        <v>80609</v>
      </c>
      <c r="AZ21">
        <v>93</v>
      </c>
      <c r="BA21">
        <v>17391</v>
      </c>
      <c r="BB21">
        <v>0</v>
      </c>
      <c r="BC21">
        <v>112764</v>
      </c>
      <c r="BD21">
        <v>107</v>
      </c>
      <c r="BE21">
        <v>4627</v>
      </c>
      <c r="BF21">
        <v>0</v>
      </c>
      <c r="BG21">
        <v>104627</v>
      </c>
      <c r="BH21">
        <v>111.5</v>
      </c>
      <c r="BI21">
        <v>0</v>
      </c>
      <c r="BJ21">
        <v>0</v>
      </c>
      <c r="BK21">
        <v>100000</v>
      </c>
      <c r="BL21">
        <v>105</v>
      </c>
      <c r="BM21">
        <v>0</v>
      </c>
      <c r="BN21">
        <v>0</v>
      </c>
      <c r="BO21">
        <v>85134</v>
      </c>
      <c r="BP21">
        <v>99</v>
      </c>
      <c r="BQ21">
        <v>14866</v>
      </c>
      <c r="BR21">
        <v>0</v>
      </c>
      <c r="BS21">
        <v>118068</v>
      </c>
      <c r="BT21">
        <v>107.5</v>
      </c>
      <c r="BU21">
        <v>6798</v>
      </c>
      <c r="BV21">
        <v>0</v>
      </c>
      <c r="BW21">
        <v>126798</v>
      </c>
      <c r="BX21">
        <v>114.5</v>
      </c>
      <c r="BY21">
        <v>0</v>
      </c>
      <c r="BZ21">
        <v>0</v>
      </c>
      <c r="CA21">
        <v>110000</v>
      </c>
      <c r="CB21">
        <v>106.5</v>
      </c>
      <c r="CC21">
        <v>0</v>
      </c>
      <c r="CD21">
        <v>0</v>
      </c>
    </row>
    <row r="22" spans="1:82" ht="27.6" x14ac:dyDescent="0.3">
      <c r="A22" s="5" t="s">
        <v>36</v>
      </c>
      <c r="B22" s="2" t="s">
        <v>37</v>
      </c>
      <c r="C22" s="8">
        <v>90013</v>
      </c>
      <c r="D22" s="8">
        <v>98</v>
      </c>
      <c r="E22" s="8">
        <v>20267</v>
      </c>
      <c r="F22" s="10">
        <v>0</v>
      </c>
      <c r="G22" s="9">
        <v>95541</v>
      </c>
      <c r="H22">
        <v>100</v>
      </c>
      <c r="I22">
        <v>8726</v>
      </c>
      <c r="J22">
        <v>0</v>
      </c>
      <c r="K22">
        <v>93892</v>
      </c>
      <c r="L22">
        <v>110</v>
      </c>
      <c r="M22">
        <v>14834</v>
      </c>
      <c r="N22">
        <v>0</v>
      </c>
      <c r="O22">
        <v>94549</v>
      </c>
      <c r="P22">
        <v>104</v>
      </c>
      <c r="Q22">
        <v>10285</v>
      </c>
      <c r="R22">
        <v>0</v>
      </c>
      <c r="S22">
        <v>74963</v>
      </c>
      <c r="T22">
        <v>100</v>
      </c>
      <c r="U22">
        <v>15322</v>
      </c>
      <c r="V22">
        <v>0</v>
      </c>
      <c r="W22">
        <v>84774</v>
      </c>
      <c r="X22">
        <v>97</v>
      </c>
      <c r="Y22">
        <v>10548</v>
      </c>
      <c r="Z22">
        <v>0</v>
      </c>
      <c r="AA22">
        <v>95548</v>
      </c>
      <c r="AB22">
        <v>110</v>
      </c>
      <c r="AC22">
        <v>0</v>
      </c>
      <c r="AD22">
        <v>0</v>
      </c>
      <c r="AE22">
        <v>98038</v>
      </c>
      <c r="AF22">
        <v>101</v>
      </c>
      <c r="AG22">
        <v>1962</v>
      </c>
      <c r="AH22">
        <v>0</v>
      </c>
      <c r="AI22">
        <v>86585</v>
      </c>
      <c r="AJ22">
        <v>93</v>
      </c>
      <c r="AK22">
        <v>337</v>
      </c>
      <c r="AL22">
        <v>0</v>
      </c>
      <c r="AM22">
        <v>100377</v>
      </c>
      <c r="AN22">
        <v>105</v>
      </c>
      <c r="AO22">
        <v>0</v>
      </c>
      <c r="AP22">
        <v>0</v>
      </c>
      <c r="AQ22">
        <v>100000</v>
      </c>
      <c r="AR22">
        <v>110</v>
      </c>
      <c r="AS22">
        <v>0</v>
      </c>
      <c r="AT22">
        <v>0</v>
      </c>
      <c r="AU22">
        <v>105000</v>
      </c>
      <c r="AV22">
        <v>105</v>
      </c>
      <c r="AW22">
        <v>0</v>
      </c>
      <c r="AX22">
        <v>0</v>
      </c>
      <c r="AY22">
        <v>82049</v>
      </c>
      <c r="AZ22">
        <v>92.43</v>
      </c>
      <c r="BA22">
        <v>12951</v>
      </c>
      <c r="BB22">
        <v>0</v>
      </c>
      <c r="BC22">
        <v>116551</v>
      </c>
      <c r="BD22">
        <v>106</v>
      </c>
      <c r="BE22">
        <v>6400</v>
      </c>
      <c r="BF22">
        <v>0</v>
      </c>
      <c r="BG22">
        <v>105820</v>
      </c>
      <c r="BH22">
        <v>116</v>
      </c>
      <c r="BI22">
        <v>10580</v>
      </c>
      <c r="BJ22">
        <v>0</v>
      </c>
      <c r="BK22">
        <v>109588</v>
      </c>
      <c r="BL22">
        <v>105</v>
      </c>
      <c r="BM22">
        <v>992</v>
      </c>
      <c r="BN22">
        <v>0</v>
      </c>
      <c r="BO22">
        <v>87960</v>
      </c>
      <c r="BP22">
        <v>98</v>
      </c>
      <c r="BQ22">
        <v>13032</v>
      </c>
      <c r="BR22">
        <v>0</v>
      </c>
      <c r="BS22">
        <v>120033</v>
      </c>
      <c r="BT22">
        <v>107</v>
      </c>
      <c r="BU22">
        <v>12999</v>
      </c>
      <c r="BV22">
        <v>0</v>
      </c>
      <c r="BW22">
        <v>132999</v>
      </c>
      <c r="BX22">
        <v>115</v>
      </c>
      <c r="BY22">
        <v>0</v>
      </c>
      <c r="BZ22">
        <v>0</v>
      </c>
      <c r="CA22">
        <v>115000</v>
      </c>
      <c r="CB22">
        <v>106</v>
      </c>
      <c r="CC22">
        <v>0</v>
      </c>
      <c r="CD22">
        <v>0</v>
      </c>
    </row>
    <row r="23" spans="1:82" ht="41.4" x14ac:dyDescent="0.3">
      <c r="A23" s="5" t="s">
        <v>38</v>
      </c>
      <c r="B23" s="2" t="s">
        <v>39</v>
      </c>
      <c r="C23" s="8">
        <v>91778</v>
      </c>
      <c r="D23" s="8">
        <v>96</v>
      </c>
      <c r="E23" s="8">
        <v>23502</v>
      </c>
      <c r="F23" s="10">
        <v>0</v>
      </c>
      <c r="G23" s="9">
        <v>92468</v>
      </c>
      <c r="H23">
        <v>101</v>
      </c>
      <c r="I23">
        <v>11034</v>
      </c>
      <c r="J23">
        <v>0</v>
      </c>
      <c r="K23">
        <v>86034</v>
      </c>
      <c r="L23">
        <v>102</v>
      </c>
      <c r="M23">
        <v>0</v>
      </c>
      <c r="N23">
        <v>0</v>
      </c>
      <c r="O23">
        <v>49232</v>
      </c>
      <c r="P23">
        <v>120</v>
      </c>
      <c r="Q23">
        <v>10768</v>
      </c>
      <c r="R23">
        <v>0</v>
      </c>
      <c r="S23">
        <v>30745</v>
      </c>
      <c r="T23">
        <v>120</v>
      </c>
      <c r="U23">
        <v>30023</v>
      </c>
      <c r="V23">
        <v>0</v>
      </c>
      <c r="W23">
        <v>82059</v>
      </c>
      <c r="X23">
        <v>98</v>
      </c>
      <c r="Y23">
        <v>22964</v>
      </c>
      <c r="Z23">
        <v>0</v>
      </c>
      <c r="AA23">
        <v>97964</v>
      </c>
      <c r="AB23">
        <v>104</v>
      </c>
      <c r="AC23">
        <v>0</v>
      </c>
      <c r="AD23">
        <v>0</v>
      </c>
      <c r="AE23">
        <v>80000</v>
      </c>
      <c r="AF23">
        <v>101</v>
      </c>
      <c r="AG23">
        <v>0</v>
      </c>
      <c r="AH23">
        <v>0</v>
      </c>
      <c r="AI23">
        <v>80000</v>
      </c>
      <c r="AJ23">
        <v>94</v>
      </c>
      <c r="AK23">
        <v>0</v>
      </c>
      <c r="AL23">
        <v>0</v>
      </c>
      <c r="AM23">
        <v>55000</v>
      </c>
      <c r="AN23">
        <v>107</v>
      </c>
      <c r="AO23">
        <v>0</v>
      </c>
      <c r="AP23">
        <v>0</v>
      </c>
      <c r="AQ23">
        <v>80000</v>
      </c>
      <c r="AR23">
        <v>106</v>
      </c>
      <c r="AS23">
        <v>0</v>
      </c>
      <c r="AT23">
        <v>0</v>
      </c>
      <c r="AU23">
        <v>100000</v>
      </c>
      <c r="AV23">
        <v>104</v>
      </c>
      <c r="AW23">
        <v>0</v>
      </c>
      <c r="AX23">
        <v>0</v>
      </c>
      <c r="AY23">
        <v>83142</v>
      </c>
      <c r="AZ23">
        <v>92</v>
      </c>
      <c r="BA23">
        <v>16858</v>
      </c>
      <c r="BB23">
        <v>0</v>
      </c>
      <c r="BC23">
        <v>116551</v>
      </c>
      <c r="BD23">
        <v>106</v>
      </c>
      <c r="BE23">
        <v>307</v>
      </c>
      <c r="BF23">
        <v>0</v>
      </c>
      <c r="BG23">
        <v>100307</v>
      </c>
      <c r="BH23">
        <v>109</v>
      </c>
      <c r="BI23">
        <v>0</v>
      </c>
      <c r="BJ23">
        <v>0</v>
      </c>
      <c r="BK23">
        <v>100000</v>
      </c>
      <c r="BL23">
        <v>105</v>
      </c>
      <c r="BM23">
        <v>0</v>
      </c>
      <c r="BN23">
        <v>0</v>
      </c>
      <c r="BO23">
        <v>85134</v>
      </c>
      <c r="BP23">
        <v>99</v>
      </c>
      <c r="BQ23">
        <v>14866</v>
      </c>
      <c r="BR23">
        <v>0</v>
      </c>
      <c r="BS23">
        <v>120033</v>
      </c>
      <c r="BT23">
        <v>107</v>
      </c>
      <c r="BU23">
        <v>4833</v>
      </c>
      <c r="BV23">
        <v>0</v>
      </c>
      <c r="BW23">
        <v>104833</v>
      </c>
      <c r="BX23">
        <v>105</v>
      </c>
      <c r="BY23">
        <v>0</v>
      </c>
      <c r="BZ23">
        <v>0</v>
      </c>
      <c r="CA23">
        <v>110000</v>
      </c>
      <c r="CB23">
        <v>107</v>
      </c>
      <c r="CC23">
        <v>0</v>
      </c>
      <c r="CD23">
        <v>0</v>
      </c>
    </row>
    <row r="24" spans="1:82" ht="27.6" x14ac:dyDescent="0.3">
      <c r="A24" s="5" t="s">
        <v>40</v>
      </c>
      <c r="B24" s="2" t="s">
        <v>41</v>
      </c>
      <c r="C24" s="8">
        <v>90013</v>
      </c>
      <c r="D24" s="8">
        <v>98</v>
      </c>
      <c r="E24" s="8">
        <v>27267</v>
      </c>
      <c r="F24" s="10">
        <v>0</v>
      </c>
      <c r="G24" s="9">
        <v>92468</v>
      </c>
      <c r="H24">
        <v>101</v>
      </c>
      <c r="I24">
        <v>25799</v>
      </c>
      <c r="J24">
        <v>0</v>
      </c>
      <c r="K24">
        <v>115193</v>
      </c>
      <c r="L24">
        <v>104</v>
      </c>
      <c r="M24">
        <v>5606</v>
      </c>
      <c r="N24">
        <v>0</v>
      </c>
      <c r="O24">
        <v>104362</v>
      </c>
      <c r="P24">
        <v>101</v>
      </c>
      <c r="Q24">
        <v>1244</v>
      </c>
      <c r="R24">
        <v>0</v>
      </c>
      <c r="S24">
        <v>82856</v>
      </c>
      <c r="T24">
        <v>97</v>
      </c>
      <c r="U24">
        <v>18388</v>
      </c>
      <c r="V24">
        <v>0</v>
      </c>
      <c r="W24">
        <v>84774</v>
      </c>
      <c r="X24">
        <v>97</v>
      </c>
      <c r="Y24">
        <v>28614</v>
      </c>
      <c r="Z24">
        <v>0</v>
      </c>
      <c r="AA24">
        <v>121383</v>
      </c>
      <c r="AB24">
        <v>104.25</v>
      </c>
      <c r="AC24">
        <v>2231</v>
      </c>
      <c r="AD24">
        <v>0</v>
      </c>
      <c r="AE24">
        <v>94875</v>
      </c>
      <c r="AF24">
        <v>102</v>
      </c>
      <c r="AG24">
        <v>7356</v>
      </c>
      <c r="AH24">
        <v>0</v>
      </c>
      <c r="AI24">
        <v>90617</v>
      </c>
      <c r="AJ24">
        <v>91.5</v>
      </c>
      <c r="AK24">
        <v>16739</v>
      </c>
      <c r="AL24">
        <v>0</v>
      </c>
      <c r="AM24">
        <v>103064</v>
      </c>
      <c r="AN24">
        <v>104.5</v>
      </c>
      <c r="AO24">
        <v>13675</v>
      </c>
      <c r="AP24">
        <v>0</v>
      </c>
      <c r="AQ24">
        <v>108469</v>
      </c>
      <c r="AR24">
        <v>110</v>
      </c>
      <c r="AS24">
        <v>5206</v>
      </c>
      <c r="AT24">
        <v>0</v>
      </c>
      <c r="AU24">
        <v>103783</v>
      </c>
      <c r="AV24">
        <v>105.5</v>
      </c>
      <c r="AW24">
        <v>1423</v>
      </c>
      <c r="AX24">
        <v>0</v>
      </c>
      <c r="AY24">
        <v>79981</v>
      </c>
      <c r="AZ24">
        <v>93.25</v>
      </c>
      <c r="BA24">
        <v>21442</v>
      </c>
      <c r="BB24">
        <v>0</v>
      </c>
      <c r="BC24">
        <v>115980</v>
      </c>
      <c r="BD24">
        <v>106.15</v>
      </c>
      <c r="BE24">
        <v>5462</v>
      </c>
      <c r="BF24">
        <v>0</v>
      </c>
      <c r="BG24">
        <v>105462</v>
      </c>
      <c r="BH24">
        <v>116</v>
      </c>
      <c r="BI24">
        <v>0</v>
      </c>
      <c r="BJ24">
        <v>0</v>
      </c>
      <c r="BK24">
        <v>98992</v>
      </c>
      <c r="BL24">
        <v>108</v>
      </c>
      <c r="BM24">
        <v>1008</v>
      </c>
      <c r="BN24">
        <v>0</v>
      </c>
      <c r="BO24">
        <v>87732</v>
      </c>
      <c r="BP24">
        <v>98.08</v>
      </c>
      <c r="BQ24">
        <v>23276</v>
      </c>
      <c r="BR24">
        <v>0</v>
      </c>
      <c r="BS24">
        <v>101032</v>
      </c>
      <c r="BT24">
        <v>112</v>
      </c>
      <c r="BU24">
        <v>32244</v>
      </c>
      <c r="BV24">
        <v>0</v>
      </c>
      <c r="BW24">
        <v>147812</v>
      </c>
      <c r="BX24">
        <v>114</v>
      </c>
      <c r="BY24">
        <v>4432</v>
      </c>
      <c r="BZ24">
        <v>0</v>
      </c>
      <c r="CA24">
        <v>121428</v>
      </c>
      <c r="CB24">
        <v>106</v>
      </c>
      <c r="CC24">
        <v>3004</v>
      </c>
      <c r="CD24">
        <v>0</v>
      </c>
    </row>
    <row r="25" spans="1:82" ht="27.6" x14ac:dyDescent="0.3">
      <c r="A25" s="5" t="s">
        <v>42</v>
      </c>
      <c r="B25" s="2" t="s">
        <v>43</v>
      </c>
      <c r="C25" s="8">
        <v>89130</v>
      </c>
      <c r="D25" s="8">
        <v>99</v>
      </c>
      <c r="E25" s="8">
        <v>21150</v>
      </c>
      <c r="F25" s="10">
        <v>0</v>
      </c>
      <c r="G25" s="9">
        <v>95541</v>
      </c>
      <c r="H25">
        <v>100</v>
      </c>
      <c r="I25">
        <v>20609</v>
      </c>
      <c r="J25">
        <v>0</v>
      </c>
      <c r="K25">
        <v>95609</v>
      </c>
      <c r="L25">
        <v>94</v>
      </c>
      <c r="M25">
        <v>0</v>
      </c>
      <c r="N25">
        <v>0</v>
      </c>
      <c r="O25">
        <v>80000</v>
      </c>
      <c r="P25">
        <v>100</v>
      </c>
      <c r="Q25">
        <v>0</v>
      </c>
      <c r="R25">
        <v>0</v>
      </c>
      <c r="S25">
        <v>67399</v>
      </c>
      <c r="T25">
        <v>103</v>
      </c>
      <c r="U25">
        <v>2601</v>
      </c>
      <c r="V25">
        <v>0</v>
      </c>
      <c r="W25">
        <v>47601</v>
      </c>
      <c r="X25">
        <v>98</v>
      </c>
      <c r="Y25">
        <v>0</v>
      </c>
      <c r="Z25">
        <v>0</v>
      </c>
      <c r="AA25">
        <v>45000</v>
      </c>
      <c r="AB25">
        <v>96</v>
      </c>
      <c r="AC25">
        <v>0</v>
      </c>
      <c r="AD25">
        <v>0</v>
      </c>
      <c r="AE25">
        <v>34358</v>
      </c>
      <c r="AF25">
        <v>125</v>
      </c>
      <c r="AG25">
        <v>30642</v>
      </c>
      <c r="AH25">
        <v>0</v>
      </c>
      <c r="AI25">
        <v>5313</v>
      </c>
      <c r="AJ25">
        <v>135</v>
      </c>
      <c r="AK25">
        <v>120329</v>
      </c>
      <c r="AL25">
        <v>0</v>
      </c>
      <c r="AM25">
        <v>122687</v>
      </c>
      <c r="AN25">
        <v>99</v>
      </c>
      <c r="AO25">
        <v>87642</v>
      </c>
      <c r="AP25">
        <v>0</v>
      </c>
      <c r="AQ25">
        <v>137642</v>
      </c>
      <c r="AR25">
        <v>97</v>
      </c>
      <c r="AS25">
        <v>0</v>
      </c>
      <c r="AT25">
        <v>0</v>
      </c>
      <c r="AU25">
        <v>72944</v>
      </c>
      <c r="AV25">
        <v>115</v>
      </c>
      <c r="AW25">
        <v>7056</v>
      </c>
      <c r="AX25">
        <v>0</v>
      </c>
      <c r="AY25">
        <v>78110</v>
      </c>
      <c r="AZ25">
        <v>94</v>
      </c>
      <c r="BA25">
        <v>28946</v>
      </c>
      <c r="BB25">
        <v>0</v>
      </c>
      <c r="BC25">
        <v>116551</v>
      </c>
      <c r="BD25">
        <v>106</v>
      </c>
      <c r="BE25">
        <v>12395</v>
      </c>
      <c r="BF25">
        <v>0</v>
      </c>
      <c r="BG25">
        <v>113817</v>
      </c>
      <c r="BH25">
        <v>114</v>
      </c>
      <c r="BI25">
        <v>3578</v>
      </c>
      <c r="BJ25">
        <v>0</v>
      </c>
      <c r="BK25">
        <v>92186</v>
      </c>
      <c r="BL25">
        <v>110</v>
      </c>
      <c r="BM25">
        <v>11392</v>
      </c>
      <c r="BN25">
        <v>0</v>
      </c>
      <c r="BO25">
        <v>87960</v>
      </c>
      <c r="BP25">
        <v>98</v>
      </c>
      <c r="BQ25">
        <v>8432</v>
      </c>
      <c r="BR25">
        <v>0</v>
      </c>
      <c r="BS25">
        <v>90316</v>
      </c>
      <c r="BT25">
        <v>115</v>
      </c>
      <c r="BU25">
        <v>23116</v>
      </c>
      <c r="BV25">
        <v>0</v>
      </c>
      <c r="BW25">
        <v>982000</v>
      </c>
      <c r="BX25">
        <v>125</v>
      </c>
      <c r="BY25">
        <v>29916</v>
      </c>
      <c r="BZ25">
        <v>0</v>
      </c>
      <c r="CA25">
        <v>113670</v>
      </c>
      <c r="CB25">
        <v>108</v>
      </c>
      <c r="CC25">
        <v>21246</v>
      </c>
      <c r="CD25">
        <v>0</v>
      </c>
    </row>
    <row r="26" spans="1:82" ht="27.6" x14ac:dyDescent="0.3">
      <c r="A26" s="5" t="s">
        <v>44</v>
      </c>
      <c r="B26" s="2" t="s">
        <v>45</v>
      </c>
      <c r="C26" s="8">
        <v>91293</v>
      </c>
      <c r="D26" s="8">
        <v>96.55</v>
      </c>
      <c r="E26" s="8">
        <v>5987</v>
      </c>
      <c r="F26" s="10">
        <v>0</v>
      </c>
      <c r="G26" s="9">
        <v>85987</v>
      </c>
      <c r="H26">
        <v>95</v>
      </c>
      <c r="I26">
        <v>0</v>
      </c>
      <c r="J26">
        <v>0</v>
      </c>
      <c r="K26">
        <v>75000</v>
      </c>
      <c r="L26">
        <v>105</v>
      </c>
      <c r="M26">
        <v>0</v>
      </c>
      <c r="N26">
        <v>0</v>
      </c>
      <c r="O26">
        <v>80000</v>
      </c>
      <c r="P26">
        <v>99</v>
      </c>
      <c r="Q26">
        <v>0</v>
      </c>
      <c r="R26">
        <v>0</v>
      </c>
      <c r="S26">
        <v>82856</v>
      </c>
      <c r="T26">
        <v>97</v>
      </c>
      <c r="U26">
        <v>17144</v>
      </c>
      <c r="V26">
        <v>0</v>
      </c>
      <c r="W26">
        <v>84774</v>
      </c>
      <c r="X26">
        <v>97</v>
      </c>
      <c r="Y26">
        <v>32370</v>
      </c>
      <c r="Z26">
        <v>0</v>
      </c>
      <c r="AA26">
        <v>122352</v>
      </c>
      <c r="AB26">
        <v>104</v>
      </c>
      <c r="AC26">
        <v>2018</v>
      </c>
      <c r="AD26">
        <v>0</v>
      </c>
      <c r="AE26">
        <v>91756</v>
      </c>
      <c r="AF26">
        <v>103</v>
      </c>
      <c r="AG26">
        <v>10262</v>
      </c>
      <c r="AH26">
        <v>0</v>
      </c>
      <c r="AI26">
        <v>91979</v>
      </c>
      <c r="AJ26">
        <v>91</v>
      </c>
      <c r="AK26">
        <v>8283</v>
      </c>
      <c r="AL26">
        <v>0</v>
      </c>
      <c r="AM26">
        <v>103064</v>
      </c>
      <c r="AN26">
        <v>104.5</v>
      </c>
      <c r="AO26">
        <v>5219</v>
      </c>
      <c r="AP26">
        <v>0</v>
      </c>
      <c r="AQ26">
        <v>105219</v>
      </c>
      <c r="AR26">
        <v>109</v>
      </c>
      <c r="AS26">
        <v>0</v>
      </c>
      <c r="AT26">
        <v>0</v>
      </c>
      <c r="AU26">
        <v>95225</v>
      </c>
      <c r="AV26">
        <v>108</v>
      </c>
      <c r="AW26">
        <v>4775</v>
      </c>
      <c r="AX26">
        <v>0</v>
      </c>
      <c r="AY26">
        <v>80609</v>
      </c>
      <c r="AZ26">
        <v>93</v>
      </c>
      <c r="BA26">
        <v>24166</v>
      </c>
      <c r="BB26">
        <v>0</v>
      </c>
      <c r="BC26">
        <v>116246</v>
      </c>
      <c r="BD26">
        <v>106.08</v>
      </c>
      <c r="BE26">
        <v>7920</v>
      </c>
      <c r="BF26">
        <v>0</v>
      </c>
      <c r="BG26">
        <v>107920</v>
      </c>
      <c r="BH26">
        <v>115</v>
      </c>
      <c r="BI26">
        <v>0</v>
      </c>
      <c r="BJ26">
        <v>0</v>
      </c>
      <c r="BK26">
        <v>100000</v>
      </c>
      <c r="BL26">
        <v>106</v>
      </c>
      <c r="BM26">
        <v>0</v>
      </c>
      <c r="BN26">
        <v>0</v>
      </c>
      <c r="BO26">
        <v>87960</v>
      </c>
      <c r="BP26">
        <v>98</v>
      </c>
      <c r="BQ26">
        <v>12040</v>
      </c>
      <c r="BR26">
        <v>0</v>
      </c>
      <c r="BS26">
        <v>90316</v>
      </c>
      <c r="BT26">
        <v>115</v>
      </c>
      <c r="BU26">
        <v>31724</v>
      </c>
      <c r="BV26">
        <v>0</v>
      </c>
      <c r="BW26">
        <v>141724</v>
      </c>
      <c r="BX26">
        <v>114</v>
      </c>
      <c r="BY26">
        <v>0</v>
      </c>
      <c r="BZ26">
        <v>0</v>
      </c>
      <c r="CA26">
        <v>141724</v>
      </c>
      <c r="CB26">
        <v>114</v>
      </c>
      <c r="CC26">
        <v>0</v>
      </c>
      <c r="CD26">
        <v>0</v>
      </c>
    </row>
    <row r="27" spans="1:82" ht="27.6" x14ac:dyDescent="0.3">
      <c r="A27" s="5" t="s">
        <v>46</v>
      </c>
      <c r="B27" s="2" t="s">
        <v>47</v>
      </c>
      <c r="C27" s="8">
        <v>90454</v>
      </c>
      <c r="D27" s="8">
        <v>97.5</v>
      </c>
      <c r="E27" s="8">
        <v>2546</v>
      </c>
      <c r="F27" s="10">
        <v>0</v>
      </c>
      <c r="G27" s="9">
        <v>48884</v>
      </c>
      <c r="H27">
        <v>117</v>
      </c>
      <c r="I27">
        <v>34662</v>
      </c>
      <c r="J27">
        <v>0</v>
      </c>
      <c r="K27">
        <v>111821</v>
      </c>
      <c r="L27">
        <v>104</v>
      </c>
      <c r="M27">
        <v>0</v>
      </c>
      <c r="N27">
        <v>0</v>
      </c>
      <c r="O27">
        <v>82111</v>
      </c>
      <c r="P27">
        <v>108</v>
      </c>
      <c r="Q27">
        <v>12889</v>
      </c>
      <c r="R27">
        <v>0</v>
      </c>
      <c r="S27">
        <v>84204</v>
      </c>
      <c r="T27">
        <v>96.5</v>
      </c>
      <c r="U27">
        <v>5685</v>
      </c>
      <c r="V27">
        <v>0</v>
      </c>
      <c r="W27">
        <v>85980</v>
      </c>
      <c r="X27">
        <v>96.56</v>
      </c>
      <c r="Y27">
        <v>14705</v>
      </c>
      <c r="Z27">
        <v>0</v>
      </c>
      <c r="AA27">
        <v>114705</v>
      </c>
      <c r="AB27">
        <v>105.05</v>
      </c>
      <c r="AC27">
        <v>0</v>
      </c>
      <c r="AD27">
        <v>0</v>
      </c>
      <c r="AE27">
        <v>79723</v>
      </c>
      <c r="AF27">
        <v>107</v>
      </c>
      <c r="AG27">
        <v>15277</v>
      </c>
      <c r="AH27">
        <v>0</v>
      </c>
      <c r="AI27">
        <v>84729</v>
      </c>
      <c r="AJ27">
        <v>93.7</v>
      </c>
      <c r="AK27">
        <v>10548</v>
      </c>
      <c r="AL27">
        <v>0</v>
      </c>
      <c r="AM27">
        <v>107568</v>
      </c>
      <c r="AN27">
        <v>103.2</v>
      </c>
      <c r="AO27">
        <v>2980</v>
      </c>
      <c r="AP27">
        <v>0</v>
      </c>
      <c r="AQ27">
        <v>102980</v>
      </c>
      <c r="AR27">
        <v>108.7</v>
      </c>
      <c r="AS27">
        <v>0</v>
      </c>
      <c r="AT27">
        <v>0</v>
      </c>
      <c r="AU27">
        <v>100000</v>
      </c>
      <c r="AV27">
        <v>103.13</v>
      </c>
      <c r="AW27">
        <v>0</v>
      </c>
      <c r="AX27">
        <v>0</v>
      </c>
      <c r="AY27">
        <v>74411</v>
      </c>
      <c r="AZ27">
        <v>95.86</v>
      </c>
      <c r="BA27">
        <v>25589</v>
      </c>
      <c r="BB27">
        <v>100000</v>
      </c>
      <c r="BC27">
        <v>130362</v>
      </c>
      <c r="BD27">
        <v>102.68</v>
      </c>
      <c r="BE27">
        <v>15227</v>
      </c>
      <c r="BF27">
        <v>100000</v>
      </c>
      <c r="BG27">
        <v>133638</v>
      </c>
      <c r="BH27">
        <v>109.65</v>
      </c>
      <c r="BI27">
        <v>1589</v>
      </c>
      <c r="BJ27">
        <v>200000</v>
      </c>
      <c r="BK27">
        <v>116589</v>
      </c>
      <c r="BL27">
        <v>100.35</v>
      </c>
      <c r="BM27">
        <v>0</v>
      </c>
      <c r="BN27">
        <v>100000</v>
      </c>
      <c r="BO27">
        <v>95872</v>
      </c>
      <c r="BP27">
        <v>95.27</v>
      </c>
      <c r="BQ27">
        <v>24128</v>
      </c>
      <c r="BR27">
        <v>0</v>
      </c>
      <c r="BS27">
        <v>105837</v>
      </c>
      <c r="BT27">
        <v>110.92</v>
      </c>
      <c r="BU27">
        <v>38291</v>
      </c>
      <c r="BV27">
        <v>100000</v>
      </c>
      <c r="BW27">
        <v>144102</v>
      </c>
      <c r="BX27">
        <v>115</v>
      </c>
      <c r="BY27">
        <v>14189</v>
      </c>
      <c r="BZ27">
        <v>150000</v>
      </c>
      <c r="CA27">
        <v>134189</v>
      </c>
      <c r="CB27">
        <v>102.1</v>
      </c>
      <c r="CC27">
        <v>0</v>
      </c>
      <c r="CD27">
        <v>0</v>
      </c>
    </row>
    <row r="28" spans="1:82" ht="28.2" thickBot="1" x14ac:dyDescent="0.35">
      <c r="A28" s="6" t="s">
        <v>48</v>
      </c>
      <c r="B28" s="7" t="s">
        <v>49</v>
      </c>
      <c r="C28" s="8">
        <v>85257</v>
      </c>
      <c r="D28" s="8">
        <v>103.5</v>
      </c>
      <c r="E28" s="8">
        <v>32023</v>
      </c>
      <c r="F28" s="10">
        <v>10000</v>
      </c>
      <c r="G28" s="9">
        <v>75072</v>
      </c>
      <c r="H28">
        <v>107</v>
      </c>
      <c r="I28">
        <v>32951</v>
      </c>
      <c r="J28">
        <v>15000</v>
      </c>
      <c r="K28">
        <v>125951</v>
      </c>
      <c r="L28">
        <v>101</v>
      </c>
      <c r="M28">
        <v>0</v>
      </c>
      <c r="N28">
        <v>0</v>
      </c>
      <c r="O28">
        <v>100000</v>
      </c>
      <c r="P28">
        <v>101</v>
      </c>
      <c r="Q28">
        <v>0</v>
      </c>
      <c r="R28">
        <v>0</v>
      </c>
      <c r="S28">
        <v>78869</v>
      </c>
      <c r="T28">
        <v>98.5</v>
      </c>
      <c r="U28">
        <v>11131</v>
      </c>
      <c r="V28">
        <v>0</v>
      </c>
      <c r="W28">
        <v>90315</v>
      </c>
      <c r="X28">
        <v>95</v>
      </c>
      <c r="Y28">
        <v>10816</v>
      </c>
      <c r="Z28">
        <v>0</v>
      </c>
      <c r="AA28">
        <v>120816</v>
      </c>
      <c r="AB28">
        <v>103</v>
      </c>
      <c r="AC28">
        <v>0</v>
      </c>
      <c r="AD28">
        <v>0</v>
      </c>
      <c r="AE28">
        <v>101246</v>
      </c>
      <c r="AF28">
        <v>100</v>
      </c>
      <c r="AG28">
        <v>3754</v>
      </c>
      <c r="AH28">
        <v>0</v>
      </c>
      <c r="AI28">
        <v>85258</v>
      </c>
      <c r="AJ28">
        <v>93.5</v>
      </c>
      <c r="AK28">
        <v>23496</v>
      </c>
      <c r="AL28">
        <v>0</v>
      </c>
      <c r="AM28">
        <v>106521</v>
      </c>
      <c r="AN28">
        <v>103.5</v>
      </c>
      <c r="AO28">
        <v>16975</v>
      </c>
      <c r="AP28">
        <v>0</v>
      </c>
      <c r="AQ28">
        <v>118861</v>
      </c>
      <c r="AR28">
        <v>107.3</v>
      </c>
      <c r="AS28">
        <v>3114</v>
      </c>
      <c r="AT28">
        <v>0</v>
      </c>
      <c r="AU28">
        <v>108003</v>
      </c>
      <c r="AV28">
        <v>104.3</v>
      </c>
      <c r="AW28">
        <v>111</v>
      </c>
      <c r="AX28">
        <v>0</v>
      </c>
      <c r="AY28">
        <v>79856</v>
      </c>
      <c r="AZ28">
        <v>93.3</v>
      </c>
      <c r="BA28">
        <v>25255</v>
      </c>
      <c r="BB28">
        <v>0</v>
      </c>
      <c r="BC28">
        <v>116551</v>
      </c>
      <c r="BD28">
        <v>106</v>
      </c>
      <c r="BE28">
        <v>18704</v>
      </c>
      <c r="BF28">
        <v>0</v>
      </c>
      <c r="BG28">
        <v>129283</v>
      </c>
      <c r="BH28">
        <v>110.3</v>
      </c>
      <c r="BI28">
        <v>6421</v>
      </c>
      <c r="BJ28">
        <v>0</v>
      </c>
      <c r="BK28">
        <v>115061</v>
      </c>
      <c r="BL28">
        <v>103.5</v>
      </c>
      <c r="BM28">
        <v>2360</v>
      </c>
      <c r="BN28">
        <v>0</v>
      </c>
      <c r="BO28">
        <v>96670</v>
      </c>
      <c r="BP28">
        <v>95</v>
      </c>
      <c r="BQ28">
        <v>23690</v>
      </c>
      <c r="BR28">
        <v>0</v>
      </c>
      <c r="BS28">
        <v>120033</v>
      </c>
      <c r="BT28">
        <v>107</v>
      </c>
      <c r="BU28">
        <v>23657</v>
      </c>
      <c r="BV28">
        <v>0</v>
      </c>
      <c r="BW28">
        <v>143657</v>
      </c>
      <c r="BX28">
        <v>115</v>
      </c>
      <c r="BY28">
        <v>0</v>
      </c>
      <c r="BZ28">
        <v>200000</v>
      </c>
      <c r="CA28">
        <v>120000</v>
      </c>
      <c r="CB28">
        <v>104.8</v>
      </c>
      <c r="CC28">
        <v>0</v>
      </c>
      <c r="CD2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F789-B8CD-43BB-9B34-2BA3B84DA338}">
  <dimension ref="A1:CM28"/>
  <sheetViews>
    <sheetView topLeftCell="BX1" workbookViewId="0">
      <selection activeCell="CN6" sqref="CN6"/>
    </sheetView>
  </sheetViews>
  <sheetFormatPr defaultRowHeight="14.4" x14ac:dyDescent="0.3"/>
  <sheetData>
    <row r="1" spans="1:91" x14ac:dyDescent="0.3">
      <c r="C1" t="s">
        <v>2</v>
      </c>
      <c r="D1" t="s">
        <v>3</v>
      </c>
      <c r="E1" t="s">
        <v>52</v>
      </c>
      <c r="F1" t="s">
        <v>2</v>
      </c>
      <c r="G1" t="s">
        <v>3</v>
      </c>
      <c r="H1" t="s">
        <v>52</v>
      </c>
      <c r="I1" t="s">
        <v>2</v>
      </c>
      <c r="J1" t="s">
        <v>3</v>
      </c>
      <c r="K1" t="s">
        <v>52</v>
      </c>
      <c r="L1" t="s">
        <v>2</v>
      </c>
      <c r="M1" t="s">
        <v>3</v>
      </c>
      <c r="N1" t="s">
        <v>52</v>
      </c>
      <c r="O1" t="s">
        <v>2</v>
      </c>
      <c r="P1" t="s">
        <v>3</v>
      </c>
      <c r="Q1" t="s">
        <v>52</v>
      </c>
      <c r="R1" t="s">
        <v>2</v>
      </c>
      <c r="S1" t="s">
        <v>3</v>
      </c>
      <c r="T1" t="s">
        <v>52</v>
      </c>
      <c r="U1" t="s">
        <v>2</v>
      </c>
      <c r="V1" t="s">
        <v>3</v>
      </c>
      <c r="W1" t="s">
        <v>52</v>
      </c>
      <c r="X1" t="s">
        <v>2</v>
      </c>
      <c r="Y1" t="s">
        <v>3</v>
      </c>
      <c r="Z1" t="s">
        <v>52</v>
      </c>
      <c r="AA1" t="s">
        <v>2</v>
      </c>
      <c r="AB1" t="s">
        <v>3</v>
      </c>
      <c r="AC1" t="s">
        <v>52</v>
      </c>
      <c r="AD1" t="s">
        <v>54</v>
      </c>
      <c r="AE1" t="s">
        <v>55</v>
      </c>
      <c r="AF1" t="s">
        <v>2</v>
      </c>
      <c r="AG1" t="s">
        <v>3</v>
      </c>
      <c r="AH1" t="s">
        <v>52</v>
      </c>
      <c r="AI1" t="s">
        <v>54</v>
      </c>
      <c r="AJ1" t="s">
        <v>55</v>
      </c>
      <c r="AK1" t="s">
        <v>2</v>
      </c>
      <c r="AL1" t="s">
        <v>3</v>
      </c>
      <c r="AM1" t="s">
        <v>52</v>
      </c>
      <c r="AN1" t="s">
        <v>54</v>
      </c>
      <c r="AO1" t="s">
        <v>55</v>
      </c>
      <c r="AP1" t="s">
        <v>2</v>
      </c>
      <c r="AQ1" t="s">
        <v>3</v>
      </c>
      <c r="AR1" t="s">
        <v>52</v>
      </c>
      <c r="AS1" t="s">
        <v>54</v>
      </c>
      <c r="AT1" t="s">
        <v>55</v>
      </c>
      <c r="AU1" t="s">
        <v>2</v>
      </c>
      <c r="AV1" t="s">
        <v>3</v>
      </c>
      <c r="AW1" t="s">
        <v>52</v>
      </c>
      <c r="AX1" t="s">
        <v>54</v>
      </c>
      <c r="AY1" t="s">
        <v>55</v>
      </c>
      <c r="AZ1" t="s">
        <v>2</v>
      </c>
      <c r="BA1" t="s">
        <v>3</v>
      </c>
      <c r="BB1" t="s">
        <v>52</v>
      </c>
      <c r="BC1" t="s">
        <v>54</v>
      </c>
      <c r="BD1" t="s">
        <v>55</v>
      </c>
      <c r="BE1" t="s">
        <v>2</v>
      </c>
      <c r="BF1" t="s">
        <v>3</v>
      </c>
      <c r="BG1" t="s">
        <v>52</v>
      </c>
      <c r="BH1" t="s">
        <v>54</v>
      </c>
      <c r="BI1" t="s">
        <v>55</v>
      </c>
      <c r="BJ1" t="s">
        <v>2</v>
      </c>
      <c r="BK1" t="s">
        <v>3</v>
      </c>
      <c r="BL1" t="s">
        <v>52</v>
      </c>
      <c r="BM1" t="s">
        <v>72</v>
      </c>
      <c r="BN1" t="s">
        <v>54</v>
      </c>
      <c r="BO1" t="s">
        <v>55</v>
      </c>
      <c r="BP1" t="s">
        <v>2</v>
      </c>
      <c r="BQ1" t="s">
        <v>3</v>
      </c>
      <c r="BR1" t="s">
        <v>52</v>
      </c>
      <c r="BS1" t="s">
        <v>73</v>
      </c>
      <c r="BT1" t="s">
        <v>54</v>
      </c>
      <c r="BU1" t="s">
        <v>55</v>
      </c>
      <c r="BV1" t="s">
        <v>2</v>
      </c>
      <c r="BW1" t="s">
        <v>3</v>
      </c>
      <c r="BX1" t="s">
        <v>52</v>
      </c>
      <c r="BY1" t="s">
        <v>73</v>
      </c>
      <c r="BZ1" t="s">
        <v>54</v>
      </c>
      <c r="CA1" t="s">
        <v>55</v>
      </c>
      <c r="CB1" t="s">
        <v>2</v>
      </c>
      <c r="CC1" t="s">
        <v>3</v>
      </c>
      <c r="CD1" t="s">
        <v>52</v>
      </c>
      <c r="CE1" t="s">
        <v>73</v>
      </c>
      <c r="CF1" t="s">
        <v>54</v>
      </c>
      <c r="CG1" t="s">
        <v>55</v>
      </c>
      <c r="CH1" t="s">
        <v>2</v>
      </c>
      <c r="CI1" t="s">
        <v>3</v>
      </c>
      <c r="CJ1" t="s">
        <v>52</v>
      </c>
      <c r="CK1" t="s">
        <v>73</v>
      </c>
    </row>
    <row r="2" spans="1:91" x14ac:dyDescent="0.3">
      <c r="B2" t="s">
        <v>0</v>
      </c>
      <c r="C2">
        <v>2</v>
      </c>
      <c r="D2">
        <v>2</v>
      </c>
      <c r="E2">
        <v>2</v>
      </c>
      <c r="F2">
        <v>3</v>
      </c>
      <c r="G2">
        <v>3</v>
      </c>
      <c r="H2">
        <v>3</v>
      </c>
      <c r="I2">
        <v>4</v>
      </c>
      <c r="J2">
        <v>4</v>
      </c>
      <c r="K2">
        <v>4</v>
      </c>
      <c r="L2">
        <v>5</v>
      </c>
      <c r="M2">
        <v>5</v>
      </c>
      <c r="N2">
        <v>5</v>
      </c>
      <c r="O2">
        <v>6</v>
      </c>
      <c r="P2">
        <v>6</v>
      </c>
      <c r="Q2">
        <v>6</v>
      </c>
      <c r="R2">
        <v>7</v>
      </c>
      <c r="S2">
        <v>7</v>
      </c>
      <c r="T2">
        <v>7</v>
      </c>
      <c r="U2">
        <v>8</v>
      </c>
      <c r="V2">
        <v>8</v>
      </c>
      <c r="W2">
        <v>8</v>
      </c>
      <c r="X2">
        <v>9</v>
      </c>
      <c r="Y2">
        <v>9</v>
      </c>
      <c r="Z2">
        <v>9</v>
      </c>
      <c r="AA2">
        <v>10</v>
      </c>
      <c r="AB2">
        <v>10</v>
      </c>
      <c r="AC2">
        <v>10</v>
      </c>
      <c r="AF2">
        <v>11</v>
      </c>
      <c r="AG2">
        <v>11</v>
      </c>
      <c r="AH2">
        <v>11</v>
      </c>
      <c r="AK2">
        <v>12</v>
      </c>
      <c r="AL2">
        <v>12</v>
      </c>
      <c r="AM2">
        <v>12</v>
      </c>
      <c r="AP2">
        <v>13</v>
      </c>
      <c r="AQ2">
        <v>13</v>
      </c>
      <c r="AR2">
        <v>13</v>
      </c>
      <c r="AU2">
        <v>14</v>
      </c>
      <c r="AV2">
        <v>14</v>
      </c>
      <c r="AW2">
        <v>14</v>
      </c>
      <c r="AZ2">
        <v>15</v>
      </c>
      <c r="BA2">
        <v>15</v>
      </c>
      <c r="BB2">
        <v>15</v>
      </c>
      <c r="BE2">
        <v>16</v>
      </c>
      <c r="BF2">
        <v>16</v>
      </c>
      <c r="BG2">
        <v>16</v>
      </c>
      <c r="BJ2">
        <v>17</v>
      </c>
      <c r="BK2">
        <v>17</v>
      </c>
      <c r="BL2">
        <v>17</v>
      </c>
      <c r="BM2">
        <v>17</v>
      </c>
      <c r="BP2">
        <v>18</v>
      </c>
      <c r="BQ2">
        <v>18</v>
      </c>
      <c r="BR2">
        <v>18</v>
      </c>
      <c r="BV2">
        <v>19</v>
      </c>
      <c r="BW2">
        <v>19</v>
      </c>
      <c r="BX2">
        <v>19</v>
      </c>
      <c r="BY2">
        <v>19</v>
      </c>
      <c r="CB2">
        <v>20</v>
      </c>
      <c r="CC2">
        <v>20</v>
      </c>
      <c r="CD2">
        <v>20</v>
      </c>
      <c r="CE2">
        <v>20</v>
      </c>
      <c r="CH2">
        <v>21</v>
      </c>
      <c r="CI2">
        <v>21</v>
      </c>
      <c r="CJ2">
        <v>21</v>
      </c>
      <c r="CK2">
        <v>21</v>
      </c>
    </row>
    <row r="3" spans="1:91" x14ac:dyDescent="0.3">
      <c r="B3" t="s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</row>
    <row r="4" spans="1:91" ht="15" thickBot="1" x14ac:dyDescent="0.35">
      <c r="B4" s="1" t="s">
        <v>4</v>
      </c>
      <c r="C4">
        <v>90287</v>
      </c>
      <c r="D4">
        <v>97.69</v>
      </c>
      <c r="E4" t="s">
        <v>53</v>
      </c>
      <c r="F4">
        <v>96565</v>
      </c>
      <c r="G4">
        <v>99.67</v>
      </c>
      <c r="H4" t="s">
        <v>53</v>
      </c>
      <c r="I4">
        <v>111696</v>
      </c>
      <c r="J4">
        <v>104.95</v>
      </c>
      <c r="K4" t="s">
        <v>53</v>
      </c>
      <c r="L4">
        <v>102201</v>
      </c>
      <c r="M4">
        <v>101.65</v>
      </c>
      <c r="N4" t="s">
        <v>53</v>
      </c>
      <c r="O4">
        <v>85452</v>
      </c>
      <c r="P4">
        <v>96.04</v>
      </c>
      <c r="Q4" t="s">
        <v>53</v>
      </c>
      <c r="R4">
        <v>86504</v>
      </c>
      <c r="S4">
        <v>96.37</v>
      </c>
      <c r="T4" t="s">
        <v>53</v>
      </c>
      <c r="U4">
        <v>114925</v>
      </c>
      <c r="V4">
        <v>105.94</v>
      </c>
      <c r="W4" t="s">
        <v>53</v>
      </c>
      <c r="X4">
        <v>99124</v>
      </c>
      <c r="Y4">
        <v>100.66</v>
      </c>
      <c r="Z4" t="s">
        <v>53</v>
      </c>
      <c r="AA4">
        <v>82057</v>
      </c>
      <c r="AB4">
        <v>94.72</v>
      </c>
      <c r="AC4" t="s">
        <v>53</v>
      </c>
      <c r="AF4">
        <v>107219</v>
      </c>
      <c r="AG4">
        <v>103.3</v>
      </c>
      <c r="AH4" t="s">
        <v>53</v>
      </c>
      <c r="AK4">
        <v>119019</v>
      </c>
      <c r="AL4">
        <v>107.26</v>
      </c>
      <c r="AM4" t="s">
        <v>53</v>
      </c>
      <c r="AP4">
        <v>109212</v>
      </c>
      <c r="AQ4">
        <v>103.96</v>
      </c>
      <c r="AR4" t="s">
        <v>53</v>
      </c>
      <c r="AU4">
        <v>78782</v>
      </c>
      <c r="AV4">
        <v>93.73</v>
      </c>
      <c r="AZ4">
        <v>115524</v>
      </c>
      <c r="BA4">
        <v>106.27</v>
      </c>
      <c r="BB4" t="s">
        <v>53</v>
      </c>
      <c r="BE4">
        <v>128168</v>
      </c>
      <c r="BF4">
        <v>110.56</v>
      </c>
      <c r="BG4" t="s">
        <v>53</v>
      </c>
      <c r="BJ4">
        <v>110964</v>
      </c>
      <c r="BK4">
        <v>104.62</v>
      </c>
      <c r="BL4" t="s">
        <v>53</v>
      </c>
      <c r="BM4" t="s">
        <v>53</v>
      </c>
      <c r="BP4">
        <v>89789</v>
      </c>
      <c r="BQ4">
        <v>97.36</v>
      </c>
      <c r="BR4" t="s">
        <v>53</v>
      </c>
      <c r="BS4" t="s">
        <v>53</v>
      </c>
      <c r="BV4">
        <v>119010</v>
      </c>
      <c r="BW4">
        <v>107.26</v>
      </c>
      <c r="BX4" t="s">
        <v>53</v>
      </c>
      <c r="BY4" t="s">
        <v>53</v>
      </c>
      <c r="CB4">
        <v>142059</v>
      </c>
      <c r="CC4">
        <v>115.18</v>
      </c>
      <c r="CD4" t="s">
        <v>53</v>
      </c>
      <c r="CE4" t="s">
        <v>53</v>
      </c>
      <c r="CH4">
        <v>117793</v>
      </c>
      <c r="CI4">
        <v>106.93</v>
      </c>
      <c r="CJ4" t="s">
        <v>53</v>
      </c>
      <c r="CK4" t="s">
        <v>53</v>
      </c>
    </row>
    <row r="5" spans="1:91" ht="41.4" x14ac:dyDescent="0.3">
      <c r="A5" s="3" t="s">
        <v>5</v>
      </c>
      <c r="B5" s="4" t="s">
        <v>6</v>
      </c>
      <c r="C5" s="8">
        <v>87365</v>
      </c>
      <c r="D5" s="8">
        <v>101</v>
      </c>
      <c r="E5" s="10">
        <v>27915</v>
      </c>
      <c r="F5" s="9">
        <v>92468</v>
      </c>
      <c r="G5">
        <v>101</v>
      </c>
      <c r="H5">
        <v>15447</v>
      </c>
      <c r="I5">
        <v>115447</v>
      </c>
      <c r="J5">
        <v>103.5</v>
      </c>
      <c r="K5">
        <v>0</v>
      </c>
      <c r="L5">
        <v>100000</v>
      </c>
      <c r="M5">
        <v>100.6</v>
      </c>
      <c r="N5">
        <v>0</v>
      </c>
      <c r="O5">
        <v>84258</v>
      </c>
      <c r="P5">
        <v>96.48</v>
      </c>
      <c r="Q5">
        <v>5742</v>
      </c>
      <c r="R5">
        <v>85742</v>
      </c>
      <c r="S5">
        <v>96.5</v>
      </c>
      <c r="T5">
        <v>0</v>
      </c>
      <c r="U5">
        <v>75000</v>
      </c>
      <c r="V5">
        <v>115</v>
      </c>
      <c r="W5">
        <v>0</v>
      </c>
      <c r="X5">
        <v>73973</v>
      </c>
      <c r="Y5">
        <v>109</v>
      </c>
      <c r="Z5">
        <v>26027</v>
      </c>
      <c r="AA5">
        <v>85258</v>
      </c>
      <c r="AB5">
        <v>93.5</v>
      </c>
      <c r="AC5">
        <v>20769</v>
      </c>
      <c r="AD5" s="11">
        <f>AA5-$AA$4</f>
        <v>3201</v>
      </c>
      <c r="AE5" s="11">
        <f>AB5-$AB$4</f>
        <v>-1.2199999999999989</v>
      </c>
      <c r="AF5">
        <v>108935</v>
      </c>
      <c r="AG5">
        <v>102.81</v>
      </c>
      <c r="AH5">
        <v>11834</v>
      </c>
      <c r="AI5" s="11">
        <f>AF5-$AF$4</f>
        <v>1716</v>
      </c>
      <c r="AJ5" s="11">
        <f>AG5-$AG$4</f>
        <v>-0.48999999999999488</v>
      </c>
      <c r="AK5">
        <v>97410</v>
      </c>
      <c r="AL5">
        <v>113</v>
      </c>
      <c r="AM5">
        <v>4424</v>
      </c>
      <c r="AN5" s="11">
        <f>AK5-$AK$4</f>
        <v>-21609</v>
      </c>
      <c r="AO5" s="11">
        <f>AL5-$AL$4</f>
        <v>5.7399999999999949</v>
      </c>
      <c r="AP5">
        <v>108003</v>
      </c>
      <c r="AQ5">
        <v>104.3</v>
      </c>
      <c r="AR5">
        <v>1421</v>
      </c>
      <c r="AS5" s="11">
        <f>AP5-$AP$4</f>
        <v>-1209</v>
      </c>
      <c r="AT5" s="11">
        <f>AQ5-$AQ$4</f>
        <v>0.34000000000000341</v>
      </c>
      <c r="AU5">
        <v>78110</v>
      </c>
      <c r="AV5">
        <v>94</v>
      </c>
      <c r="AW5">
        <v>28311</v>
      </c>
      <c r="AX5" s="11">
        <f>AU5-$AU$4</f>
        <v>-672</v>
      </c>
      <c r="AY5" s="11">
        <f>AV5-$AV$4</f>
        <v>0.26999999999999602</v>
      </c>
      <c r="AZ5">
        <v>115790</v>
      </c>
      <c r="BA5">
        <v>106.2</v>
      </c>
      <c r="BB5">
        <v>25521</v>
      </c>
      <c r="BC5" s="11">
        <f>AZ5-$AZ$4</f>
        <v>266</v>
      </c>
      <c r="BD5" s="11">
        <f>BA5-$BA$4</f>
        <v>-6.9999999999993179E-2</v>
      </c>
      <c r="BE5">
        <v>126290</v>
      </c>
      <c r="BF5">
        <v>111</v>
      </c>
      <c r="BG5">
        <v>4231</v>
      </c>
      <c r="BH5" s="11">
        <f>BE5-$BE$4</f>
        <v>-1878</v>
      </c>
      <c r="BI5" s="11">
        <f>BF5-$BF$4</f>
        <v>0.43999999999999773</v>
      </c>
      <c r="BJ5">
        <v>109913</v>
      </c>
      <c r="BK5">
        <v>104.91</v>
      </c>
      <c r="BL5">
        <v>4318</v>
      </c>
      <c r="BM5">
        <v>0</v>
      </c>
      <c r="BN5" s="11">
        <f>BJ5-$BJ$4</f>
        <v>-1051</v>
      </c>
      <c r="BO5" s="11">
        <f>BK5-$BK$4</f>
        <v>0.28999999999999204</v>
      </c>
      <c r="BP5">
        <v>87874</v>
      </c>
      <c r="BQ5">
        <v>98.03</v>
      </c>
      <c r="BR5">
        <v>26444</v>
      </c>
      <c r="BT5" s="11">
        <f>BP5-$BP$4</f>
        <v>-1915</v>
      </c>
      <c r="BU5" s="11">
        <f>BQ5-$BQ$4</f>
        <v>0.67000000000000171</v>
      </c>
      <c r="BV5">
        <v>120033</v>
      </c>
      <c r="BW5">
        <v>107</v>
      </c>
      <c r="BX5">
        <v>26411</v>
      </c>
      <c r="BY5">
        <v>0</v>
      </c>
      <c r="BZ5" s="11">
        <f>BV5-$BV$4</f>
        <v>1023</v>
      </c>
      <c r="CA5" s="11">
        <f>BW5-$BW$4</f>
        <v>-0.26000000000000512</v>
      </c>
      <c r="CB5">
        <v>141383</v>
      </c>
      <c r="CC5">
        <v>115.32</v>
      </c>
      <c r="CD5">
        <v>5028</v>
      </c>
      <c r="CE5">
        <v>0</v>
      </c>
      <c r="CF5" s="11">
        <f>CB5-$CB$4</f>
        <v>-676</v>
      </c>
      <c r="CG5" s="11">
        <f>CC5-$CC$4</f>
        <v>0.13999999999998636</v>
      </c>
      <c r="CH5">
        <v>121822</v>
      </c>
      <c r="CI5">
        <v>105.9</v>
      </c>
      <c r="CJ5">
        <v>3206</v>
      </c>
      <c r="CK5">
        <v>0</v>
      </c>
      <c r="CL5" s="11">
        <f>CH5-$CH$4</f>
        <v>4029</v>
      </c>
      <c r="CM5" s="11">
        <f>CI5-$CI$4</f>
        <v>-1.0300000000000011</v>
      </c>
    </row>
    <row r="6" spans="1:91" ht="55.2" x14ac:dyDescent="0.3">
      <c r="A6" s="5" t="s">
        <v>7</v>
      </c>
      <c r="B6" s="2" t="s">
        <v>8</v>
      </c>
      <c r="C6" s="8">
        <v>85272</v>
      </c>
      <c r="D6" s="8">
        <v>103.5</v>
      </c>
      <c r="E6" s="8">
        <v>32023</v>
      </c>
      <c r="F6" s="9">
        <v>75116</v>
      </c>
      <c r="G6">
        <v>107</v>
      </c>
      <c r="H6">
        <v>36907</v>
      </c>
      <c r="I6">
        <v>128487</v>
      </c>
      <c r="J6">
        <v>100.5</v>
      </c>
      <c r="K6">
        <v>3420</v>
      </c>
      <c r="L6">
        <v>128487</v>
      </c>
      <c r="M6">
        <v>100.5</v>
      </c>
      <c r="N6">
        <v>3420</v>
      </c>
      <c r="O6">
        <v>80189</v>
      </c>
      <c r="P6">
        <v>98</v>
      </c>
      <c r="Q6">
        <v>9811</v>
      </c>
      <c r="R6">
        <v>90315</v>
      </c>
      <c r="S6">
        <v>95</v>
      </c>
      <c r="T6">
        <v>9496</v>
      </c>
      <c r="U6">
        <v>119496</v>
      </c>
      <c r="V6">
        <v>103</v>
      </c>
      <c r="W6">
        <v>0</v>
      </c>
      <c r="X6">
        <v>101246</v>
      </c>
      <c r="Y6">
        <v>100</v>
      </c>
      <c r="Z6">
        <v>3754</v>
      </c>
      <c r="AA6">
        <v>85258</v>
      </c>
      <c r="AB6">
        <v>93.5</v>
      </c>
      <c r="AC6">
        <v>23496</v>
      </c>
      <c r="AD6" s="11">
        <f t="shared" ref="AD6:AD28" si="0">AA6-$AA$4</f>
        <v>3201</v>
      </c>
      <c r="AE6" s="11">
        <f t="shared" ref="AE6:AE28" si="1">AB6-$AB$4</f>
        <v>-1.2199999999999989</v>
      </c>
      <c r="AF6">
        <v>106173</v>
      </c>
      <c r="AG6">
        <v>103.6</v>
      </c>
      <c r="AH6">
        <v>17323</v>
      </c>
      <c r="AI6" s="11">
        <f t="shared" ref="AI6:AI28" si="2">AF6-$AF$4</f>
        <v>-1046</v>
      </c>
      <c r="AJ6" s="11">
        <f t="shared" ref="AJ6:AJ28" si="3">AG6-$AG$4</f>
        <v>0.29999999999999716</v>
      </c>
      <c r="AK6">
        <v>118077</v>
      </c>
      <c r="AL6">
        <v>107.5</v>
      </c>
      <c r="AM6">
        <v>4246</v>
      </c>
      <c r="AN6" s="11">
        <f t="shared" ref="AN6:AN28" si="4">AK6-$AK$4</f>
        <v>-942</v>
      </c>
      <c r="AO6" s="11">
        <f t="shared" ref="AO6:AO28" si="5">AL6-$AL$4</f>
        <v>0.23999999999999488</v>
      </c>
      <c r="AP6">
        <v>109069</v>
      </c>
      <c r="AQ6">
        <v>104</v>
      </c>
      <c r="AR6">
        <v>177</v>
      </c>
      <c r="AS6" s="11">
        <f t="shared" ref="AS6:AS28" si="6">AP6-$AP$4</f>
        <v>-143</v>
      </c>
      <c r="AT6" s="11">
        <f t="shared" ref="AT6:AT28" si="7">AQ6-$AQ$4</f>
        <v>4.0000000000006253E-2</v>
      </c>
      <c r="AU6">
        <v>79606</v>
      </c>
      <c r="AV6">
        <v>93.4</v>
      </c>
      <c r="AW6">
        <v>25571</v>
      </c>
      <c r="AX6" s="11">
        <f t="shared" ref="AX6:AX28" si="8">AU6-$AU$4</f>
        <v>824</v>
      </c>
      <c r="AY6" s="11">
        <f t="shared" ref="AY6:AY28" si="9">AV6-$AV$4</f>
        <v>-0.32999999999999829</v>
      </c>
      <c r="AZ6">
        <v>116170</v>
      </c>
      <c r="BA6">
        <v>106.1</v>
      </c>
      <c r="BB6">
        <v>19401</v>
      </c>
      <c r="BC6" s="11">
        <f t="shared" ref="BC6:BC28" si="10">AZ6-$AZ$4</f>
        <v>646</v>
      </c>
      <c r="BD6" s="11">
        <f t="shared" ref="BD6:BD28" si="11">BA6-$BA$4</f>
        <v>-0.17000000000000171</v>
      </c>
      <c r="BE6">
        <v>129283</v>
      </c>
      <c r="BF6">
        <v>110.3</v>
      </c>
      <c r="BG6">
        <v>7118</v>
      </c>
      <c r="BH6" s="11">
        <f t="shared" ref="BH6:BH28" si="12">BE6-$BE$4</f>
        <v>1115</v>
      </c>
      <c r="BI6" s="11">
        <f t="shared" ref="BI6:BI28" si="13">BF6-$BF$4</f>
        <v>-0.26000000000000512</v>
      </c>
      <c r="BJ6">
        <v>115061</v>
      </c>
      <c r="BK6">
        <v>103.5</v>
      </c>
      <c r="BL6">
        <v>2057</v>
      </c>
      <c r="BM6">
        <v>0</v>
      </c>
      <c r="BN6" s="11">
        <f t="shared" ref="BN6:BN28" si="14">BJ6-$BJ$4</f>
        <v>4097</v>
      </c>
      <c r="BO6" s="11">
        <f t="shared" ref="BO6:BO28" si="15">BK6-$BK$4</f>
        <v>-1.1200000000000045</v>
      </c>
      <c r="BP6">
        <v>96670</v>
      </c>
      <c r="BQ6">
        <v>95</v>
      </c>
      <c r="BR6">
        <v>25387</v>
      </c>
      <c r="BT6" s="11">
        <f t="shared" ref="BT6:BT28" si="16">BP6-$BP$4</f>
        <v>6881</v>
      </c>
      <c r="BU6" s="11">
        <f t="shared" ref="BU6:BU28" si="17">BQ6-$BQ$4</f>
        <v>-2.3599999999999994</v>
      </c>
      <c r="BV6">
        <v>120033</v>
      </c>
      <c r="BW6">
        <v>107</v>
      </c>
      <c r="BX6">
        <v>25354</v>
      </c>
      <c r="BY6">
        <v>0</v>
      </c>
      <c r="BZ6" s="11">
        <f t="shared" ref="BZ6:BZ28" si="18">BV6-$BV$4</f>
        <v>1023</v>
      </c>
      <c r="CA6" s="11">
        <f t="shared" ref="CA6:CA28" si="19">BW6-$BW$4</f>
        <v>-0.26000000000000512</v>
      </c>
      <c r="CB6">
        <v>145354</v>
      </c>
      <c r="CC6">
        <v>115</v>
      </c>
      <c r="CD6">
        <v>0</v>
      </c>
      <c r="CE6">
        <v>600000</v>
      </c>
      <c r="CF6" s="11">
        <f t="shared" ref="CF6:CF28" si="20">CB6-$CB$4</f>
        <v>3295</v>
      </c>
      <c r="CG6" s="11">
        <f t="shared" ref="CG6:CG28" si="21">CC6-$CC$4</f>
        <v>-0.18000000000000682</v>
      </c>
      <c r="CH6">
        <v>120000</v>
      </c>
      <c r="CI6">
        <v>104.8</v>
      </c>
      <c r="CJ6">
        <v>0</v>
      </c>
      <c r="CK6">
        <v>0</v>
      </c>
      <c r="CL6" s="11">
        <f t="shared" ref="CL6:CL28" si="22">CH6-$CH$4</f>
        <v>2207</v>
      </c>
      <c r="CM6" s="11">
        <f t="shared" ref="CM6:CM28" si="23">CI6-$CI$4</f>
        <v>-2.1300000000000097</v>
      </c>
    </row>
    <row r="7" spans="1:91" ht="27.6" x14ac:dyDescent="0.3">
      <c r="A7" s="5" t="s">
        <v>9</v>
      </c>
      <c r="B7" s="2" t="s">
        <v>10</v>
      </c>
      <c r="C7" s="8">
        <v>91293</v>
      </c>
      <c r="D7" s="8">
        <v>96.55</v>
      </c>
      <c r="E7" s="8">
        <v>8987</v>
      </c>
      <c r="F7" s="9">
        <v>94985</v>
      </c>
      <c r="G7">
        <v>100.18</v>
      </c>
      <c r="H7">
        <v>11002</v>
      </c>
      <c r="I7">
        <v>111002</v>
      </c>
      <c r="J7">
        <v>103.5</v>
      </c>
      <c r="K7">
        <v>0</v>
      </c>
      <c r="L7">
        <v>111002</v>
      </c>
      <c r="M7">
        <v>103.5</v>
      </c>
      <c r="N7">
        <v>0</v>
      </c>
      <c r="O7">
        <v>84258</v>
      </c>
      <c r="P7">
        <v>96.48</v>
      </c>
      <c r="Q7">
        <v>5742</v>
      </c>
      <c r="R7">
        <v>5742</v>
      </c>
      <c r="S7">
        <v>96.37</v>
      </c>
      <c r="T7">
        <v>0</v>
      </c>
      <c r="U7">
        <v>90000</v>
      </c>
      <c r="V7">
        <v>106</v>
      </c>
      <c r="W7">
        <v>0</v>
      </c>
      <c r="X7">
        <v>85000</v>
      </c>
      <c r="Y7">
        <v>102</v>
      </c>
      <c r="Z7">
        <v>0</v>
      </c>
      <c r="AA7">
        <v>84729</v>
      </c>
      <c r="AB7">
        <v>93.7</v>
      </c>
      <c r="AC7">
        <v>271</v>
      </c>
      <c r="AD7" s="11">
        <f t="shared" si="0"/>
        <v>2672</v>
      </c>
      <c r="AE7" s="11">
        <f t="shared" si="1"/>
        <v>-1.019999999999996</v>
      </c>
      <c r="AF7">
        <v>90271</v>
      </c>
      <c r="AG7">
        <v>107</v>
      </c>
      <c r="AH7">
        <v>0</v>
      </c>
      <c r="AI7" s="11">
        <f t="shared" si="2"/>
        <v>-16948</v>
      </c>
      <c r="AJ7" s="11">
        <f t="shared" si="3"/>
        <v>3.7000000000000028</v>
      </c>
      <c r="AK7">
        <v>100000</v>
      </c>
      <c r="AL7">
        <v>112</v>
      </c>
      <c r="AM7">
        <v>0</v>
      </c>
      <c r="AN7" s="11">
        <f t="shared" si="4"/>
        <v>-19019</v>
      </c>
      <c r="AO7" s="11">
        <f t="shared" si="5"/>
        <v>4.7399999999999949</v>
      </c>
      <c r="AP7">
        <v>95225</v>
      </c>
      <c r="AQ7">
        <v>108</v>
      </c>
      <c r="AR7">
        <v>4775</v>
      </c>
      <c r="AS7" s="11">
        <f t="shared" si="6"/>
        <v>-13987</v>
      </c>
      <c r="AT7" s="11">
        <f t="shared" si="7"/>
        <v>4.0400000000000063</v>
      </c>
      <c r="AU7">
        <v>82049</v>
      </c>
      <c r="AV7">
        <v>92.43</v>
      </c>
      <c r="AW7">
        <v>22726</v>
      </c>
      <c r="AX7" s="11">
        <f t="shared" si="8"/>
        <v>3267</v>
      </c>
      <c r="AY7" s="11">
        <f t="shared" si="9"/>
        <v>-1.2999999999999972</v>
      </c>
      <c r="AZ7">
        <v>116551</v>
      </c>
      <c r="BA7">
        <v>106</v>
      </c>
      <c r="BB7">
        <v>6175</v>
      </c>
      <c r="BC7" s="11">
        <f t="shared" si="10"/>
        <v>1027</v>
      </c>
      <c r="BD7" s="11">
        <f t="shared" si="11"/>
        <v>-0.26999999999999602</v>
      </c>
      <c r="BE7">
        <v>106175</v>
      </c>
      <c r="BF7">
        <v>112</v>
      </c>
      <c r="BG7">
        <v>0</v>
      </c>
      <c r="BH7" s="11">
        <f t="shared" si="12"/>
        <v>-21993</v>
      </c>
      <c r="BI7" s="11">
        <f t="shared" si="13"/>
        <v>1.4399999999999977</v>
      </c>
      <c r="BJ7">
        <v>100000</v>
      </c>
      <c r="BK7">
        <v>105</v>
      </c>
      <c r="BL7">
        <v>0</v>
      </c>
      <c r="BM7">
        <v>0</v>
      </c>
      <c r="BN7" s="11">
        <f t="shared" si="14"/>
        <v>-10964</v>
      </c>
      <c r="BO7" s="11">
        <f t="shared" si="15"/>
        <v>0.37999999999999545</v>
      </c>
      <c r="BP7">
        <v>90824</v>
      </c>
      <c r="BQ7">
        <v>97</v>
      </c>
      <c r="BR7">
        <v>9176</v>
      </c>
      <c r="BT7" s="11">
        <f t="shared" si="16"/>
        <v>1035</v>
      </c>
      <c r="BU7" s="11">
        <f t="shared" si="17"/>
        <v>-0.35999999999999943</v>
      </c>
      <c r="BV7">
        <v>106582</v>
      </c>
      <c r="BW7">
        <v>110.5</v>
      </c>
      <c r="BX7">
        <v>22594</v>
      </c>
      <c r="BY7">
        <v>0</v>
      </c>
      <c r="BZ7" s="11">
        <f t="shared" si="18"/>
        <v>-12428</v>
      </c>
      <c r="CA7" s="11">
        <f t="shared" si="19"/>
        <v>3.2399999999999949</v>
      </c>
      <c r="CB7">
        <v>142594</v>
      </c>
      <c r="CC7">
        <v>114</v>
      </c>
      <c r="CD7">
        <v>0</v>
      </c>
      <c r="CE7">
        <v>0</v>
      </c>
      <c r="CF7" s="11">
        <f t="shared" si="20"/>
        <v>535</v>
      </c>
      <c r="CG7" s="11">
        <f t="shared" si="21"/>
        <v>-1.1800000000000068</v>
      </c>
      <c r="CH7">
        <v>120000</v>
      </c>
      <c r="CI7">
        <v>105</v>
      </c>
      <c r="CJ7">
        <v>0</v>
      </c>
      <c r="CK7">
        <v>0</v>
      </c>
      <c r="CL7" s="11">
        <f t="shared" si="22"/>
        <v>2207</v>
      </c>
      <c r="CM7" s="11">
        <f t="shared" si="23"/>
        <v>-1.9300000000000068</v>
      </c>
    </row>
    <row r="8" spans="1:91" ht="41.4" x14ac:dyDescent="0.3">
      <c r="A8" s="5" t="s">
        <v>11</v>
      </c>
      <c r="B8" s="2" t="s">
        <v>12</v>
      </c>
      <c r="C8" s="8">
        <v>91293</v>
      </c>
      <c r="D8" s="8">
        <v>96.55</v>
      </c>
      <c r="E8" s="8">
        <v>10987</v>
      </c>
      <c r="F8" s="9">
        <v>100987</v>
      </c>
      <c r="G8">
        <v>95</v>
      </c>
      <c r="H8">
        <v>0</v>
      </c>
      <c r="I8">
        <v>80000</v>
      </c>
      <c r="J8">
        <v>105</v>
      </c>
      <c r="K8">
        <v>0</v>
      </c>
      <c r="L8">
        <v>80000</v>
      </c>
      <c r="M8">
        <v>105</v>
      </c>
      <c r="N8">
        <v>0</v>
      </c>
      <c r="O8">
        <v>60000</v>
      </c>
      <c r="P8">
        <v>106</v>
      </c>
      <c r="Q8">
        <v>0</v>
      </c>
      <c r="R8">
        <v>30000</v>
      </c>
      <c r="S8">
        <v>110</v>
      </c>
      <c r="T8">
        <v>0</v>
      </c>
      <c r="U8">
        <v>30000</v>
      </c>
      <c r="V8">
        <v>115</v>
      </c>
      <c r="W8">
        <v>0</v>
      </c>
      <c r="X8">
        <v>65000</v>
      </c>
      <c r="Y8">
        <v>107</v>
      </c>
      <c r="Z8">
        <v>0</v>
      </c>
      <c r="AA8">
        <v>74000</v>
      </c>
      <c r="AB8">
        <v>97</v>
      </c>
      <c r="AC8">
        <v>0</v>
      </c>
      <c r="AD8" s="11">
        <f t="shared" si="0"/>
        <v>-8057</v>
      </c>
      <c r="AE8" s="11">
        <f t="shared" si="1"/>
        <v>2.2800000000000011</v>
      </c>
      <c r="AF8">
        <v>65000</v>
      </c>
      <c r="AG8">
        <v>100</v>
      </c>
      <c r="AH8">
        <v>0</v>
      </c>
      <c r="AI8" s="11">
        <f t="shared" si="2"/>
        <v>-42219</v>
      </c>
      <c r="AJ8" s="11">
        <f t="shared" si="3"/>
        <v>-3.2999999999999972</v>
      </c>
      <c r="AK8">
        <v>80000</v>
      </c>
      <c r="AL8">
        <v>111</v>
      </c>
      <c r="AM8">
        <v>0</v>
      </c>
      <c r="AN8" s="11">
        <f t="shared" si="4"/>
        <v>-39019</v>
      </c>
      <c r="AO8" s="11">
        <f t="shared" si="5"/>
        <v>3.7399999999999949</v>
      </c>
      <c r="AP8">
        <v>80000</v>
      </c>
      <c r="AQ8">
        <v>107</v>
      </c>
      <c r="AR8">
        <v>0</v>
      </c>
      <c r="AS8" s="11">
        <f t="shared" si="6"/>
        <v>-29212</v>
      </c>
      <c r="AT8" s="11">
        <f t="shared" si="7"/>
        <v>3.0400000000000063</v>
      </c>
      <c r="AU8">
        <v>70809</v>
      </c>
      <c r="AV8">
        <v>97</v>
      </c>
      <c r="AW8">
        <v>9191</v>
      </c>
      <c r="AX8" s="11">
        <f t="shared" si="8"/>
        <v>-7973</v>
      </c>
      <c r="AY8" s="11">
        <f t="shared" si="9"/>
        <v>3.269999999999996</v>
      </c>
      <c r="AZ8">
        <v>109191</v>
      </c>
      <c r="BA8">
        <v>107</v>
      </c>
      <c r="BB8">
        <v>0</v>
      </c>
      <c r="BC8" s="11">
        <f t="shared" si="10"/>
        <v>-6333</v>
      </c>
      <c r="BD8" s="11">
        <f t="shared" si="11"/>
        <v>0.73000000000000398</v>
      </c>
      <c r="BE8">
        <v>91389</v>
      </c>
      <c r="BF8">
        <v>120</v>
      </c>
      <c r="BG8">
        <v>8611</v>
      </c>
      <c r="BH8" s="11">
        <f t="shared" si="12"/>
        <v>-36779</v>
      </c>
      <c r="BI8" s="11">
        <f t="shared" si="13"/>
        <v>9.4399999999999977</v>
      </c>
      <c r="BJ8">
        <v>108611</v>
      </c>
      <c r="BK8">
        <v>104.5</v>
      </c>
      <c r="BL8">
        <v>0</v>
      </c>
      <c r="BM8">
        <v>0</v>
      </c>
      <c r="BN8" s="11">
        <f t="shared" si="14"/>
        <v>-2353</v>
      </c>
      <c r="BO8" s="11">
        <f t="shared" si="15"/>
        <v>-0.12000000000000455</v>
      </c>
      <c r="BP8">
        <v>89674</v>
      </c>
      <c r="BQ8">
        <v>97.4</v>
      </c>
      <c r="BR8">
        <v>10326</v>
      </c>
      <c r="BT8" s="11">
        <f t="shared" si="16"/>
        <v>-115</v>
      </c>
      <c r="BU8" s="11">
        <f t="shared" si="17"/>
        <v>4.0000000000006253E-2</v>
      </c>
      <c r="BV8">
        <v>108650</v>
      </c>
      <c r="BW8">
        <v>109.95</v>
      </c>
      <c r="BX8">
        <v>11676</v>
      </c>
      <c r="BY8">
        <v>0</v>
      </c>
      <c r="BZ8" s="11">
        <f t="shared" si="18"/>
        <v>-10360</v>
      </c>
      <c r="CA8" s="11">
        <f t="shared" si="19"/>
        <v>2.6899999999999977</v>
      </c>
      <c r="CB8">
        <v>106551</v>
      </c>
      <c r="CC8">
        <v>123</v>
      </c>
      <c r="CD8">
        <v>15125</v>
      </c>
      <c r="CE8">
        <v>0</v>
      </c>
      <c r="CF8" s="11">
        <f t="shared" si="20"/>
        <v>-35508</v>
      </c>
      <c r="CG8" s="11">
        <f t="shared" si="21"/>
        <v>7.8199999999999932</v>
      </c>
      <c r="CH8">
        <v>109875</v>
      </c>
      <c r="CI8">
        <v>109</v>
      </c>
      <c r="CJ8">
        <v>5250</v>
      </c>
      <c r="CK8">
        <v>0</v>
      </c>
      <c r="CL8" s="11">
        <f t="shared" si="22"/>
        <v>-7918</v>
      </c>
      <c r="CM8" s="11">
        <f t="shared" si="23"/>
        <v>2.0699999999999932</v>
      </c>
    </row>
    <row r="9" spans="1:91" ht="55.2" x14ac:dyDescent="0.3">
      <c r="A9" s="5" t="s">
        <v>13</v>
      </c>
      <c r="B9" s="2" t="s">
        <v>14</v>
      </c>
      <c r="C9" s="8">
        <v>89572</v>
      </c>
      <c r="D9" s="8">
        <v>98.5</v>
      </c>
      <c r="E9" s="8">
        <v>16208</v>
      </c>
      <c r="F9" s="9">
        <v>90192</v>
      </c>
      <c r="G9">
        <v>101.75</v>
      </c>
      <c r="H9">
        <v>23516</v>
      </c>
      <c r="I9">
        <v>115516</v>
      </c>
      <c r="J9">
        <v>102.25</v>
      </c>
      <c r="K9">
        <v>0</v>
      </c>
      <c r="L9">
        <v>100000</v>
      </c>
      <c r="M9">
        <v>101.25</v>
      </c>
      <c r="N9">
        <v>0</v>
      </c>
      <c r="O9">
        <v>80189</v>
      </c>
      <c r="P9">
        <v>98</v>
      </c>
      <c r="Q9">
        <v>10811</v>
      </c>
      <c r="R9">
        <v>84092</v>
      </c>
      <c r="S9">
        <v>97.25</v>
      </c>
      <c r="T9">
        <v>8219</v>
      </c>
      <c r="U9">
        <v>112819</v>
      </c>
      <c r="V9">
        <v>106.5</v>
      </c>
      <c r="W9">
        <v>4900</v>
      </c>
      <c r="X9">
        <v>98038</v>
      </c>
      <c r="Y9">
        <v>101</v>
      </c>
      <c r="Z9">
        <v>6862</v>
      </c>
      <c r="AA9">
        <v>85862</v>
      </c>
      <c r="AB9">
        <v>93.25</v>
      </c>
      <c r="AC9">
        <v>0</v>
      </c>
      <c r="AD9" s="11">
        <f t="shared" si="0"/>
        <v>3805</v>
      </c>
      <c r="AE9" s="11">
        <f t="shared" si="1"/>
        <v>-1.4699999999999989</v>
      </c>
      <c r="AF9">
        <v>103064</v>
      </c>
      <c r="AG9">
        <v>104.5</v>
      </c>
      <c r="AH9">
        <v>936</v>
      </c>
      <c r="AI9" s="11">
        <f t="shared" si="2"/>
        <v>-4155</v>
      </c>
      <c r="AJ9" s="11">
        <f t="shared" si="3"/>
        <v>1.2000000000000028</v>
      </c>
      <c r="AK9">
        <v>111936</v>
      </c>
      <c r="AL9">
        <v>107</v>
      </c>
      <c r="AM9">
        <v>0</v>
      </c>
      <c r="AN9" s="11">
        <f t="shared" si="4"/>
        <v>-7083</v>
      </c>
      <c r="AO9" s="11">
        <f t="shared" si="5"/>
        <v>-0.26000000000000512</v>
      </c>
      <c r="AP9">
        <v>107294</v>
      </c>
      <c r="AQ9">
        <v>104.5</v>
      </c>
      <c r="AR9">
        <v>5706</v>
      </c>
      <c r="AS9" s="11">
        <f t="shared" si="6"/>
        <v>-1918</v>
      </c>
      <c r="AT9" s="11">
        <f t="shared" si="7"/>
        <v>0.54000000000000625</v>
      </c>
      <c r="AU9">
        <v>78110</v>
      </c>
      <c r="AV9">
        <v>94</v>
      </c>
      <c r="AW9">
        <v>16596</v>
      </c>
      <c r="AX9" s="11">
        <f t="shared" si="8"/>
        <v>-672</v>
      </c>
      <c r="AY9" s="11">
        <f t="shared" si="9"/>
        <v>0.26999999999999602</v>
      </c>
      <c r="AZ9">
        <v>111826</v>
      </c>
      <c r="BA9">
        <v>107.25</v>
      </c>
      <c r="BB9">
        <v>10270</v>
      </c>
      <c r="BC9" s="11">
        <f t="shared" si="10"/>
        <v>-3698</v>
      </c>
      <c r="BD9" s="11">
        <f t="shared" si="11"/>
        <v>0.98000000000000398</v>
      </c>
      <c r="BE9">
        <v>129498</v>
      </c>
      <c r="BF9">
        <v>110.25</v>
      </c>
      <c r="BG9">
        <v>5272</v>
      </c>
      <c r="BH9" s="11">
        <f t="shared" si="12"/>
        <v>1330</v>
      </c>
      <c r="BI9" s="11">
        <f t="shared" si="13"/>
        <v>-0.31000000000000227</v>
      </c>
      <c r="BJ9">
        <v>131772</v>
      </c>
      <c r="BK9">
        <v>97</v>
      </c>
      <c r="BL9">
        <v>0</v>
      </c>
      <c r="BM9">
        <v>0</v>
      </c>
      <c r="BN9" s="11">
        <f t="shared" si="14"/>
        <v>20808</v>
      </c>
      <c r="BO9" s="11">
        <f t="shared" si="15"/>
        <v>-7.6200000000000045</v>
      </c>
      <c r="BP9">
        <v>90824</v>
      </c>
      <c r="BQ9">
        <v>97</v>
      </c>
      <c r="BR9">
        <v>8176</v>
      </c>
      <c r="BT9" s="11">
        <f t="shared" si="16"/>
        <v>1035</v>
      </c>
      <c r="BU9" s="11">
        <f t="shared" si="17"/>
        <v>-0.35999999999999943</v>
      </c>
      <c r="BV9">
        <v>116118</v>
      </c>
      <c r="BW9">
        <v>108</v>
      </c>
      <c r="BX9">
        <v>20058</v>
      </c>
      <c r="BY9">
        <v>0</v>
      </c>
      <c r="BZ9" s="11">
        <f t="shared" si="18"/>
        <v>-2892</v>
      </c>
      <c r="CA9" s="11">
        <f t="shared" si="19"/>
        <v>0.73999999999999488</v>
      </c>
      <c r="CB9">
        <v>147812</v>
      </c>
      <c r="CC9">
        <v>114</v>
      </c>
      <c r="CD9">
        <v>1746</v>
      </c>
      <c r="CE9">
        <v>0</v>
      </c>
      <c r="CF9" s="11">
        <f t="shared" si="20"/>
        <v>5753</v>
      </c>
      <c r="CG9" s="11">
        <f t="shared" si="21"/>
        <v>-1.1800000000000068</v>
      </c>
      <c r="CH9">
        <v>121428</v>
      </c>
      <c r="CI9">
        <v>106</v>
      </c>
      <c r="CJ9">
        <v>13618</v>
      </c>
      <c r="CK9">
        <v>0</v>
      </c>
      <c r="CL9" s="11">
        <f t="shared" si="22"/>
        <v>3635</v>
      </c>
      <c r="CM9" s="11">
        <f t="shared" si="23"/>
        <v>-0.93000000000000682</v>
      </c>
    </row>
    <row r="10" spans="1:91" ht="41.4" x14ac:dyDescent="0.3">
      <c r="A10" s="5" t="s">
        <v>15</v>
      </c>
      <c r="B10" s="2" t="s">
        <v>16</v>
      </c>
      <c r="C10" s="8">
        <v>72280</v>
      </c>
      <c r="D10" s="8">
        <v>114</v>
      </c>
      <c r="E10" s="8">
        <v>0</v>
      </c>
      <c r="F10" s="9">
        <v>29549</v>
      </c>
      <c r="G10">
        <v>126</v>
      </c>
      <c r="H10">
        <v>50451</v>
      </c>
      <c r="I10">
        <v>111622</v>
      </c>
      <c r="J10">
        <v>104.97</v>
      </c>
      <c r="K10">
        <v>2829</v>
      </c>
      <c r="L10">
        <v>104029</v>
      </c>
      <c r="M10">
        <v>100</v>
      </c>
      <c r="N10">
        <v>0</v>
      </c>
      <c r="O10">
        <v>82052</v>
      </c>
      <c r="P10">
        <v>97.3</v>
      </c>
      <c r="Q10">
        <v>8948</v>
      </c>
      <c r="R10">
        <v>87537</v>
      </c>
      <c r="S10">
        <v>96</v>
      </c>
      <c r="T10">
        <v>10411</v>
      </c>
      <c r="U10">
        <v>119411</v>
      </c>
      <c r="V10">
        <v>104</v>
      </c>
      <c r="W10">
        <v>0</v>
      </c>
      <c r="X10">
        <v>94875</v>
      </c>
      <c r="Y10">
        <v>102</v>
      </c>
      <c r="Z10">
        <v>10125</v>
      </c>
      <c r="AA10">
        <v>84756</v>
      </c>
      <c r="AB10">
        <v>93.69</v>
      </c>
      <c r="AC10">
        <v>13369</v>
      </c>
      <c r="AD10" s="11">
        <f t="shared" si="0"/>
        <v>2699</v>
      </c>
      <c r="AE10" s="11">
        <f t="shared" si="1"/>
        <v>-1.0300000000000011</v>
      </c>
      <c r="AF10">
        <v>105479</v>
      </c>
      <c r="AG10">
        <v>103.8</v>
      </c>
      <c r="AH10">
        <v>2890</v>
      </c>
      <c r="AI10" s="11">
        <f t="shared" si="2"/>
        <v>-1740</v>
      </c>
      <c r="AJ10" s="11">
        <f t="shared" si="3"/>
        <v>0.5</v>
      </c>
      <c r="AK10">
        <v>107890</v>
      </c>
      <c r="AL10">
        <v>108.42</v>
      </c>
      <c r="AM10">
        <v>0</v>
      </c>
      <c r="AN10" s="11">
        <f t="shared" si="4"/>
        <v>-11129</v>
      </c>
      <c r="AO10" s="11">
        <f t="shared" si="5"/>
        <v>1.1599999999999966</v>
      </c>
      <c r="AP10">
        <v>107000</v>
      </c>
      <c r="AQ10">
        <v>104.3</v>
      </c>
      <c r="AR10">
        <v>0</v>
      </c>
      <c r="AS10" s="11">
        <f t="shared" si="6"/>
        <v>-2212</v>
      </c>
      <c r="AT10" s="11">
        <f t="shared" si="7"/>
        <v>0.34000000000000341</v>
      </c>
      <c r="AU10">
        <v>88306</v>
      </c>
      <c r="AV10">
        <v>90</v>
      </c>
      <c r="AW10">
        <v>18694</v>
      </c>
      <c r="AX10" s="11">
        <f t="shared" si="8"/>
        <v>9524</v>
      </c>
      <c r="AY10" s="11">
        <f t="shared" si="9"/>
        <v>-3.730000000000004</v>
      </c>
      <c r="AZ10">
        <v>116551</v>
      </c>
      <c r="BA10">
        <v>106</v>
      </c>
      <c r="BB10">
        <v>26143</v>
      </c>
      <c r="BC10" s="11">
        <f t="shared" si="10"/>
        <v>1027</v>
      </c>
      <c r="BD10" s="11">
        <f t="shared" si="11"/>
        <v>-0.26999999999999602</v>
      </c>
      <c r="BE10">
        <v>129111</v>
      </c>
      <c r="BF10">
        <v>110.34</v>
      </c>
      <c r="BG10">
        <v>4032</v>
      </c>
      <c r="BH10" s="11">
        <f t="shared" si="12"/>
        <v>943</v>
      </c>
      <c r="BI10" s="11">
        <f t="shared" si="13"/>
        <v>-0.21999999999999886</v>
      </c>
      <c r="BJ10">
        <v>113667</v>
      </c>
      <c r="BK10">
        <v>104</v>
      </c>
      <c r="BL10">
        <v>2365</v>
      </c>
      <c r="BM10">
        <v>50000</v>
      </c>
      <c r="BN10" s="11">
        <f t="shared" si="14"/>
        <v>2703</v>
      </c>
      <c r="BO10" s="11">
        <f t="shared" si="15"/>
        <v>-0.62000000000000455</v>
      </c>
      <c r="BP10">
        <v>94591</v>
      </c>
      <c r="BQ10">
        <v>96</v>
      </c>
      <c r="BR10">
        <v>22774</v>
      </c>
      <c r="BS10">
        <v>100000</v>
      </c>
      <c r="BT10" s="11">
        <f t="shared" si="16"/>
        <v>4802</v>
      </c>
      <c r="BU10" s="11">
        <f t="shared" si="17"/>
        <v>-1.3599999999999994</v>
      </c>
      <c r="BV10">
        <v>116118</v>
      </c>
      <c r="BW10">
        <v>108</v>
      </c>
      <c r="BX10">
        <v>33656</v>
      </c>
      <c r="BY10">
        <v>0</v>
      </c>
      <c r="BZ10" s="11">
        <f t="shared" si="18"/>
        <v>-2892</v>
      </c>
      <c r="CA10" s="11">
        <f t="shared" si="19"/>
        <v>0.73999999999999488</v>
      </c>
      <c r="CB10">
        <v>153585</v>
      </c>
      <c r="CC10">
        <v>113</v>
      </c>
      <c r="CD10">
        <v>11071</v>
      </c>
      <c r="CE10">
        <v>100000</v>
      </c>
      <c r="CF10" s="11">
        <f t="shared" si="20"/>
        <v>11526</v>
      </c>
      <c r="CG10" s="11">
        <f t="shared" si="21"/>
        <v>-2.1800000000000068</v>
      </c>
      <c r="CH10">
        <v>121071</v>
      </c>
      <c r="CI10">
        <v>105.8</v>
      </c>
      <c r="CJ10">
        <v>0</v>
      </c>
      <c r="CK10">
        <v>0</v>
      </c>
      <c r="CL10" s="11">
        <f t="shared" si="22"/>
        <v>3278</v>
      </c>
      <c r="CM10" s="11">
        <f t="shared" si="23"/>
        <v>-1.1300000000000097</v>
      </c>
    </row>
    <row r="11" spans="1:91" ht="41.4" x14ac:dyDescent="0.3">
      <c r="A11" s="5" t="s">
        <v>17</v>
      </c>
      <c r="B11" s="2" t="s">
        <v>18</v>
      </c>
      <c r="C11" s="8">
        <v>92660</v>
      </c>
      <c r="D11" s="8">
        <v>95</v>
      </c>
      <c r="E11" s="8">
        <v>24620</v>
      </c>
      <c r="F11" s="9">
        <v>66737</v>
      </c>
      <c r="G11">
        <v>110</v>
      </c>
      <c r="H11">
        <v>57883</v>
      </c>
      <c r="I11">
        <v>77578</v>
      </c>
      <c r="J11">
        <v>115</v>
      </c>
      <c r="K11">
        <v>55305</v>
      </c>
      <c r="L11">
        <v>107725</v>
      </c>
      <c r="M11">
        <v>100</v>
      </c>
      <c r="N11">
        <v>27580</v>
      </c>
      <c r="O11">
        <v>74963</v>
      </c>
      <c r="P11">
        <v>100</v>
      </c>
      <c r="Q11">
        <v>22617</v>
      </c>
      <c r="R11">
        <v>52371</v>
      </c>
      <c r="S11">
        <v>110</v>
      </c>
      <c r="T11">
        <v>40246</v>
      </c>
      <c r="U11">
        <v>105246</v>
      </c>
      <c r="V11">
        <v>105</v>
      </c>
      <c r="W11">
        <v>0</v>
      </c>
      <c r="X11">
        <v>71164</v>
      </c>
      <c r="Y11">
        <v>110</v>
      </c>
      <c r="Z11">
        <v>3836</v>
      </c>
      <c r="AA11">
        <v>68796</v>
      </c>
      <c r="AB11">
        <v>100</v>
      </c>
      <c r="AC11">
        <v>5040</v>
      </c>
      <c r="AD11" s="11">
        <f t="shared" si="0"/>
        <v>-13261</v>
      </c>
      <c r="AE11" s="11">
        <f t="shared" si="1"/>
        <v>5.2800000000000011</v>
      </c>
      <c r="AF11">
        <v>85040</v>
      </c>
      <c r="AG11">
        <v>105</v>
      </c>
      <c r="AH11">
        <v>0</v>
      </c>
      <c r="AI11" s="11">
        <f t="shared" si="2"/>
        <v>-22179</v>
      </c>
      <c r="AJ11" s="11">
        <f t="shared" si="3"/>
        <v>1.7000000000000028</v>
      </c>
      <c r="AK11">
        <v>80000</v>
      </c>
      <c r="AL11">
        <v>106</v>
      </c>
      <c r="AM11">
        <v>0</v>
      </c>
      <c r="AN11" s="11">
        <f t="shared" si="4"/>
        <v>-39019</v>
      </c>
      <c r="AO11" s="11">
        <f t="shared" si="5"/>
        <v>-1.2600000000000051</v>
      </c>
      <c r="AP11">
        <v>100000</v>
      </c>
      <c r="AQ11">
        <v>105</v>
      </c>
      <c r="AR11">
        <v>0</v>
      </c>
      <c r="AS11" s="11">
        <f t="shared" si="6"/>
        <v>-9212</v>
      </c>
      <c r="AT11" s="11">
        <f t="shared" si="7"/>
        <v>1.0400000000000063</v>
      </c>
      <c r="AU11">
        <v>75643</v>
      </c>
      <c r="AV11">
        <v>95</v>
      </c>
      <c r="AW11">
        <v>14357</v>
      </c>
      <c r="AX11" s="11">
        <f t="shared" si="8"/>
        <v>-3139</v>
      </c>
      <c r="AY11" s="11">
        <f t="shared" si="9"/>
        <v>1.269999999999996</v>
      </c>
      <c r="AZ11">
        <v>114357</v>
      </c>
      <c r="BA11">
        <v>106</v>
      </c>
      <c r="BB11">
        <v>0</v>
      </c>
      <c r="BC11" s="11">
        <f t="shared" si="10"/>
        <v>-1167</v>
      </c>
      <c r="BD11" s="11">
        <f t="shared" si="11"/>
        <v>-0.26999999999999602</v>
      </c>
      <c r="BE11">
        <v>100000</v>
      </c>
      <c r="BF11">
        <v>110</v>
      </c>
      <c r="BG11">
        <v>0</v>
      </c>
      <c r="BH11" s="11">
        <f t="shared" si="12"/>
        <v>-28168</v>
      </c>
      <c r="BI11" s="11">
        <f t="shared" si="13"/>
        <v>-0.56000000000000227</v>
      </c>
      <c r="BJ11">
        <v>100000</v>
      </c>
      <c r="BK11">
        <v>105</v>
      </c>
      <c r="BL11">
        <v>0</v>
      </c>
      <c r="BM11">
        <v>0</v>
      </c>
      <c r="BN11" s="11">
        <f t="shared" si="14"/>
        <v>-10964</v>
      </c>
      <c r="BO11" s="11">
        <f t="shared" si="15"/>
        <v>0.37999999999999545</v>
      </c>
      <c r="BP11">
        <v>85134</v>
      </c>
      <c r="BQ11">
        <v>99</v>
      </c>
      <c r="BR11">
        <v>4866</v>
      </c>
      <c r="BS11">
        <v>0</v>
      </c>
      <c r="BT11" s="11">
        <f t="shared" si="16"/>
        <v>-4655</v>
      </c>
      <c r="BU11" s="11">
        <f t="shared" si="17"/>
        <v>1.6400000000000006</v>
      </c>
      <c r="BV11">
        <v>104866</v>
      </c>
      <c r="BW11">
        <v>110</v>
      </c>
      <c r="BX11">
        <v>0</v>
      </c>
      <c r="BY11">
        <v>0</v>
      </c>
      <c r="BZ11" s="11">
        <f t="shared" si="18"/>
        <v>-14144</v>
      </c>
      <c r="CA11" s="11">
        <f t="shared" si="19"/>
        <v>2.7399999999999949</v>
      </c>
      <c r="CB11">
        <v>100000</v>
      </c>
      <c r="CC11">
        <v>113</v>
      </c>
      <c r="CD11">
        <v>0</v>
      </c>
      <c r="CE11">
        <v>0</v>
      </c>
      <c r="CF11" s="11">
        <f t="shared" si="20"/>
        <v>-42059</v>
      </c>
      <c r="CG11" s="11">
        <f t="shared" si="21"/>
        <v>-2.1800000000000068</v>
      </c>
      <c r="CH11">
        <v>100000</v>
      </c>
      <c r="CI11">
        <v>105</v>
      </c>
      <c r="CJ11">
        <v>0</v>
      </c>
      <c r="CK11">
        <v>0</v>
      </c>
      <c r="CL11" s="11">
        <f t="shared" si="22"/>
        <v>-17793</v>
      </c>
      <c r="CM11" s="11">
        <f t="shared" si="23"/>
        <v>-1.9300000000000068</v>
      </c>
    </row>
    <row r="12" spans="1:91" ht="27.6" x14ac:dyDescent="0.3">
      <c r="A12" s="5" t="s">
        <v>51</v>
      </c>
      <c r="B12" s="2" t="s">
        <v>50</v>
      </c>
      <c r="C12" s="8">
        <v>84365</v>
      </c>
      <c r="D12" s="8">
        <v>104.5</v>
      </c>
      <c r="E12" s="8">
        <v>32915</v>
      </c>
      <c r="F12" s="9">
        <v>76333</v>
      </c>
      <c r="G12">
        <v>106.5</v>
      </c>
      <c r="H12">
        <v>34582</v>
      </c>
      <c r="I12">
        <v>117582</v>
      </c>
      <c r="J12">
        <v>100</v>
      </c>
      <c r="K12">
        <v>0</v>
      </c>
      <c r="L12">
        <v>100000</v>
      </c>
      <c r="M12">
        <v>101.5</v>
      </c>
      <c r="N12">
        <v>0</v>
      </c>
      <c r="O12">
        <v>81519</v>
      </c>
      <c r="P12">
        <v>97.5</v>
      </c>
      <c r="Q12">
        <v>8481</v>
      </c>
      <c r="R12">
        <v>79382</v>
      </c>
      <c r="S12">
        <v>99</v>
      </c>
      <c r="T12">
        <v>19099</v>
      </c>
      <c r="U12">
        <v>119099</v>
      </c>
      <c r="V12">
        <v>103.5</v>
      </c>
      <c r="W12">
        <v>0</v>
      </c>
      <c r="X12">
        <v>91756</v>
      </c>
      <c r="Y12">
        <v>103</v>
      </c>
      <c r="Z12">
        <v>3244</v>
      </c>
      <c r="AA12">
        <v>86585</v>
      </c>
      <c r="AB12">
        <v>93</v>
      </c>
      <c r="AC12">
        <v>16659</v>
      </c>
      <c r="AD12" s="11">
        <f t="shared" si="0"/>
        <v>4528</v>
      </c>
      <c r="AE12" s="11">
        <f t="shared" si="1"/>
        <v>-1.7199999999999989</v>
      </c>
      <c r="AF12">
        <v>106521</v>
      </c>
      <c r="AG12">
        <v>103.5</v>
      </c>
      <c r="AH12">
        <v>10138</v>
      </c>
      <c r="AI12" s="11">
        <f t="shared" si="2"/>
        <v>-698</v>
      </c>
      <c r="AJ12" s="11">
        <f t="shared" si="3"/>
        <v>0.20000000000000284</v>
      </c>
      <c r="AK12">
        <v>110138</v>
      </c>
      <c r="AL12">
        <v>108</v>
      </c>
      <c r="AM12">
        <v>0</v>
      </c>
      <c r="AN12" s="11">
        <f t="shared" si="4"/>
        <v>-8881</v>
      </c>
      <c r="AO12" s="11">
        <f t="shared" si="5"/>
        <v>0.73999999999999488</v>
      </c>
      <c r="AP12">
        <v>85000</v>
      </c>
      <c r="AQ12">
        <v>107</v>
      </c>
      <c r="AR12">
        <v>0</v>
      </c>
      <c r="AS12" s="11">
        <f t="shared" si="6"/>
        <v>-24212</v>
      </c>
      <c r="AT12" s="11">
        <f t="shared" si="7"/>
        <v>3.0400000000000063</v>
      </c>
      <c r="AU12">
        <v>80609</v>
      </c>
      <c r="AV12">
        <v>93</v>
      </c>
      <c r="AW12">
        <v>19391</v>
      </c>
      <c r="AX12" s="11">
        <f t="shared" si="8"/>
        <v>1827</v>
      </c>
      <c r="AY12" s="11">
        <f t="shared" si="9"/>
        <v>-0.73000000000000398</v>
      </c>
      <c r="AZ12">
        <v>105391</v>
      </c>
      <c r="BA12">
        <v>109</v>
      </c>
      <c r="BB12">
        <v>14037</v>
      </c>
      <c r="BC12" s="11">
        <f t="shared" si="10"/>
        <v>-10133</v>
      </c>
      <c r="BD12" s="11">
        <f t="shared" si="11"/>
        <v>2.730000000000004</v>
      </c>
      <c r="BE12">
        <v>124037</v>
      </c>
      <c r="BF12">
        <v>111</v>
      </c>
      <c r="BG12">
        <v>0</v>
      </c>
      <c r="BH12" s="11">
        <f t="shared" si="12"/>
        <v>-4131</v>
      </c>
      <c r="BI12" s="11">
        <f t="shared" si="13"/>
        <v>0.43999999999999773</v>
      </c>
      <c r="BJ12">
        <v>109588</v>
      </c>
      <c r="BK12">
        <v>105</v>
      </c>
      <c r="BL12">
        <v>412</v>
      </c>
      <c r="BM12">
        <v>0</v>
      </c>
      <c r="BN12" s="11">
        <f t="shared" si="14"/>
        <v>-1376</v>
      </c>
      <c r="BO12" s="11">
        <f t="shared" si="15"/>
        <v>0.37999999999999545</v>
      </c>
      <c r="BP12">
        <v>90824</v>
      </c>
      <c r="BQ12">
        <v>97</v>
      </c>
      <c r="BR12">
        <v>14588</v>
      </c>
      <c r="BS12">
        <v>0</v>
      </c>
      <c r="BT12" s="11">
        <f t="shared" si="16"/>
        <v>1035</v>
      </c>
      <c r="BU12" s="11">
        <f t="shared" si="17"/>
        <v>-0.35999999999999943</v>
      </c>
      <c r="BV12">
        <v>112261</v>
      </c>
      <c r="BW12">
        <v>109</v>
      </c>
      <c r="BX12">
        <v>22327</v>
      </c>
      <c r="BY12">
        <v>0</v>
      </c>
      <c r="BZ12" s="11">
        <f t="shared" si="18"/>
        <v>-6749</v>
      </c>
      <c r="CA12" s="11">
        <f t="shared" si="19"/>
        <v>1.7399999999999949</v>
      </c>
      <c r="CB12">
        <v>142327</v>
      </c>
      <c r="CC12">
        <v>115</v>
      </c>
      <c r="CD12">
        <v>0</v>
      </c>
      <c r="CE12">
        <v>50</v>
      </c>
      <c r="CF12" s="11">
        <f t="shared" si="20"/>
        <v>268</v>
      </c>
      <c r="CG12" s="11">
        <f t="shared" si="21"/>
        <v>-0.18000000000000682</v>
      </c>
      <c r="CH12">
        <v>120000</v>
      </c>
      <c r="CI12">
        <v>104.5</v>
      </c>
      <c r="CJ12">
        <v>0</v>
      </c>
      <c r="CK12">
        <v>0</v>
      </c>
      <c r="CL12" s="11">
        <f t="shared" si="22"/>
        <v>2207</v>
      </c>
      <c r="CM12" s="11">
        <f t="shared" si="23"/>
        <v>-2.4300000000000068</v>
      </c>
    </row>
    <row r="13" spans="1:91" ht="27.6" x14ac:dyDescent="0.3">
      <c r="A13" s="5" t="s">
        <v>19</v>
      </c>
      <c r="B13" s="2" t="s">
        <v>20</v>
      </c>
      <c r="C13" s="8"/>
      <c r="D13" s="8"/>
      <c r="E13" s="8"/>
      <c r="F13" s="9"/>
      <c r="AD13" s="11">
        <f t="shared" si="0"/>
        <v>-82057</v>
      </c>
      <c r="AE13" s="11">
        <f t="shared" si="1"/>
        <v>-94.72</v>
      </c>
      <c r="AI13" s="11">
        <f t="shared" si="2"/>
        <v>-107219</v>
      </c>
      <c r="AJ13" s="11">
        <f t="shared" si="3"/>
        <v>-103.3</v>
      </c>
      <c r="AN13" s="11">
        <f t="shared" si="4"/>
        <v>-119019</v>
      </c>
      <c r="AO13" s="11">
        <f t="shared" si="5"/>
        <v>-107.26</v>
      </c>
      <c r="AS13" s="11">
        <f t="shared" si="6"/>
        <v>-109212</v>
      </c>
      <c r="AT13" s="11">
        <f t="shared" si="7"/>
        <v>-103.96</v>
      </c>
      <c r="AX13" s="11">
        <f t="shared" si="8"/>
        <v>-78782</v>
      </c>
      <c r="AY13" s="11">
        <f t="shared" si="9"/>
        <v>-93.73</v>
      </c>
      <c r="BC13" s="11">
        <f t="shared" si="10"/>
        <v>-115524</v>
      </c>
      <c r="BD13" s="11">
        <f t="shared" si="11"/>
        <v>-106.27</v>
      </c>
      <c r="BH13" s="11">
        <f t="shared" si="12"/>
        <v>-128168</v>
      </c>
      <c r="BI13" s="11">
        <f t="shared" si="13"/>
        <v>-110.56</v>
      </c>
      <c r="BN13" s="11">
        <f t="shared" si="14"/>
        <v>-110964</v>
      </c>
      <c r="BO13" s="11">
        <f t="shared" si="15"/>
        <v>-104.62</v>
      </c>
      <c r="BT13" s="11">
        <f t="shared" si="16"/>
        <v>-89789</v>
      </c>
      <c r="BU13" s="11">
        <f t="shared" si="17"/>
        <v>-97.36</v>
      </c>
      <c r="BZ13" s="11">
        <f t="shared" si="18"/>
        <v>-119010</v>
      </c>
      <c r="CA13" s="11">
        <f t="shared" si="19"/>
        <v>-107.26</v>
      </c>
      <c r="CF13" s="11">
        <f t="shared" si="20"/>
        <v>-142059</v>
      </c>
      <c r="CG13" s="11">
        <f t="shared" si="21"/>
        <v>-115.18</v>
      </c>
      <c r="CL13" s="11">
        <f t="shared" si="22"/>
        <v>-117793</v>
      </c>
      <c r="CM13" s="11">
        <f t="shared" si="23"/>
        <v>-106.93</v>
      </c>
    </row>
    <row r="14" spans="1:91" ht="41.4" x14ac:dyDescent="0.3">
      <c r="A14" s="5" t="s">
        <v>21</v>
      </c>
      <c r="B14" s="2" t="s">
        <v>22</v>
      </c>
      <c r="C14" s="8">
        <v>94425</v>
      </c>
      <c r="D14" s="8">
        <v>93</v>
      </c>
      <c r="E14" s="8">
        <v>22855</v>
      </c>
      <c r="F14" s="9">
        <v>101815</v>
      </c>
      <c r="G14">
        <v>98</v>
      </c>
      <c r="H14">
        <v>21040</v>
      </c>
      <c r="I14">
        <v>120813</v>
      </c>
      <c r="J14">
        <v>102.5</v>
      </c>
      <c r="K14">
        <v>227</v>
      </c>
      <c r="L14">
        <v>100227</v>
      </c>
      <c r="M14">
        <v>100</v>
      </c>
      <c r="N14">
        <v>0</v>
      </c>
      <c r="O14">
        <v>91078</v>
      </c>
      <c r="P14">
        <v>94</v>
      </c>
      <c r="Q14">
        <v>3922</v>
      </c>
      <c r="R14">
        <v>90315</v>
      </c>
      <c r="S14">
        <v>95</v>
      </c>
      <c r="T14">
        <v>13607</v>
      </c>
      <c r="U14">
        <v>113607</v>
      </c>
      <c r="V14">
        <v>104.64</v>
      </c>
      <c r="W14">
        <v>0</v>
      </c>
      <c r="X14">
        <v>95000</v>
      </c>
      <c r="Y14">
        <v>101</v>
      </c>
      <c r="Z14">
        <v>0</v>
      </c>
      <c r="AA14">
        <v>81329</v>
      </c>
      <c r="AB14">
        <v>95</v>
      </c>
      <c r="AC14">
        <v>4671</v>
      </c>
      <c r="AD14" s="11">
        <f t="shared" si="0"/>
        <v>-728</v>
      </c>
      <c r="AE14" s="11">
        <f t="shared" si="1"/>
        <v>0.28000000000000114</v>
      </c>
      <c r="AF14">
        <v>104671</v>
      </c>
      <c r="AG14">
        <v>104</v>
      </c>
      <c r="AH14">
        <v>0</v>
      </c>
      <c r="AI14" s="11">
        <f t="shared" si="2"/>
        <v>-2548</v>
      </c>
      <c r="AJ14" s="11">
        <f t="shared" si="3"/>
        <v>0.70000000000000284</v>
      </c>
      <c r="AK14">
        <v>100000</v>
      </c>
      <c r="AL14">
        <v>109</v>
      </c>
      <c r="AM14">
        <v>0</v>
      </c>
      <c r="AN14" s="11">
        <f t="shared" si="4"/>
        <v>-19019</v>
      </c>
      <c r="AO14" s="11">
        <f t="shared" si="5"/>
        <v>1.7399999999999949</v>
      </c>
      <c r="AP14">
        <v>100000</v>
      </c>
      <c r="AQ14">
        <v>106.5</v>
      </c>
      <c r="AR14">
        <v>0</v>
      </c>
      <c r="AS14" s="11">
        <f t="shared" si="6"/>
        <v>-9212</v>
      </c>
      <c r="AT14" s="11">
        <f t="shared" si="7"/>
        <v>2.5400000000000063</v>
      </c>
      <c r="AU14">
        <v>88306</v>
      </c>
      <c r="AV14">
        <v>90</v>
      </c>
      <c r="AW14">
        <v>11694</v>
      </c>
      <c r="AX14" s="11">
        <f t="shared" si="8"/>
        <v>9524</v>
      </c>
      <c r="AY14" s="11">
        <f t="shared" si="9"/>
        <v>-3.730000000000004</v>
      </c>
      <c r="AZ14">
        <v>112764</v>
      </c>
      <c r="BA14">
        <v>107</v>
      </c>
      <c r="BB14">
        <v>8930</v>
      </c>
      <c r="BC14" s="11">
        <f t="shared" si="10"/>
        <v>-2760</v>
      </c>
      <c r="BD14" s="11">
        <f t="shared" si="11"/>
        <v>0.73000000000000398</v>
      </c>
      <c r="BE14">
        <v>118930</v>
      </c>
      <c r="BF14">
        <v>111</v>
      </c>
      <c r="BG14">
        <v>0</v>
      </c>
      <c r="BH14" s="11">
        <f t="shared" si="12"/>
        <v>-9238</v>
      </c>
      <c r="BI14" s="11">
        <f t="shared" si="13"/>
        <v>0.43999999999999773</v>
      </c>
      <c r="BJ14">
        <v>109588</v>
      </c>
      <c r="BK14">
        <v>105</v>
      </c>
      <c r="BL14">
        <v>412</v>
      </c>
      <c r="BM14">
        <v>0</v>
      </c>
      <c r="BN14" s="11">
        <f t="shared" si="14"/>
        <v>-1376</v>
      </c>
      <c r="BO14" s="11">
        <f t="shared" si="15"/>
        <v>0.37999999999999545</v>
      </c>
      <c r="BP14">
        <v>96670</v>
      </c>
      <c r="BQ14">
        <v>95</v>
      </c>
      <c r="BR14">
        <v>13742</v>
      </c>
      <c r="BS14">
        <v>0</v>
      </c>
      <c r="BT14" s="11">
        <f t="shared" si="16"/>
        <v>6881</v>
      </c>
      <c r="BU14" s="11">
        <f t="shared" si="17"/>
        <v>-2.3599999999999994</v>
      </c>
      <c r="BV14">
        <v>112261</v>
      </c>
      <c r="BW14">
        <v>109</v>
      </c>
      <c r="BX14">
        <v>11481</v>
      </c>
      <c r="BY14">
        <v>0</v>
      </c>
      <c r="BZ14" s="11">
        <f t="shared" si="18"/>
        <v>-6749</v>
      </c>
      <c r="CA14" s="11">
        <f t="shared" si="19"/>
        <v>1.7399999999999949</v>
      </c>
      <c r="CB14">
        <v>131481</v>
      </c>
      <c r="CC14">
        <v>115.5</v>
      </c>
      <c r="CD14">
        <v>0</v>
      </c>
      <c r="CE14">
        <v>0</v>
      </c>
      <c r="CF14" s="11">
        <f t="shared" si="20"/>
        <v>-10578</v>
      </c>
      <c r="CG14" s="11">
        <f t="shared" si="21"/>
        <v>0.31999999999999318</v>
      </c>
      <c r="CH14">
        <v>105000</v>
      </c>
      <c r="CI14">
        <v>109</v>
      </c>
      <c r="CJ14">
        <v>0</v>
      </c>
      <c r="CK14">
        <v>0</v>
      </c>
      <c r="CL14" s="11">
        <f t="shared" si="22"/>
        <v>-12793</v>
      </c>
      <c r="CM14" s="11">
        <f t="shared" si="23"/>
        <v>2.0699999999999932</v>
      </c>
    </row>
    <row r="15" spans="1:91" ht="41.4" x14ac:dyDescent="0.3">
      <c r="A15" s="5" t="s">
        <v>23</v>
      </c>
      <c r="B15" s="2" t="s">
        <v>24</v>
      </c>
      <c r="C15" s="8">
        <v>72280</v>
      </c>
      <c r="D15" s="8">
        <v>118</v>
      </c>
      <c r="E15" s="8">
        <v>0</v>
      </c>
      <c r="F15" s="9">
        <v>21963</v>
      </c>
      <c r="G15">
        <v>130</v>
      </c>
      <c r="H15">
        <v>53937</v>
      </c>
      <c r="I15">
        <v>111513</v>
      </c>
      <c r="J15">
        <v>105</v>
      </c>
      <c r="K15">
        <v>2424</v>
      </c>
      <c r="L15">
        <v>105424</v>
      </c>
      <c r="M15">
        <v>100</v>
      </c>
      <c r="N15">
        <v>0</v>
      </c>
      <c r="O15">
        <v>85560</v>
      </c>
      <c r="P15">
        <v>96</v>
      </c>
      <c r="Q15">
        <v>7440</v>
      </c>
      <c r="R15">
        <v>87526</v>
      </c>
      <c r="S15">
        <v>96</v>
      </c>
      <c r="T15">
        <v>23914</v>
      </c>
      <c r="U15">
        <v>128914</v>
      </c>
      <c r="V15">
        <v>102</v>
      </c>
      <c r="W15">
        <v>0</v>
      </c>
      <c r="X15">
        <v>91756</v>
      </c>
      <c r="Y15">
        <v>103</v>
      </c>
      <c r="Z15">
        <v>8244</v>
      </c>
      <c r="AA15">
        <v>86585</v>
      </c>
      <c r="AB15">
        <v>93</v>
      </c>
      <c r="AC15">
        <v>13659</v>
      </c>
      <c r="AD15" s="11">
        <f t="shared" si="0"/>
        <v>4528</v>
      </c>
      <c r="AE15" s="11">
        <f t="shared" si="1"/>
        <v>-1.7199999999999989</v>
      </c>
      <c r="AF15">
        <v>104787</v>
      </c>
      <c r="AG15">
        <v>104</v>
      </c>
      <c r="AH15">
        <v>13872</v>
      </c>
      <c r="AI15" s="11">
        <f t="shared" si="2"/>
        <v>-2432</v>
      </c>
      <c r="AJ15" s="11">
        <f t="shared" si="3"/>
        <v>0.70000000000000284</v>
      </c>
      <c r="AK15">
        <v>118872</v>
      </c>
      <c r="AL15">
        <v>104.76</v>
      </c>
      <c r="AM15">
        <v>0</v>
      </c>
      <c r="AN15" s="11">
        <f t="shared" si="4"/>
        <v>-147</v>
      </c>
      <c r="AO15" s="11">
        <f t="shared" si="5"/>
        <v>-2.5</v>
      </c>
      <c r="AP15">
        <v>105000</v>
      </c>
      <c r="AQ15">
        <v>104.51</v>
      </c>
      <c r="AR15">
        <v>0</v>
      </c>
      <c r="AS15" s="11">
        <f t="shared" si="6"/>
        <v>-4212</v>
      </c>
      <c r="AT15" s="11">
        <f t="shared" si="7"/>
        <v>0.55000000000001137</v>
      </c>
      <c r="AU15">
        <v>73209</v>
      </c>
      <c r="AV15">
        <v>96</v>
      </c>
      <c r="AW15">
        <v>31791</v>
      </c>
      <c r="AX15" s="11">
        <f t="shared" si="8"/>
        <v>-5573</v>
      </c>
      <c r="AY15" s="11">
        <f t="shared" si="9"/>
        <v>2.269999999999996</v>
      </c>
      <c r="AZ15">
        <v>116551</v>
      </c>
      <c r="BA15">
        <v>106</v>
      </c>
      <c r="BB15">
        <v>20240</v>
      </c>
      <c r="BC15" s="11">
        <f t="shared" si="10"/>
        <v>1027</v>
      </c>
      <c r="BD15" s="11">
        <f t="shared" si="11"/>
        <v>-0.26999999999999602</v>
      </c>
      <c r="BE15">
        <v>115341</v>
      </c>
      <c r="BF15">
        <v>114</v>
      </c>
      <c r="BG15">
        <v>9899</v>
      </c>
      <c r="BH15" s="11">
        <f t="shared" si="12"/>
        <v>-12827</v>
      </c>
      <c r="BI15" s="11">
        <f t="shared" si="13"/>
        <v>3.4399999999999977</v>
      </c>
      <c r="BJ15">
        <v>114899</v>
      </c>
      <c r="BK15">
        <v>101</v>
      </c>
      <c r="BL15">
        <v>0</v>
      </c>
      <c r="BM15">
        <v>100000</v>
      </c>
      <c r="BN15" s="11">
        <f t="shared" si="14"/>
        <v>3935</v>
      </c>
      <c r="BO15" s="11">
        <f t="shared" si="15"/>
        <v>-3.6200000000000045</v>
      </c>
      <c r="BP15">
        <v>93728</v>
      </c>
      <c r="BQ15">
        <v>96</v>
      </c>
      <c r="BR15">
        <v>21272</v>
      </c>
      <c r="BS15">
        <v>0</v>
      </c>
      <c r="BT15" s="11">
        <f t="shared" si="16"/>
        <v>3939</v>
      </c>
      <c r="BU15" s="11">
        <f t="shared" si="17"/>
        <v>-1.3599999999999994</v>
      </c>
      <c r="BV15">
        <v>104718</v>
      </c>
      <c r="BW15">
        <v>111</v>
      </c>
      <c r="BX15">
        <v>31554</v>
      </c>
      <c r="BY15">
        <v>0</v>
      </c>
      <c r="BZ15" s="11">
        <f t="shared" si="18"/>
        <v>-14292</v>
      </c>
      <c r="CA15" s="11">
        <f t="shared" si="19"/>
        <v>3.7399999999999949</v>
      </c>
      <c r="CB15">
        <v>153585</v>
      </c>
      <c r="CC15">
        <v>113</v>
      </c>
      <c r="CD15">
        <v>7969</v>
      </c>
      <c r="CE15">
        <v>100000</v>
      </c>
      <c r="CF15" s="11">
        <f t="shared" si="20"/>
        <v>11526</v>
      </c>
      <c r="CG15" s="11">
        <f t="shared" si="21"/>
        <v>-2.1800000000000068</v>
      </c>
      <c r="CH15">
        <v>115969</v>
      </c>
      <c r="CI15">
        <v>105</v>
      </c>
      <c r="CJ15">
        <v>0</v>
      </c>
      <c r="CK15">
        <v>0</v>
      </c>
      <c r="CL15" s="11">
        <f t="shared" si="22"/>
        <v>-1824</v>
      </c>
      <c r="CM15" s="11">
        <f t="shared" si="23"/>
        <v>-1.9300000000000068</v>
      </c>
    </row>
    <row r="16" spans="1:91" x14ac:dyDescent="0.3">
      <c r="A16" s="5" t="s">
        <v>25</v>
      </c>
      <c r="B16" s="2"/>
      <c r="C16" s="8">
        <v>97955</v>
      </c>
      <c r="D16" s="8">
        <v>89</v>
      </c>
      <c r="E16" s="8">
        <v>19325</v>
      </c>
      <c r="F16" s="9">
        <v>111547</v>
      </c>
      <c r="G16">
        <v>95</v>
      </c>
      <c r="H16">
        <v>7778</v>
      </c>
      <c r="I16">
        <v>106089</v>
      </c>
      <c r="J16">
        <v>106.5</v>
      </c>
      <c r="K16">
        <v>1689</v>
      </c>
      <c r="L16">
        <v>101689</v>
      </c>
      <c r="M16">
        <v>101</v>
      </c>
      <c r="N16">
        <v>0</v>
      </c>
      <c r="O16">
        <v>85560</v>
      </c>
      <c r="P16">
        <v>96</v>
      </c>
      <c r="Q16">
        <v>4440</v>
      </c>
      <c r="R16">
        <v>83412</v>
      </c>
      <c r="S16">
        <v>97.5</v>
      </c>
      <c r="T16">
        <v>11028</v>
      </c>
      <c r="U16">
        <v>111028</v>
      </c>
      <c r="V16">
        <v>106</v>
      </c>
      <c r="W16">
        <v>0</v>
      </c>
      <c r="X16">
        <v>98038</v>
      </c>
      <c r="Y16">
        <v>101</v>
      </c>
      <c r="Z16">
        <v>1962</v>
      </c>
      <c r="AA16">
        <v>94728</v>
      </c>
      <c r="AB16">
        <v>90</v>
      </c>
      <c r="AC16">
        <v>7234</v>
      </c>
      <c r="AD16" s="11">
        <f t="shared" si="0"/>
        <v>12671</v>
      </c>
      <c r="AE16" s="11">
        <f t="shared" si="1"/>
        <v>-4.7199999999999989</v>
      </c>
      <c r="AF16">
        <v>108268</v>
      </c>
      <c r="AG16">
        <v>103</v>
      </c>
      <c r="AH16">
        <v>3966</v>
      </c>
      <c r="AI16" s="11">
        <f t="shared" si="2"/>
        <v>1049</v>
      </c>
      <c r="AJ16" s="11">
        <f t="shared" si="3"/>
        <v>-0.29999999999999716</v>
      </c>
      <c r="AK16">
        <v>113966</v>
      </c>
      <c r="AL16">
        <v>108.33</v>
      </c>
      <c r="AM16">
        <v>0</v>
      </c>
      <c r="AN16" s="11">
        <f t="shared" si="4"/>
        <v>-5053</v>
      </c>
      <c r="AO16" s="11">
        <f t="shared" si="5"/>
        <v>1.0699999999999932</v>
      </c>
      <c r="AP16">
        <v>110000</v>
      </c>
      <c r="AQ16">
        <v>103.5</v>
      </c>
      <c r="AR16">
        <v>0</v>
      </c>
      <c r="AS16" s="11">
        <f t="shared" si="6"/>
        <v>788</v>
      </c>
      <c r="AT16" s="11">
        <f t="shared" si="7"/>
        <v>-0.45999999999999375</v>
      </c>
      <c r="AU16">
        <v>85708</v>
      </c>
      <c r="AV16">
        <v>91</v>
      </c>
      <c r="AW16">
        <v>24292</v>
      </c>
      <c r="AX16" s="11">
        <f t="shared" si="8"/>
        <v>6926</v>
      </c>
      <c r="AY16" s="11">
        <f t="shared" si="9"/>
        <v>-2.730000000000004</v>
      </c>
      <c r="AZ16">
        <v>134292</v>
      </c>
      <c r="BA16">
        <v>100</v>
      </c>
      <c r="BB16">
        <v>0</v>
      </c>
      <c r="BC16" s="11">
        <f t="shared" si="10"/>
        <v>18768</v>
      </c>
      <c r="BD16" s="11">
        <f t="shared" si="11"/>
        <v>-6.269999999999996</v>
      </c>
      <c r="BE16">
        <v>109787</v>
      </c>
      <c r="BF16">
        <v>115</v>
      </c>
      <c r="BG16">
        <v>213</v>
      </c>
      <c r="BH16" s="11">
        <f t="shared" si="12"/>
        <v>-18381</v>
      </c>
      <c r="BI16" s="11">
        <f t="shared" si="13"/>
        <v>4.4399999999999977</v>
      </c>
      <c r="BJ16">
        <v>110213</v>
      </c>
      <c r="BK16">
        <v>104</v>
      </c>
      <c r="BL16">
        <v>0</v>
      </c>
      <c r="BM16">
        <v>0</v>
      </c>
      <c r="BN16" s="11">
        <f t="shared" si="14"/>
        <v>-751</v>
      </c>
      <c r="BO16" s="11">
        <f t="shared" si="15"/>
        <v>-0.62000000000000455</v>
      </c>
      <c r="BP16">
        <v>102672</v>
      </c>
      <c r="BQ16">
        <v>93</v>
      </c>
      <c r="BR16">
        <v>17328</v>
      </c>
      <c r="BS16">
        <v>0</v>
      </c>
      <c r="BT16" s="11">
        <f t="shared" si="16"/>
        <v>12883</v>
      </c>
      <c r="BU16" s="11">
        <f t="shared" si="17"/>
        <v>-4.3599999999999994</v>
      </c>
      <c r="BV16">
        <v>124004</v>
      </c>
      <c r="BW16">
        <v>106</v>
      </c>
      <c r="BX16">
        <v>13324</v>
      </c>
      <c r="BY16">
        <v>0</v>
      </c>
      <c r="BZ16" s="11">
        <f t="shared" si="18"/>
        <v>4994</v>
      </c>
      <c r="CA16" s="11">
        <f t="shared" si="19"/>
        <v>-1.2600000000000051</v>
      </c>
      <c r="CB16">
        <v>133324</v>
      </c>
      <c r="CC16">
        <v>117</v>
      </c>
      <c r="CD16">
        <v>0</v>
      </c>
      <c r="CE16">
        <v>0</v>
      </c>
      <c r="CF16" s="11">
        <f t="shared" si="20"/>
        <v>-8735</v>
      </c>
      <c r="CG16" s="11">
        <f t="shared" si="21"/>
        <v>1.8199999999999932</v>
      </c>
      <c r="CH16">
        <v>120000</v>
      </c>
      <c r="CI16">
        <v>105</v>
      </c>
      <c r="CJ16">
        <v>0</v>
      </c>
      <c r="CK16">
        <v>0</v>
      </c>
      <c r="CL16" s="11">
        <f t="shared" si="22"/>
        <v>2207</v>
      </c>
      <c r="CM16" s="11">
        <f t="shared" si="23"/>
        <v>-1.9300000000000068</v>
      </c>
    </row>
    <row r="17" spans="1:91" ht="41.4" x14ac:dyDescent="0.3">
      <c r="A17" s="5" t="s">
        <v>26</v>
      </c>
      <c r="B17" s="2" t="s">
        <v>27</v>
      </c>
      <c r="C17" s="8">
        <v>70598</v>
      </c>
      <c r="D17" s="8">
        <v>120</v>
      </c>
      <c r="E17" s="8">
        <v>46682</v>
      </c>
      <c r="F17" s="9">
        <v>21963</v>
      </c>
      <c r="G17">
        <v>130</v>
      </c>
      <c r="H17">
        <v>124719</v>
      </c>
      <c r="I17">
        <v>154874</v>
      </c>
      <c r="J17">
        <v>94</v>
      </c>
      <c r="K17">
        <v>69845</v>
      </c>
      <c r="L17">
        <v>143900</v>
      </c>
      <c r="M17">
        <v>90</v>
      </c>
      <c r="N17">
        <v>10945</v>
      </c>
      <c r="O17">
        <v>60163</v>
      </c>
      <c r="P17">
        <v>106</v>
      </c>
      <c r="Q17">
        <v>20782</v>
      </c>
      <c r="R17">
        <v>84774</v>
      </c>
      <c r="S17">
        <v>97</v>
      </c>
      <c r="T17">
        <v>26008</v>
      </c>
      <c r="U17">
        <v>118498</v>
      </c>
      <c r="V17">
        <v>105</v>
      </c>
      <c r="W17">
        <v>7510</v>
      </c>
      <c r="X17">
        <v>94875</v>
      </c>
      <c r="Y17">
        <v>102</v>
      </c>
      <c r="Z17">
        <v>12635</v>
      </c>
      <c r="AA17">
        <v>81329</v>
      </c>
      <c r="AB17">
        <v>95</v>
      </c>
      <c r="AC17">
        <v>31306</v>
      </c>
      <c r="AD17" s="11">
        <f t="shared" si="0"/>
        <v>-728</v>
      </c>
      <c r="AE17" s="11">
        <f t="shared" si="1"/>
        <v>0.28000000000000114</v>
      </c>
      <c r="AF17">
        <v>97971</v>
      </c>
      <c r="AG17">
        <v>106</v>
      </c>
      <c r="AH17">
        <v>33335</v>
      </c>
      <c r="AI17" s="11">
        <f t="shared" si="2"/>
        <v>-9248</v>
      </c>
      <c r="AJ17" s="11">
        <f t="shared" si="3"/>
        <v>2.7000000000000028</v>
      </c>
      <c r="AK17">
        <v>120042</v>
      </c>
      <c r="AL17">
        <v>107</v>
      </c>
      <c r="AM17">
        <v>13293</v>
      </c>
      <c r="AN17" s="11">
        <f t="shared" si="4"/>
        <v>1023</v>
      </c>
      <c r="AO17" s="11">
        <f t="shared" si="5"/>
        <v>-0.26000000000000512</v>
      </c>
      <c r="AP17">
        <v>109069</v>
      </c>
      <c r="AQ17">
        <v>104</v>
      </c>
      <c r="AR17">
        <v>4224</v>
      </c>
      <c r="AS17" s="11">
        <f t="shared" si="6"/>
        <v>-143</v>
      </c>
      <c r="AT17" s="11">
        <f t="shared" si="7"/>
        <v>4.0000000000006253E-2</v>
      </c>
      <c r="AU17">
        <v>80609</v>
      </c>
      <c r="AV17">
        <v>93</v>
      </c>
      <c r="AW17">
        <v>23615</v>
      </c>
      <c r="AX17" s="11">
        <f t="shared" si="8"/>
        <v>1827</v>
      </c>
      <c r="AY17" s="11">
        <f t="shared" si="9"/>
        <v>-0.73000000000000398</v>
      </c>
      <c r="AZ17">
        <v>116551</v>
      </c>
      <c r="BA17">
        <v>106</v>
      </c>
      <c r="BB17">
        <v>7064</v>
      </c>
      <c r="BC17" s="11">
        <f t="shared" si="10"/>
        <v>1027</v>
      </c>
      <c r="BD17" s="11">
        <f t="shared" si="11"/>
        <v>-0.26999999999999602</v>
      </c>
      <c r="BE17">
        <v>109787</v>
      </c>
      <c r="BF17">
        <v>115</v>
      </c>
      <c r="BG17">
        <v>7277</v>
      </c>
      <c r="BH17" s="11">
        <f t="shared" si="12"/>
        <v>-18381</v>
      </c>
      <c r="BI17" s="11">
        <f t="shared" si="13"/>
        <v>4.4399999999999977</v>
      </c>
      <c r="BJ17">
        <v>109588</v>
      </c>
      <c r="BK17">
        <v>105</v>
      </c>
      <c r="BL17">
        <v>7689</v>
      </c>
      <c r="BM17">
        <v>0</v>
      </c>
      <c r="BN17" s="11">
        <f t="shared" si="14"/>
        <v>-1376</v>
      </c>
      <c r="BO17" s="11">
        <f t="shared" si="15"/>
        <v>0.37999999999999545</v>
      </c>
      <c r="BP17">
        <v>87960</v>
      </c>
      <c r="BQ17">
        <v>98</v>
      </c>
      <c r="BR17">
        <v>39729</v>
      </c>
      <c r="BS17">
        <v>0</v>
      </c>
      <c r="BT17" s="11">
        <f t="shared" si="16"/>
        <v>-1829</v>
      </c>
      <c r="BU17" s="11">
        <f t="shared" si="17"/>
        <v>0.64000000000000057</v>
      </c>
      <c r="BV17">
        <v>120033</v>
      </c>
      <c r="BW17">
        <v>107</v>
      </c>
      <c r="BX17">
        <v>39696</v>
      </c>
      <c r="BY17">
        <v>0</v>
      </c>
      <c r="BZ17" s="11">
        <f t="shared" si="18"/>
        <v>1023</v>
      </c>
      <c r="CA17" s="11">
        <f t="shared" si="19"/>
        <v>-0.26000000000000512</v>
      </c>
      <c r="CB17">
        <v>147812</v>
      </c>
      <c r="CC17">
        <v>114</v>
      </c>
      <c r="CD17">
        <v>11884</v>
      </c>
      <c r="CE17">
        <v>0</v>
      </c>
      <c r="CF17" s="11">
        <f t="shared" si="20"/>
        <v>5753</v>
      </c>
      <c r="CG17" s="11">
        <f t="shared" si="21"/>
        <v>-1.1800000000000068</v>
      </c>
      <c r="CH17">
        <v>121428</v>
      </c>
      <c r="CI17">
        <v>106</v>
      </c>
      <c r="CJ17">
        <v>10456</v>
      </c>
      <c r="CK17">
        <v>0</v>
      </c>
      <c r="CL17" s="11">
        <f t="shared" si="22"/>
        <v>3635</v>
      </c>
      <c r="CM17" s="11">
        <f t="shared" si="23"/>
        <v>-0.93000000000000682</v>
      </c>
    </row>
    <row r="18" spans="1:91" ht="27.6" x14ac:dyDescent="0.3">
      <c r="A18" s="5" t="s">
        <v>28</v>
      </c>
      <c r="B18" s="2" t="s">
        <v>29</v>
      </c>
      <c r="C18" s="8">
        <v>83836</v>
      </c>
      <c r="D18" s="8">
        <v>105</v>
      </c>
      <c r="E18" s="8">
        <v>26444</v>
      </c>
      <c r="F18" s="9">
        <v>92468</v>
      </c>
      <c r="G18">
        <v>101</v>
      </c>
      <c r="H18">
        <v>18976</v>
      </c>
      <c r="I18">
        <v>103976</v>
      </c>
      <c r="J18">
        <v>100</v>
      </c>
      <c r="K18">
        <v>0</v>
      </c>
      <c r="L18">
        <v>80000</v>
      </c>
      <c r="M18">
        <v>103</v>
      </c>
      <c r="N18">
        <v>0</v>
      </c>
      <c r="O18">
        <v>70000</v>
      </c>
      <c r="P18">
        <v>101</v>
      </c>
      <c r="Q18">
        <v>0</v>
      </c>
      <c r="R18">
        <v>84774</v>
      </c>
      <c r="S18">
        <v>97</v>
      </c>
      <c r="T18">
        <v>5226</v>
      </c>
      <c r="U18">
        <v>82945</v>
      </c>
      <c r="V18">
        <v>115</v>
      </c>
      <c r="W18">
        <v>7281</v>
      </c>
      <c r="X18">
        <v>85651</v>
      </c>
      <c r="Y18">
        <v>105</v>
      </c>
      <c r="Z18">
        <v>11630</v>
      </c>
      <c r="AA18">
        <v>78753</v>
      </c>
      <c r="AB18">
        <v>96</v>
      </c>
      <c r="AC18">
        <v>10877</v>
      </c>
      <c r="AD18" s="11">
        <f t="shared" si="0"/>
        <v>-3304</v>
      </c>
      <c r="AE18" s="11">
        <f t="shared" si="1"/>
        <v>1.2800000000000011</v>
      </c>
      <c r="AF18">
        <v>85877</v>
      </c>
      <c r="AG18">
        <v>104</v>
      </c>
      <c r="AH18">
        <v>0</v>
      </c>
      <c r="AI18" s="11">
        <f t="shared" si="2"/>
        <v>-21342</v>
      </c>
      <c r="AJ18" s="11">
        <f t="shared" si="3"/>
        <v>0.70000000000000284</v>
      </c>
      <c r="AK18">
        <v>90000</v>
      </c>
      <c r="AL18">
        <v>115</v>
      </c>
      <c r="AM18">
        <v>0</v>
      </c>
      <c r="AN18" s="11">
        <f t="shared" si="4"/>
        <v>-29019</v>
      </c>
      <c r="AO18" s="11">
        <f t="shared" si="5"/>
        <v>7.7399999999999949</v>
      </c>
      <c r="AP18">
        <v>105532</v>
      </c>
      <c r="AQ18">
        <v>105</v>
      </c>
      <c r="AR18">
        <v>4468</v>
      </c>
      <c r="AS18" s="11">
        <f t="shared" si="6"/>
        <v>-3680</v>
      </c>
      <c r="AT18" s="11">
        <f t="shared" si="7"/>
        <v>1.0400000000000063</v>
      </c>
      <c r="AU18">
        <v>75643</v>
      </c>
      <c r="AV18">
        <v>95</v>
      </c>
      <c r="AW18">
        <v>8825</v>
      </c>
      <c r="AX18" s="11">
        <f t="shared" si="8"/>
        <v>-3139</v>
      </c>
      <c r="AY18" s="11">
        <f t="shared" si="9"/>
        <v>1.269999999999996</v>
      </c>
      <c r="AZ18">
        <v>101732</v>
      </c>
      <c r="BA18">
        <v>110</v>
      </c>
      <c r="BB18">
        <v>7093</v>
      </c>
      <c r="BC18" s="11">
        <f t="shared" si="10"/>
        <v>-13792</v>
      </c>
      <c r="BD18" s="11">
        <f t="shared" si="11"/>
        <v>3.730000000000004</v>
      </c>
      <c r="BE18">
        <v>109787</v>
      </c>
      <c r="BF18">
        <v>115</v>
      </c>
      <c r="BG18">
        <v>12306</v>
      </c>
      <c r="BH18" s="11">
        <f t="shared" si="12"/>
        <v>-18381</v>
      </c>
      <c r="BI18" s="11">
        <f t="shared" si="13"/>
        <v>4.4399999999999977</v>
      </c>
      <c r="BJ18">
        <v>102472</v>
      </c>
      <c r="BK18">
        <v>107</v>
      </c>
      <c r="BL18">
        <v>19834</v>
      </c>
      <c r="BM18">
        <v>0</v>
      </c>
      <c r="BN18" s="11">
        <f t="shared" si="14"/>
        <v>-8492</v>
      </c>
      <c r="BO18" s="11">
        <f t="shared" si="15"/>
        <v>2.3799999999999955</v>
      </c>
      <c r="BP18">
        <v>85134</v>
      </c>
      <c r="BQ18">
        <v>99</v>
      </c>
      <c r="BR18">
        <v>29700</v>
      </c>
      <c r="BS18">
        <v>0</v>
      </c>
      <c r="BT18" s="11">
        <f t="shared" si="16"/>
        <v>-4655</v>
      </c>
      <c r="BU18" s="11">
        <f t="shared" si="17"/>
        <v>1.6400000000000006</v>
      </c>
      <c r="BV18">
        <v>124183</v>
      </c>
      <c r="BW18">
        <v>108.5</v>
      </c>
      <c r="BX18">
        <v>20517</v>
      </c>
      <c r="BY18">
        <v>0</v>
      </c>
      <c r="BZ18" s="11">
        <f t="shared" si="18"/>
        <v>5173</v>
      </c>
      <c r="CA18" s="11">
        <f t="shared" si="19"/>
        <v>1.2399999999999949</v>
      </c>
      <c r="CB18">
        <v>138017</v>
      </c>
      <c r="CC18">
        <v>115</v>
      </c>
      <c r="CD18">
        <v>0</v>
      </c>
      <c r="CE18">
        <v>0</v>
      </c>
      <c r="CF18" s="11">
        <f t="shared" si="20"/>
        <v>-4042</v>
      </c>
      <c r="CG18" s="11">
        <f t="shared" si="21"/>
        <v>-0.18000000000000682</v>
      </c>
      <c r="CH18">
        <v>112000</v>
      </c>
      <c r="CI18">
        <v>107</v>
      </c>
      <c r="CJ18">
        <v>0</v>
      </c>
      <c r="CK18">
        <v>0</v>
      </c>
      <c r="CL18" s="11">
        <f t="shared" si="22"/>
        <v>-5793</v>
      </c>
      <c r="CM18" s="11">
        <f t="shared" si="23"/>
        <v>6.9999999999993179E-2</v>
      </c>
    </row>
    <row r="19" spans="1:91" ht="41.4" x14ac:dyDescent="0.3">
      <c r="A19" s="5" t="s">
        <v>30</v>
      </c>
      <c r="B19" s="2" t="s">
        <v>31</v>
      </c>
      <c r="C19" s="8">
        <v>90013</v>
      </c>
      <c r="D19" s="8">
        <v>98</v>
      </c>
      <c r="E19" s="8">
        <v>27267</v>
      </c>
      <c r="F19" s="9">
        <v>92468</v>
      </c>
      <c r="G19">
        <v>101</v>
      </c>
      <c r="H19">
        <v>25799</v>
      </c>
      <c r="I19">
        <v>111513</v>
      </c>
      <c r="J19">
        <v>105</v>
      </c>
      <c r="K19">
        <v>8286</v>
      </c>
      <c r="L19">
        <v>104362</v>
      </c>
      <c r="M19">
        <v>101</v>
      </c>
      <c r="N19">
        <v>3924</v>
      </c>
      <c r="O19">
        <v>82856</v>
      </c>
      <c r="P19">
        <v>97</v>
      </c>
      <c r="Q19">
        <v>21068</v>
      </c>
      <c r="R19">
        <v>84774</v>
      </c>
      <c r="S19">
        <v>97</v>
      </c>
      <c r="T19">
        <v>36294</v>
      </c>
      <c r="U19">
        <v>118498</v>
      </c>
      <c r="V19">
        <v>105</v>
      </c>
      <c r="W19">
        <v>17796</v>
      </c>
      <c r="X19">
        <v>85651</v>
      </c>
      <c r="Y19">
        <v>105</v>
      </c>
      <c r="Z19">
        <v>32145</v>
      </c>
      <c r="AA19">
        <v>90617</v>
      </c>
      <c r="AB19">
        <v>91.5</v>
      </c>
      <c r="AC19">
        <v>31528</v>
      </c>
      <c r="AD19" s="11">
        <f t="shared" si="0"/>
        <v>8560</v>
      </c>
      <c r="AE19" s="11">
        <f t="shared" si="1"/>
        <v>-3.2199999999999989</v>
      </c>
      <c r="AF19">
        <v>108970</v>
      </c>
      <c r="AG19">
        <v>102.8</v>
      </c>
      <c r="AH19">
        <v>22558</v>
      </c>
      <c r="AI19" s="11">
        <f t="shared" si="2"/>
        <v>1751</v>
      </c>
      <c r="AJ19" s="11">
        <f t="shared" si="3"/>
        <v>-0.5</v>
      </c>
      <c r="AK19">
        <v>116127</v>
      </c>
      <c r="AL19">
        <v>108</v>
      </c>
      <c r="AM19">
        <v>6431</v>
      </c>
      <c r="AN19" s="11">
        <f t="shared" si="4"/>
        <v>-2892</v>
      </c>
      <c r="AO19" s="11">
        <f t="shared" si="5"/>
        <v>0.73999999999999488</v>
      </c>
      <c r="AP19">
        <v>105532</v>
      </c>
      <c r="AQ19">
        <v>105</v>
      </c>
      <c r="AR19">
        <v>899</v>
      </c>
      <c r="AS19" s="11">
        <f t="shared" si="6"/>
        <v>-3680</v>
      </c>
      <c r="AT19" s="11">
        <f t="shared" si="7"/>
        <v>1.0400000000000063</v>
      </c>
      <c r="AU19">
        <v>78110</v>
      </c>
      <c r="AV19">
        <v>94</v>
      </c>
      <c r="AW19">
        <v>22789</v>
      </c>
      <c r="AX19" s="11">
        <f t="shared" si="8"/>
        <v>-672</v>
      </c>
      <c r="AY19" s="11">
        <f t="shared" si="9"/>
        <v>0.26999999999999602</v>
      </c>
      <c r="AZ19">
        <v>114651</v>
      </c>
      <c r="BA19">
        <v>106.5</v>
      </c>
      <c r="BB19">
        <v>8138</v>
      </c>
      <c r="BC19" s="11">
        <f t="shared" si="10"/>
        <v>-873</v>
      </c>
      <c r="BD19" s="11">
        <f t="shared" si="11"/>
        <v>0.23000000000000398</v>
      </c>
      <c r="BE19">
        <v>105820</v>
      </c>
      <c r="BF19">
        <v>116</v>
      </c>
      <c r="BG19">
        <v>2318</v>
      </c>
      <c r="BH19" s="11">
        <f t="shared" si="12"/>
        <v>-22348</v>
      </c>
      <c r="BI19" s="11">
        <f t="shared" si="13"/>
        <v>5.4399999999999977</v>
      </c>
      <c r="BJ19">
        <v>102318</v>
      </c>
      <c r="BK19">
        <v>107</v>
      </c>
      <c r="BL19">
        <v>0</v>
      </c>
      <c r="BM19">
        <v>0</v>
      </c>
      <c r="BN19" s="11">
        <f t="shared" si="14"/>
        <v>-8646</v>
      </c>
      <c r="BO19" s="11">
        <f t="shared" si="15"/>
        <v>2.3799999999999955</v>
      </c>
      <c r="BP19">
        <v>87960</v>
      </c>
      <c r="BQ19">
        <v>98</v>
      </c>
      <c r="BR19">
        <v>22040</v>
      </c>
      <c r="BS19">
        <v>0</v>
      </c>
      <c r="BT19" s="11">
        <f t="shared" si="16"/>
        <v>-1829</v>
      </c>
      <c r="BU19" s="11">
        <f t="shared" si="17"/>
        <v>0.64000000000000057</v>
      </c>
      <c r="BV19">
        <v>101032</v>
      </c>
      <c r="BW19">
        <v>112</v>
      </c>
      <c r="BX19">
        <v>31008</v>
      </c>
      <c r="BY19">
        <v>0</v>
      </c>
      <c r="BZ19" s="11">
        <f t="shared" si="18"/>
        <v>-17978</v>
      </c>
      <c r="CA19" s="11">
        <f t="shared" si="19"/>
        <v>4.7399999999999949</v>
      </c>
      <c r="CB19">
        <v>128729</v>
      </c>
      <c r="CC19">
        <v>118</v>
      </c>
      <c r="CD19">
        <v>12279</v>
      </c>
      <c r="CE19">
        <v>0</v>
      </c>
      <c r="CF19" s="11">
        <f t="shared" si="20"/>
        <v>-13330</v>
      </c>
      <c r="CG19" s="11">
        <f t="shared" si="21"/>
        <v>2.8199999999999932</v>
      </c>
      <c r="CH19">
        <v>121428</v>
      </c>
      <c r="CI19">
        <v>106</v>
      </c>
      <c r="CJ19">
        <v>851</v>
      </c>
      <c r="CK19">
        <v>0</v>
      </c>
      <c r="CL19" s="11">
        <f t="shared" si="22"/>
        <v>3635</v>
      </c>
      <c r="CM19" s="11">
        <f t="shared" si="23"/>
        <v>-0.93000000000000682</v>
      </c>
    </row>
    <row r="20" spans="1:91" ht="41.4" x14ac:dyDescent="0.3">
      <c r="A20" s="5" t="s">
        <v>32</v>
      </c>
      <c r="B20" s="2" t="s">
        <v>33</v>
      </c>
      <c r="C20" s="8">
        <v>89100</v>
      </c>
      <c r="D20" s="8">
        <v>100</v>
      </c>
      <c r="E20" s="8">
        <v>8180</v>
      </c>
      <c r="F20" s="9">
        <v>105876</v>
      </c>
      <c r="G20">
        <v>97</v>
      </c>
      <c r="H20">
        <v>2304</v>
      </c>
      <c r="I20">
        <v>117304</v>
      </c>
      <c r="J20">
        <v>102.4</v>
      </c>
      <c r="K20">
        <v>0</v>
      </c>
      <c r="L20">
        <v>100000</v>
      </c>
      <c r="M20">
        <v>101</v>
      </c>
      <c r="N20">
        <v>0</v>
      </c>
      <c r="O20">
        <v>85560</v>
      </c>
      <c r="P20">
        <v>96</v>
      </c>
      <c r="Q20">
        <v>4440</v>
      </c>
      <c r="R20">
        <v>94010</v>
      </c>
      <c r="S20">
        <v>94</v>
      </c>
      <c r="T20">
        <v>15430</v>
      </c>
      <c r="U20">
        <v>115430</v>
      </c>
      <c r="V20">
        <v>105</v>
      </c>
      <c r="W20">
        <v>0</v>
      </c>
      <c r="X20">
        <v>98038</v>
      </c>
      <c r="Y20">
        <v>101</v>
      </c>
      <c r="Z20">
        <v>1962</v>
      </c>
      <c r="AA20">
        <v>86585</v>
      </c>
      <c r="AB20">
        <v>93</v>
      </c>
      <c r="AC20">
        <v>5377</v>
      </c>
      <c r="AD20" s="11">
        <f t="shared" si="0"/>
        <v>4528</v>
      </c>
      <c r="AE20" s="11">
        <f t="shared" si="1"/>
        <v>-1.7199999999999989</v>
      </c>
      <c r="AF20">
        <v>104787</v>
      </c>
      <c r="AG20">
        <v>104</v>
      </c>
      <c r="AH20">
        <v>590</v>
      </c>
      <c r="AI20" s="11">
        <f t="shared" si="2"/>
        <v>-2432</v>
      </c>
      <c r="AJ20" s="11">
        <f t="shared" si="3"/>
        <v>0.70000000000000284</v>
      </c>
      <c r="AK20">
        <v>100590</v>
      </c>
      <c r="AL20">
        <v>110.5</v>
      </c>
      <c r="AM20">
        <v>0</v>
      </c>
      <c r="AN20" s="11">
        <f t="shared" si="4"/>
        <v>-18429</v>
      </c>
      <c r="AO20" s="11">
        <f t="shared" si="5"/>
        <v>3.2399999999999949</v>
      </c>
      <c r="AP20">
        <v>100000</v>
      </c>
      <c r="AQ20">
        <v>104.5</v>
      </c>
      <c r="AR20">
        <v>0</v>
      </c>
      <c r="AS20" s="11">
        <f t="shared" si="6"/>
        <v>-9212</v>
      </c>
      <c r="AT20" s="11">
        <f t="shared" si="7"/>
        <v>0.54000000000000625</v>
      </c>
      <c r="AU20">
        <v>80609</v>
      </c>
      <c r="AV20">
        <v>93</v>
      </c>
      <c r="AW20">
        <v>26391</v>
      </c>
      <c r="AX20" s="11">
        <f t="shared" si="8"/>
        <v>1827</v>
      </c>
      <c r="AY20" s="11">
        <f t="shared" si="9"/>
        <v>-0.73000000000000398</v>
      </c>
      <c r="AZ20">
        <v>112764</v>
      </c>
      <c r="BA20">
        <v>107</v>
      </c>
      <c r="BB20">
        <v>20627</v>
      </c>
      <c r="BC20" s="11">
        <f t="shared" si="10"/>
        <v>-2760</v>
      </c>
      <c r="BD20" s="11">
        <f t="shared" si="11"/>
        <v>0.73000000000000398</v>
      </c>
      <c r="BE20">
        <v>127627</v>
      </c>
      <c r="BF20">
        <v>110</v>
      </c>
      <c r="BG20">
        <v>0</v>
      </c>
      <c r="BH20" s="11">
        <f t="shared" si="12"/>
        <v>-541</v>
      </c>
      <c r="BI20" s="11">
        <f t="shared" si="13"/>
        <v>-0.56000000000000227</v>
      </c>
      <c r="BJ20">
        <v>107000</v>
      </c>
      <c r="BK20">
        <v>104</v>
      </c>
      <c r="BL20">
        <v>0</v>
      </c>
      <c r="BM20">
        <v>0</v>
      </c>
      <c r="BN20" s="11">
        <f t="shared" si="14"/>
        <v>-3964</v>
      </c>
      <c r="BO20" s="11">
        <f t="shared" si="15"/>
        <v>-0.62000000000000455</v>
      </c>
      <c r="BP20">
        <v>110000</v>
      </c>
      <c r="BQ20">
        <v>90</v>
      </c>
      <c r="BR20">
        <v>0</v>
      </c>
      <c r="BS20">
        <v>0</v>
      </c>
      <c r="BT20" s="11">
        <f t="shared" si="16"/>
        <v>20211</v>
      </c>
      <c r="BU20" s="11">
        <f t="shared" si="17"/>
        <v>-7.3599999999999994</v>
      </c>
      <c r="BV20">
        <v>90316</v>
      </c>
      <c r="BW20">
        <v>115</v>
      </c>
      <c r="BX20">
        <v>29684</v>
      </c>
      <c r="BY20">
        <v>0</v>
      </c>
      <c r="BZ20" s="11">
        <f t="shared" si="18"/>
        <v>-28694</v>
      </c>
      <c r="CA20" s="11">
        <f t="shared" si="19"/>
        <v>7.7399999999999949</v>
      </c>
      <c r="CB20">
        <v>147812</v>
      </c>
      <c r="CC20">
        <v>114</v>
      </c>
      <c r="CD20">
        <v>1872</v>
      </c>
      <c r="CE20">
        <v>0</v>
      </c>
      <c r="CF20" s="11">
        <f t="shared" si="20"/>
        <v>5753</v>
      </c>
      <c r="CG20" s="11">
        <f t="shared" si="21"/>
        <v>-1.1800000000000068</v>
      </c>
      <c r="CH20">
        <v>121872</v>
      </c>
      <c r="CI20">
        <v>105</v>
      </c>
      <c r="CJ20">
        <v>0</v>
      </c>
      <c r="CK20">
        <v>0</v>
      </c>
      <c r="CL20" s="11">
        <f t="shared" si="22"/>
        <v>4079</v>
      </c>
      <c r="CM20" s="11">
        <f t="shared" si="23"/>
        <v>-1.9300000000000068</v>
      </c>
    </row>
    <row r="21" spans="1:91" ht="27.6" x14ac:dyDescent="0.3">
      <c r="A21" s="5" t="s">
        <v>34</v>
      </c>
      <c r="B21" s="2" t="s">
        <v>35</v>
      </c>
      <c r="C21" s="8">
        <v>90895</v>
      </c>
      <c r="D21" s="8">
        <v>97</v>
      </c>
      <c r="E21" s="8">
        <v>19385</v>
      </c>
      <c r="F21" s="9">
        <v>95541</v>
      </c>
      <c r="G21">
        <v>100</v>
      </c>
      <c r="H21">
        <v>18844</v>
      </c>
      <c r="I21">
        <v>103844</v>
      </c>
      <c r="J21">
        <v>104</v>
      </c>
      <c r="K21">
        <v>0</v>
      </c>
      <c r="L21">
        <v>90000</v>
      </c>
      <c r="M21">
        <v>101</v>
      </c>
      <c r="N21">
        <v>0</v>
      </c>
      <c r="O21">
        <v>65399</v>
      </c>
      <c r="P21">
        <v>103</v>
      </c>
      <c r="Q21">
        <v>2601</v>
      </c>
      <c r="R21">
        <v>76740</v>
      </c>
      <c r="S21">
        <v>100</v>
      </c>
      <c r="T21">
        <v>15861</v>
      </c>
      <c r="U21">
        <v>90861</v>
      </c>
      <c r="V21">
        <v>108</v>
      </c>
      <c r="W21">
        <v>0</v>
      </c>
      <c r="X21">
        <v>75000</v>
      </c>
      <c r="Y21">
        <v>105.5</v>
      </c>
      <c r="Z21">
        <v>0</v>
      </c>
      <c r="AA21">
        <v>68796</v>
      </c>
      <c r="AB21">
        <v>100</v>
      </c>
      <c r="AC21">
        <v>6204</v>
      </c>
      <c r="AD21" s="11">
        <f t="shared" si="0"/>
        <v>-13261</v>
      </c>
      <c r="AE21" s="11">
        <f t="shared" si="1"/>
        <v>5.2800000000000011</v>
      </c>
      <c r="AF21">
        <v>86204</v>
      </c>
      <c r="AG21">
        <v>107</v>
      </c>
      <c r="AH21">
        <v>0</v>
      </c>
      <c r="AI21" s="11">
        <f t="shared" si="2"/>
        <v>-21015</v>
      </c>
      <c r="AJ21" s="11">
        <f t="shared" si="3"/>
        <v>3.7000000000000028</v>
      </c>
      <c r="AK21">
        <v>88000</v>
      </c>
      <c r="AL21">
        <v>109</v>
      </c>
      <c r="AM21">
        <v>0</v>
      </c>
      <c r="AN21" s="11">
        <f t="shared" si="4"/>
        <v>-31019</v>
      </c>
      <c r="AO21" s="11">
        <f t="shared" si="5"/>
        <v>1.7399999999999949</v>
      </c>
      <c r="AP21">
        <v>98000</v>
      </c>
      <c r="AQ21">
        <v>105</v>
      </c>
      <c r="AR21">
        <v>0</v>
      </c>
      <c r="AS21" s="11">
        <f t="shared" si="6"/>
        <v>-11212</v>
      </c>
      <c r="AT21" s="11">
        <f t="shared" si="7"/>
        <v>1.0400000000000063</v>
      </c>
      <c r="AU21">
        <v>80609</v>
      </c>
      <c r="AV21">
        <v>93</v>
      </c>
      <c r="AW21">
        <v>17391</v>
      </c>
      <c r="AX21" s="11">
        <f t="shared" si="8"/>
        <v>1827</v>
      </c>
      <c r="AY21" s="11">
        <f t="shared" si="9"/>
        <v>-0.73000000000000398</v>
      </c>
      <c r="AZ21">
        <v>112764</v>
      </c>
      <c r="BA21">
        <v>107</v>
      </c>
      <c r="BB21">
        <v>4627</v>
      </c>
      <c r="BC21" s="11">
        <f t="shared" si="10"/>
        <v>-2760</v>
      </c>
      <c r="BD21" s="11">
        <f t="shared" si="11"/>
        <v>0.73000000000000398</v>
      </c>
      <c r="BE21">
        <v>104627</v>
      </c>
      <c r="BF21">
        <v>111.5</v>
      </c>
      <c r="BG21">
        <v>0</v>
      </c>
      <c r="BH21" s="11">
        <f t="shared" si="12"/>
        <v>-23541</v>
      </c>
      <c r="BI21" s="11">
        <f t="shared" si="13"/>
        <v>0.93999999999999773</v>
      </c>
      <c r="BJ21">
        <v>100000</v>
      </c>
      <c r="BK21">
        <v>105</v>
      </c>
      <c r="BL21">
        <v>0</v>
      </c>
      <c r="BM21">
        <v>0</v>
      </c>
      <c r="BN21" s="11">
        <f t="shared" si="14"/>
        <v>-10964</v>
      </c>
      <c r="BO21" s="11">
        <f t="shared" si="15"/>
        <v>0.37999999999999545</v>
      </c>
      <c r="BP21">
        <v>85134</v>
      </c>
      <c r="BQ21">
        <v>99</v>
      </c>
      <c r="BR21">
        <v>14866</v>
      </c>
      <c r="BS21">
        <v>0</v>
      </c>
      <c r="BT21" s="11">
        <f t="shared" si="16"/>
        <v>-4655</v>
      </c>
      <c r="BU21" s="11">
        <f t="shared" si="17"/>
        <v>1.6400000000000006</v>
      </c>
      <c r="BV21">
        <v>118068</v>
      </c>
      <c r="BW21">
        <v>107.5</v>
      </c>
      <c r="BX21">
        <v>6798</v>
      </c>
      <c r="BY21">
        <v>0</v>
      </c>
      <c r="BZ21" s="11">
        <f t="shared" si="18"/>
        <v>-942</v>
      </c>
      <c r="CA21" s="11">
        <f t="shared" si="19"/>
        <v>0.23999999999999488</v>
      </c>
      <c r="CB21">
        <v>126798</v>
      </c>
      <c r="CC21">
        <v>114.5</v>
      </c>
      <c r="CD21">
        <v>0</v>
      </c>
      <c r="CE21">
        <v>0</v>
      </c>
      <c r="CF21" s="11">
        <f t="shared" si="20"/>
        <v>-15261</v>
      </c>
      <c r="CG21" s="11">
        <f t="shared" si="21"/>
        <v>-0.68000000000000682</v>
      </c>
      <c r="CH21">
        <v>110000</v>
      </c>
      <c r="CI21">
        <v>106.5</v>
      </c>
      <c r="CJ21">
        <v>0</v>
      </c>
      <c r="CK21">
        <v>0</v>
      </c>
      <c r="CL21" s="11">
        <f t="shared" si="22"/>
        <v>-7793</v>
      </c>
      <c r="CM21" s="11">
        <f t="shared" si="23"/>
        <v>-0.43000000000000682</v>
      </c>
    </row>
    <row r="22" spans="1:91" ht="41.4" x14ac:dyDescent="0.3">
      <c r="A22" s="5" t="s">
        <v>36</v>
      </c>
      <c r="B22" s="2" t="s">
        <v>37</v>
      </c>
      <c r="C22" s="8">
        <v>90013</v>
      </c>
      <c r="D22" s="8">
        <v>98</v>
      </c>
      <c r="E22" s="8">
        <v>20267</v>
      </c>
      <c r="F22" s="9">
        <v>95541</v>
      </c>
      <c r="G22">
        <v>100</v>
      </c>
      <c r="H22">
        <v>8726</v>
      </c>
      <c r="I22">
        <v>93892</v>
      </c>
      <c r="J22">
        <v>110</v>
      </c>
      <c r="K22">
        <v>14834</v>
      </c>
      <c r="L22">
        <v>94549</v>
      </c>
      <c r="M22">
        <v>104</v>
      </c>
      <c r="N22">
        <v>10285</v>
      </c>
      <c r="O22">
        <v>74963</v>
      </c>
      <c r="P22">
        <v>100</v>
      </c>
      <c r="Q22">
        <v>15322</v>
      </c>
      <c r="R22">
        <v>84774</v>
      </c>
      <c r="S22">
        <v>97</v>
      </c>
      <c r="T22">
        <v>10548</v>
      </c>
      <c r="U22">
        <v>95548</v>
      </c>
      <c r="V22">
        <v>110</v>
      </c>
      <c r="W22">
        <v>0</v>
      </c>
      <c r="X22">
        <v>98038</v>
      </c>
      <c r="Y22">
        <v>101</v>
      </c>
      <c r="Z22">
        <v>1962</v>
      </c>
      <c r="AA22">
        <v>86585</v>
      </c>
      <c r="AB22">
        <v>93</v>
      </c>
      <c r="AC22">
        <v>337</v>
      </c>
      <c r="AD22" s="11">
        <f t="shared" si="0"/>
        <v>4528</v>
      </c>
      <c r="AE22" s="11">
        <f t="shared" si="1"/>
        <v>-1.7199999999999989</v>
      </c>
      <c r="AF22">
        <v>100377</v>
      </c>
      <c r="AG22">
        <v>105</v>
      </c>
      <c r="AH22">
        <v>0</v>
      </c>
      <c r="AI22" s="11">
        <f t="shared" si="2"/>
        <v>-6842</v>
      </c>
      <c r="AJ22" s="11">
        <f t="shared" si="3"/>
        <v>1.7000000000000028</v>
      </c>
      <c r="AK22">
        <v>100000</v>
      </c>
      <c r="AL22">
        <v>110</v>
      </c>
      <c r="AM22">
        <v>0</v>
      </c>
      <c r="AN22" s="11">
        <f t="shared" si="4"/>
        <v>-19019</v>
      </c>
      <c r="AO22" s="11">
        <f t="shared" si="5"/>
        <v>2.7399999999999949</v>
      </c>
      <c r="AP22">
        <v>105000</v>
      </c>
      <c r="AQ22">
        <v>105</v>
      </c>
      <c r="AR22">
        <v>0</v>
      </c>
      <c r="AS22" s="11">
        <f t="shared" si="6"/>
        <v>-4212</v>
      </c>
      <c r="AT22" s="11">
        <f t="shared" si="7"/>
        <v>1.0400000000000063</v>
      </c>
      <c r="AU22">
        <v>82049</v>
      </c>
      <c r="AV22">
        <v>92.43</v>
      </c>
      <c r="AW22">
        <v>12951</v>
      </c>
      <c r="AX22" s="11">
        <f t="shared" si="8"/>
        <v>3267</v>
      </c>
      <c r="AY22" s="11">
        <f t="shared" si="9"/>
        <v>-1.2999999999999972</v>
      </c>
      <c r="AZ22">
        <v>116551</v>
      </c>
      <c r="BA22">
        <v>106</v>
      </c>
      <c r="BB22">
        <v>6400</v>
      </c>
      <c r="BC22" s="11">
        <f t="shared" si="10"/>
        <v>1027</v>
      </c>
      <c r="BD22" s="11">
        <f t="shared" si="11"/>
        <v>-0.26999999999999602</v>
      </c>
      <c r="BE22">
        <v>105820</v>
      </c>
      <c r="BF22">
        <v>116</v>
      </c>
      <c r="BG22">
        <v>10580</v>
      </c>
      <c r="BH22" s="11">
        <f t="shared" si="12"/>
        <v>-22348</v>
      </c>
      <c r="BI22" s="11">
        <f t="shared" si="13"/>
        <v>5.4399999999999977</v>
      </c>
      <c r="BJ22">
        <v>109588</v>
      </c>
      <c r="BK22">
        <v>105</v>
      </c>
      <c r="BL22">
        <v>992</v>
      </c>
      <c r="BM22">
        <v>0</v>
      </c>
      <c r="BN22" s="11">
        <f t="shared" si="14"/>
        <v>-1376</v>
      </c>
      <c r="BO22" s="11">
        <f t="shared" si="15"/>
        <v>0.37999999999999545</v>
      </c>
      <c r="BP22">
        <v>87960</v>
      </c>
      <c r="BQ22">
        <v>98</v>
      </c>
      <c r="BR22">
        <v>13032</v>
      </c>
      <c r="BS22">
        <v>0</v>
      </c>
      <c r="BT22" s="11">
        <f t="shared" si="16"/>
        <v>-1829</v>
      </c>
      <c r="BU22" s="11">
        <f t="shared" si="17"/>
        <v>0.64000000000000057</v>
      </c>
      <c r="BV22">
        <v>120033</v>
      </c>
      <c r="BW22">
        <v>107</v>
      </c>
      <c r="BX22">
        <v>12999</v>
      </c>
      <c r="BY22">
        <v>0</v>
      </c>
      <c r="BZ22" s="11">
        <f t="shared" si="18"/>
        <v>1023</v>
      </c>
      <c r="CA22" s="11">
        <f t="shared" si="19"/>
        <v>-0.26000000000000512</v>
      </c>
      <c r="CB22">
        <v>132999</v>
      </c>
      <c r="CC22">
        <v>115</v>
      </c>
      <c r="CD22">
        <v>0</v>
      </c>
      <c r="CE22">
        <v>0</v>
      </c>
      <c r="CF22" s="11">
        <f t="shared" si="20"/>
        <v>-9060</v>
      </c>
      <c r="CG22" s="11">
        <f t="shared" si="21"/>
        <v>-0.18000000000000682</v>
      </c>
      <c r="CH22">
        <v>115000</v>
      </c>
      <c r="CI22">
        <v>106</v>
      </c>
      <c r="CJ22">
        <v>0</v>
      </c>
      <c r="CK22">
        <v>0</v>
      </c>
      <c r="CL22" s="11">
        <f t="shared" si="22"/>
        <v>-2793</v>
      </c>
      <c r="CM22" s="11">
        <f t="shared" si="23"/>
        <v>-0.93000000000000682</v>
      </c>
    </row>
    <row r="23" spans="1:91" ht="41.4" x14ac:dyDescent="0.3">
      <c r="A23" s="5" t="s">
        <v>38</v>
      </c>
      <c r="B23" s="2" t="s">
        <v>39</v>
      </c>
      <c r="C23" s="8">
        <v>91778</v>
      </c>
      <c r="D23" s="8">
        <v>96</v>
      </c>
      <c r="E23" s="8">
        <v>23502</v>
      </c>
      <c r="F23" s="9">
        <v>92468</v>
      </c>
      <c r="G23">
        <v>101</v>
      </c>
      <c r="H23">
        <v>11034</v>
      </c>
      <c r="I23">
        <v>86034</v>
      </c>
      <c r="J23">
        <v>102</v>
      </c>
      <c r="K23">
        <v>0</v>
      </c>
      <c r="L23">
        <v>49232</v>
      </c>
      <c r="M23">
        <v>120</v>
      </c>
      <c r="N23">
        <v>10768</v>
      </c>
      <c r="O23">
        <v>30745</v>
      </c>
      <c r="P23">
        <v>120</v>
      </c>
      <c r="Q23">
        <v>30023</v>
      </c>
      <c r="R23">
        <v>82059</v>
      </c>
      <c r="S23">
        <v>98</v>
      </c>
      <c r="T23">
        <v>22964</v>
      </c>
      <c r="U23">
        <v>97964</v>
      </c>
      <c r="V23">
        <v>104</v>
      </c>
      <c r="W23">
        <v>0</v>
      </c>
      <c r="X23">
        <v>80000</v>
      </c>
      <c r="Y23">
        <v>101</v>
      </c>
      <c r="Z23">
        <v>0</v>
      </c>
      <c r="AA23">
        <v>80000</v>
      </c>
      <c r="AB23">
        <v>94</v>
      </c>
      <c r="AC23">
        <v>0</v>
      </c>
      <c r="AD23" s="11">
        <f t="shared" si="0"/>
        <v>-2057</v>
      </c>
      <c r="AE23" s="11">
        <f t="shared" si="1"/>
        <v>-0.71999999999999886</v>
      </c>
      <c r="AF23">
        <v>55000</v>
      </c>
      <c r="AG23">
        <v>107</v>
      </c>
      <c r="AH23">
        <v>0</v>
      </c>
      <c r="AI23" s="11">
        <f t="shared" si="2"/>
        <v>-52219</v>
      </c>
      <c r="AJ23" s="11">
        <f t="shared" si="3"/>
        <v>3.7000000000000028</v>
      </c>
      <c r="AK23">
        <v>80000</v>
      </c>
      <c r="AL23">
        <v>106</v>
      </c>
      <c r="AM23">
        <v>0</v>
      </c>
      <c r="AN23" s="11">
        <f t="shared" si="4"/>
        <v>-39019</v>
      </c>
      <c r="AO23" s="11">
        <f t="shared" si="5"/>
        <v>-1.2600000000000051</v>
      </c>
      <c r="AP23">
        <v>100000</v>
      </c>
      <c r="AQ23">
        <v>104</v>
      </c>
      <c r="AR23">
        <v>0</v>
      </c>
      <c r="AS23" s="11">
        <f t="shared" si="6"/>
        <v>-9212</v>
      </c>
      <c r="AT23" s="11">
        <f t="shared" si="7"/>
        <v>4.0000000000006253E-2</v>
      </c>
      <c r="AU23">
        <v>83142</v>
      </c>
      <c r="AV23">
        <v>92</v>
      </c>
      <c r="AW23">
        <v>16858</v>
      </c>
      <c r="AX23" s="11">
        <f t="shared" si="8"/>
        <v>4360</v>
      </c>
      <c r="AY23" s="11">
        <f t="shared" si="9"/>
        <v>-1.730000000000004</v>
      </c>
      <c r="AZ23">
        <v>116551</v>
      </c>
      <c r="BA23">
        <v>106</v>
      </c>
      <c r="BB23">
        <v>307</v>
      </c>
      <c r="BC23" s="11">
        <f t="shared" si="10"/>
        <v>1027</v>
      </c>
      <c r="BD23" s="11">
        <f t="shared" si="11"/>
        <v>-0.26999999999999602</v>
      </c>
      <c r="BE23">
        <v>100307</v>
      </c>
      <c r="BF23">
        <v>109</v>
      </c>
      <c r="BG23">
        <v>0</v>
      </c>
      <c r="BH23" s="11">
        <f t="shared" si="12"/>
        <v>-27861</v>
      </c>
      <c r="BI23" s="11">
        <f t="shared" si="13"/>
        <v>-1.5600000000000023</v>
      </c>
      <c r="BJ23">
        <v>100000</v>
      </c>
      <c r="BK23">
        <v>105</v>
      </c>
      <c r="BL23">
        <v>0</v>
      </c>
      <c r="BM23">
        <v>0</v>
      </c>
      <c r="BN23" s="11">
        <f t="shared" si="14"/>
        <v>-10964</v>
      </c>
      <c r="BO23" s="11">
        <f t="shared" si="15"/>
        <v>0.37999999999999545</v>
      </c>
      <c r="BP23">
        <v>85134</v>
      </c>
      <c r="BQ23">
        <v>99</v>
      </c>
      <c r="BR23">
        <v>14866</v>
      </c>
      <c r="BS23">
        <v>0</v>
      </c>
      <c r="BT23" s="11">
        <f t="shared" si="16"/>
        <v>-4655</v>
      </c>
      <c r="BU23" s="11">
        <f t="shared" si="17"/>
        <v>1.6400000000000006</v>
      </c>
      <c r="BV23">
        <v>120033</v>
      </c>
      <c r="BW23">
        <v>107</v>
      </c>
      <c r="BX23">
        <v>4833</v>
      </c>
      <c r="BY23">
        <v>0</v>
      </c>
      <c r="BZ23" s="11">
        <f t="shared" si="18"/>
        <v>1023</v>
      </c>
      <c r="CA23" s="11">
        <f t="shared" si="19"/>
        <v>-0.26000000000000512</v>
      </c>
      <c r="CB23">
        <v>104833</v>
      </c>
      <c r="CC23">
        <v>105</v>
      </c>
      <c r="CD23">
        <v>0</v>
      </c>
      <c r="CE23">
        <v>0</v>
      </c>
      <c r="CF23" s="11">
        <f t="shared" si="20"/>
        <v>-37226</v>
      </c>
      <c r="CG23" s="11">
        <f t="shared" si="21"/>
        <v>-10.180000000000007</v>
      </c>
      <c r="CH23">
        <v>110000</v>
      </c>
      <c r="CI23">
        <v>107</v>
      </c>
      <c r="CJ23">
        <v>0</v>
      </c>
      <c r="CK23">
        <v>0</v>
      </c>
      <c r="CL23" s="11">
        <f t="shared" si="22"/>
        <v>-7793</v>
      </c>
      <c r="CM23" s="11">
        <f t="shared" si="23"/>
        <v>6.9999999999993179E-2</v>
      </c>
    </row>
    <row r="24" spans="1:91" ht="41.4" x14ac:dyDescent="0.3">
      <c r="A24" s="5" t="s">
        <v>40</v>
      </c>
      <c r="B24" s="2" t="s">
        <v>41</v>
      </c>
      <c r="C24" s="8">
        <v>90013</v>
      </c>
      <c r="D24" s="8">
        <v>98</v>
      </c>
      <c r="E24" s="8">
        <v>27267</v>
      </c>
      <c r="F24" s="9">
        <v>92468</v>
      </c>
      <c r="G24">
        <v>101</v>
      </c>
      <c r="H24">
        <v>25799</v>
      </c>
      <c r="I24">
        <v>115193</v>
      </c>
      <c r="J24">
        <v>104</v>
      </c>
      <c r="K24">
        <v>5606</v>
      </c>
      <c r="L24">
        <v>104362</v>
      </c>
      <c r="M24">
        <v>101</v>
      </c>
      <c r="N24">
        <v>1244</v>
      </c>
      <c r="O24">
        <v>82856</v>
      </c>
      <c r="P24">
        <v>97</v>
      </c>
      <c r="Q24">
        <v>18388</v>
      </c>
      <c r="R24">
        <v>84774</v>
      </c>
      <c r="S24">
        <v>97</v>
      </c>
      <c r="T24">
        <v>28614</v>
      </c>
      <c r="U24">
        <v>121383</v>
      </c>
      <c r="V24">
        <v>104.25</v>
      </c>
      <c r="W24">
        <v>2231</v>
      </c>
      <c r="X24">
        <v>94875</v>
      </c>
      <c r="Y24">
        <v>102</v>
      </c>
      <c r="Z24">
        <v>7356</v>
      </c>
      <c r="AA24">
        <v>90617</v>
      </c>
      <c r="AB24">
        <v>91.5</v>
      </c>
      <c r="AC24">
        <v>16739</v>
      </c>
      <c r="AD24" s="11">
        <f t="shared" si="0"/>
        <v>8560</v>
      </c>
      <c r="AE24" s="11">
        <f t="shared" si="1"/>
        <v>-3.2199999999999989</v>
      </c>
      <c r="AF24">
        <v>103064</v>
      </c>
      <c r="AG24">
        <v>104.5</v>
      </c>
      <c r="AH24">
        <v>13675</v>
      </c>
      <c r="AI24" s="11">
        <f t="shared" si="2"/>
        <v>-4155</v>
      </c>
      <c r="AJ24" s="11">
        <f t="shared" si="3"/>
        <v>1.2000000000000028</v>
      </c>
      <c r="AK24">
        <v>108469</v>
      </c>
      <c r="AL24">
        <v>110</v>
      </c>
      <c r="AM24">
        <v>5206</v>
      </c>
      <c r="AN24" s="11">
        <f t="shared" si="4"/>
        <v>-10550</v>
      </c>
      <c r="AO24" s="11">
        <f t="shared" si="5"/>
        <v>2.7399999999999949</v>
      </c>
      <c r="AP24">
        <v>103783</v>
      </c>
      <c r="AQ24">
        <v>105.5</v>
      </c>
      <c r="AR24">
        <v>1423</v>
      </c>
      <c r="AS24" s="11">
        <f t="shared" si="6"/>
        <v>-5429</v>
      </c>
      <c r="AT24" s="11">
        <f t="shared" si="7"/>
        <v>1.5400000000000063</v>
      </c>
      <c r="AU24">
        <v>79981</v>
      </c>
      <c r="AV24">
        <v>93.25</v>
      </c>
      <c r="AW24">
        <v>21442</v>
      </c>
      <c r="AX24" s="11">
        <f t="shared" si="8"/>
        <v>1199</v>
      </c>
      <c r="AY24" s="11">
        <f t="shared" si="9"/>
        <v>-0.48000000000000398</v>
      </c>
      <c r="AZ24">
        <v>115980</v>
      </c>
      <c r="BA24">
        <v>106.15</v>
      </c>
      <c r="BB24">
        <v>5462</v>
      </c>
      <c r="BC24" s="11">
        <f t="shared" si="10"/>
        <v>456</v>
      </c>
      <c r="BD24" s="11">
        <f t="shared" si="11"/>
        <v>-0.11999999999999034</v>
      </c>
      <c r="BE24">
        <v>105462</v>
      </c>
      <c r="BF24">
        <v>116</v>
      </c>
      <c r="BG24">
        <v>0</v>
      </c>
      <c r="BH24" s="11">
        <f t="shared" si="12"/>
        <v>-22706</v>
      </c>
      <c r="BI24" s="11">
        <f t="shared" si="13"/>
        <v>5.4399999999999977</v>
      </c>
      <c r="BJ24">
        <v>98992</v>
      </c>
      <c r="BK24">
        <v>108</v>
      </c>
      <c r="BL24">
        <v>1008</v>
      </c>
      <c r="BM24">
        <v>0</v>
      </c>
      <c r="BN24" s="11">
        <f t="shared" si="14"/>
        <v>-11972</v>
      </c>
      <c r="BO24" s="11">
        <f t="shared" si="15"/>
        <v>3.3799999999999955</v>
      </c>
      <c r="BP24">
        <v>87732</v>
      </c>
      <c r="BQ24">
        <v>98.08</v>
      </c>
      <c r="BR24">
        <v>23276</v>
      </c>
      <c r="BS24">
        <v>0</v>
      </c>
      <c r="BT24" s="11">
        <f t="shared" si="16"/>
        <v>-2057</v>
      </c>
      <c r="BU24" s="11">
        <f t="shared" si="17"/>
        <v>0.71999999999999886</v>
      </c>
      <c r="BV24">
        <v>101032</v>
      </c>
      <c r="BW24">
        <v>112</v>
      </c>
      <c r="BX24">
        <v>32244</v>
      </c>
      <c r="BY24">
        <v>0</v>
      </c>
      <c r="BZ24" s="11">
        <f t="shared" si="18"/>
        <v>-17978</v>
      </c>
      <c r="CA24" s="11">
        <f t="shared" si="19"/>
        <v>4.7399999999999949</v>
      </c>
      <c r="CB24">
        <v>147812</v>
      </c>
      <c r="CC24">
        <v>114</v>
      </c>
      <c r="CD24">
        <v>4432</v>
      </c>
      <c r="CE24">
        <v>0</v>
      </c>
      <c r="CF24" s="11">
        <f t="shared" si="20"/>
        <v>5753</v>
      </c>
      <c r="CG24" s="11">
        <f t="shared" si="21"/>
        <v>-1.1800000000000068</v>
      </c>
      <c r="CH24">
        <v>121428</v>
      </c>
      <c r="CI24">
        <v>106</v>
      </c>
      <c r="CJ24">
        <v>3004</v>
      </c>
      <c r="CK24">
        <v>0</v>
      </c>
      <c r="CL24" s="11">
        <f t="shared" si="22"/>
        <v>3635</v>
      </c>
      <c r="CM24" s="11">
        <f t="shared" si="23"/>
        <v>-0.93000000000000682</v>
      </c>
    </row>
    <row r="25" spans="1:91" ht="55.2" x14ac:dyDescent="0.3">
      <c r="A25" s="5" t="s">
        <v>42</v>
      </c>
      <c r="B25" s="2" t="s">
        <v>43</v>
      </c>
      <c r="C25" s="8">
        <v>89130</v>
      </c>
      <c r="D25" s="8">
        <v>99</v>
      </c>
      <c r="E25" s="8">
        <v>21150</v>
      </c>
      <c r="F25" s="9">
        <v>95541</v>
      </c>
      <c r="G25">
        <v>100</v>
      </c>
      <c r="H25">
        <v>20609</v>
      </c>
      <c r="I25">
        <v>95609</v>
      </c>
      <c r="J25">
        <v>94</v>
      </c>
      <c r="K25">
        <v>0</v>
      </c>
      <c r="L25">
        <v>80000</v>
      </c>
      <c r="M25">
        <v>100</v>
      </c>
      <c r="N25">
        <v>0</v>
      </c>
      <c r="O25">
        <v>67399</v>
      </c>
      <c r="P25">
        <v>103</v>
      </c>
      <c r="Q25">
        <v>2601</v>
      </c>
      <c r="R25">
        <v>47601</v>
      </c>
      <c r="S25">
        <v>98</v>
      </c>
      <c r="T25">
        <v>0</v>
      </c>
      <c r="U25">
        <v>45000</v>
      </c>
      <c r="V25">
        <v>96</v>
      </c>
      <c r="W25">
        <v>0</v>
      </c>
      <c r="X25">
        <v>34358</v>
      </c>
      <c r="Y25">
        <v>125</v>
      </c>
      <c r="Z25">
        <v>30642</v>
      </c>
      <c r="AA25">
        <v>5313</v>
      </c>
      <c r="AB25">
        <v>135</v>
      </c>
      <c r="AC25">
        <v>120329</v>
      </c>
      <c r="AD25" s="11">
        <f t="shared" si="0"/>
        <v>-76744</v>
      </c>
      <c r="AE25" s="11">
        <f t="shared" si="1"/>
        <v>40.28</v>
      </c>
      <c r="AF25">
        <v>122687</v>
      </c>
      <c r="AG25">
        <v>99</v>
      </c>
      <c r="AH25">
        <v>87642</v>
      </c>
      <c r="AI25" s="11">
        <f t="shared" si="2"/>
        <v>15468</v>
      </c>
      <c r="AJ25" s="11">
        <f t="shared" si="3"/>
        <v>-4.2999999999999972</v>
      </c>
      <c r="AK25">
        <v>137642</v>
      </c>
      <c r="AL25">
        <v>97</v>
      </c>
      <c r="AM25">
        <v>0</v>
      </c>
      <c r="AN25" s="11">
        <f t="shared" si="4"/>
        <v>18623</v>
      </c>
      <c r="AO25" s="11">
        <f t="shared" si="5"/>
        <v>-10.260000000000005</v>
      </c>
      <c r="AP25">
        <v>72944</v>
      </c>
      <c r="AQ25">
        <v>115</v>
      </c>
      <c r="AR25">
        <v>7056</v>
      </c>
      <c r="AS25" s="11">
        <f t="shared" si="6"/>
        <v>-36268</v>
      </c>
      <c r="AT25" s="11">
        <f t="shared" si="7"/>
        <v>11.040000000000006</v>
      </c>
      <c r="AU25">
        <v>78110</v>
      </c>
      <c r="AV25">
        <v>94</v>
      </c>
      <c r="AW25">
        <v>28946</v>
      </c>
      <c r="AX25" s="11">
        <f t="shared" si="8"/>
        <v>-672</v>
      </c>
      <c r="AY25" s="11">
        <f t="shared" si="9"/>
        <v>0.26999999999999602</v>
      </c>
      <c r="AZ25">
        <v>116551</v>
      </c>
      <c r="BA25">
        <v>106</v>
      </c>
      <c r="BB25">
        <v>12395</v>
      </c>
      <c r="BC25" s="11">
        <f t="shared" si="10"/>
        <v>1027</v>
      </c>
      <c r="BD25" s="11">
        <f t="shared" si="11"/>
        <v>-0.26999999999999602</v>
      </c>
      <c r="BE25">
        <v>113817</v>
      </c>
      <c r="BF25">
        <v>114</v>
      </c>
      <c r="BG25">
        <v>3578</v>
      </c>
      <c r="BH25" s="11">
        <f t="shared" si="12"/>
        <v>-14351</v>
      </c>
      <c r="BI25" s="11">
        <f t="shared" si="13"/>
        <v>3.4399999999999977</v>
      </c>
      <c r="BJ25">
        <v>92186</v>
      </c>
      <c r="BK25">
        <v>110</v>
      </c>
      <c r="BL25">
        <v>11392</v>
      </c>
      <c r="BM25">
        <v>0</v>
      </c>
      <c r="BN25" s="11">
        <f t="shared" si="14"/>
        <v>-18778</v>
      </c>
      <c r="BO25" s="11">
        <f t="shared" si="15"/>
        <v>5.3799999999999955</v>
      </c>
      <c r="BP25">
        <v>87960</v>
      </c>
      <c r="BQ25">
        <v>98</v>
      </c>
      <c r="BR25">
        <v>8432</v>
      </c>
      <c r="BS25">
        <v>0</v>
      </c>
      <c r="BT25" s="11">
        <f t="shared" si="16"/>
        <v>-1829</v>
      </c>
      <c r="BU25" s="11">
        <f t="shared" si="17"/>
        <v>0.64000000000000057</v>
      </c>
      <c r="BV25">
        <v>90316</v>
      </c>
      <c r="BW25">
        <v>115</v>
      </c>
      <c r="BX25">
        <v>23116</v>
      </c>
      <c r="BY25">
        <v>0</v>
      </c>
      <c r="BZ25" s="11">
        <f t="shared" si="18"/>
        <v>-28694</v>
      </c>
      <c r="CA25" s="11">
        <f t="shared" si="19"/>
        <v>7.7399999999999949</v>
      </c>
      <c r="CB25">
        <v>982000</v>
      </c>
      <c r="CC25">
        <v>125</v>
      </c>
      <c r="CD25">
        <v>29916</v>
      </c>
      <c r="CE25">
        <v>0</v>
      </c>
      <c r="CF25" s="11">
        <f t="shared" si="20"/>
        <v>839941</v>
      </c>
      <c r="CG25" s="11">
        <f t="shared" si="21"/>
        <v>9.8199999999999932</v>
      </c>
      <c r="CH25">
        <v>113670</v>
      </c>
      <c r="CI25">
        <v>108</v>
      </c>
      <c r="CJ25">
        <v>21246</v>
      </c>
      <c r="CK25">
        <v>0</v>
      </c>
      <c r="CL25" s="11">
        <f t="shared" si="22"/>
        <v>-4123</v>
      </c>
      <c r="CM25" s="11">
        <f t="shared" si="23"/>
        <v>1.0699999999999932</v>
      </c>
    </row>
    <row r="26" spans="1:91" ht="55.2" x14ac:dyDescent="0.3">
      <c r="A26" s="5" t="s">
        <v>44</v>
      </c>
      <c r="B26" s="2" t="s">
        <v>45</v>
      </c>
      <c r="C26" s="8">
        <v>91293</v>
      </c>
      <c r="D26" s="8">
        <v>96.55</v>
      </c>
      <c r="E26" s="8">
        <v>5987</v>
      </c>
      <c r="F26" s="9">
        <v>85987</v>
      </c>
      <c r="G26">
        <v>95</v>
      </c>
      <c r="H26">
        <v>0</v>
      </c>
      <c r="I26">
        <v>75000</v>
      </c>
      <c r="J26">
        <v>105</v>
      </c>
      <c r="K26">
        <v>0</v>
      </c>
      <c r="L26">
        <v>80000</v>
      </c>
      <c r="M26">
        <v>99</v>
      </c>
      <c r="N26">
        <v>0</v>
      </c>
      <c r="O26">
        <v>82856</v>
      </c>
      <c r="P26">
        <v>97</v>
      </c>
      <c r="Q26">
        <v>17144</v>
      </c>
      <c r="R26">
        <v>84774</v>
      </c>
      <c r="S26">
        <v>97</v>
      </c>
      <c r="T26">
        <v>32370</v>
      </c>
      <c r="U26">
        <v>122352</v>
      </c>
      <c r="V26">
        <v>104</v>
      </c>
      <c r="W26">
        <v>2018</v>
      </c>
      <c r="X26">
        <v>91756</v>
      </c>
      <c r="Y26">
        <v>103</v>
      </c>
      <c r="Z26">
        <v>10262</v>
      </c>
      <c r="AA26">
        <v>91979</v>
      </c>
      <c r="AB26">
        <v>91</v>
      </c>
      <c r="AC26">
        <v>8283</v>
      </c>
      <c r="AD26" s="11">
        <f t="shared" si="0"/>
        <v>9922</v>
      </c>
      <c r="AE26" s="11">
        <f t="shared" si="1"/>
        <v>-3.7199999999999989</v>
      </c>
      <c r="AF26">
        <v>103064</v>
      </c>
      <c r="AG26">
        <v>104.5</v>
      </c>
      <c r="AH26">
        <v>5219</v>
      </c>
      <c r="AI26" s="11">
        <f t="shared" si="2"/>
        <v>-4155</v>
      </c>
      <c r="AJ26" s="11">
        <f t="shared" si="3"/>
        <v>1.2000000000000028</v>
      </c>
      <c r="AK26">
        <v>105219</v>
      </c>
      <c r="AL26">
        <v>109</v>
      </c>
      <c r="AM26">
        <v>0</v>
      </c>
      <c r="AN26" s="11">
        <f t="shared" si="4"/>
        <v>-13800</v>
      </c>
      <c r="AO26" s="11">
        <f t="shared" si="5"/>
        <v>1.7399999999999949</v>
      </c>
      <c r="AP26">
        <v>95225</v>
      </c>
      <c r="AQ26">
        <v>108</v>
      </c>
      <c r="AR26">
        <v>4775</v>
      </c>
      <c r="AS26" s="11">
        <f t="shared" si="6"/>
        <v>-13987</v>
      </c>
      <c r="AT26" s="11">
        <f t="shared" si="7"/>
        <v>4.0400000000000063</v>
      </c>
      <c r="AU26">
        <v>80609</v>
      </c>
      <c r="AV26">
        <v>93</v>
      </c>
      <c r="AW26">
        <v>24166</v>
      </c>
      <c r="AX26" s="11">
        <f t="shared" si="8"/>
        <v>1827</v>
      </c>
      <c r="AY26" s="11">
        <f t="shared" si="9"/>
        <v>-0.73000000000000398</v>
      </c>
      <c r="AZ26">
        <v>116246</v>
      </c>
      <c r="BA26">
        <v>106.08</v>
      </c>
      <c r="BB26">
        <v>7920</v>
      </c>
      <c r="BC26" s="11">
        <f t="shared" si="10"/>
        <v>722</v>
      </c>
      <c r="BD26" s="11">
        <f t="shared" si="11"/>
        <v>-0.18999999999999773</v>
      </c>
      <c r="BE26">
        <v>107920</v>
      </c>
      <c r="BF26">
        <v>115</v>
      </c>
      <c r="BG26">
        <v>0</v>
      </c>
      <c r="BH26" s="11">
        <f t="shared" si="12"/>
        <v>-20248</v>
      </c>
      <c r="BI26" s="11">
        <f t="shared" si="13"/>
        <v>4.4399999999999977</v>
      </c>
      <c r="BJ26">
        <v>100000</v>
      </c>
      <c r="BK26">
        <v>106</v>
      </c>
      <c r="BL26">
        <v>0</v>
      </c>
      <c r="BM26">
        <v>0</v>
      </c>
      <c r="BN26" s="11">
        <f t="shared" si="14"/>
        <v>-10964</v>
      </c>
      <c r="BO26" s="11">
        <f t="shared" si="15"/>
        <v>1.3799999999999955</v>
      </c>
      <c r="BP26">
        <v>87960</v>
      </c>
      <c r="BQ26">
        <v>98</v>
      </c>
      <c r="BR26">
        <v>12040</v>
      </c>
      <c r="BS26">
        <v>0</v>
      </c>
      <c r="BT26" s="11">
        <f t="shared" si="16"/>
        <v>-1829</v>
      </c>
      <c r="BU26" s="11">
        <f t="shared" si="17"/>
        <v>0.64000000000000057</v>
      </c>
      <c r="BV26">
        <v>90316</v>
      </c>
      <c r="BW26">
        <v>115</v>
      </c>
      <c r="BX26">
        <v>31724</v>
      </c>
      <c r="BY26">
        <v>0</v>
      </c>
      <c r="BZ26" s="11">
        <f t="shared" si="18"/>
        <v>-28694</v>
      </c>
      <c r="CA26" s="11">
        <f t="shared" si="19"/>
        <v>7.7399999999999949</v>
      </c>
      <c r="CB26">
        <v>141724</v>
      </c>
      <c r="CC26">
        <v>114</v>
      </c>
      <c r="CD26">
        <v>0</v>
      </c>
      <c r="CE26">
        <v>0</v>
      </c>
      <c r="CF26" s="11">
        <f t="shared" si="20"/>
        <v>-335</v>
      </c>
      <c r="CG26" s="11">
        <f t="shared" si="21"/>
        <v>-1.1800000000000068</v>
      </c>
      <c r="CH26">
        <v>141724</v>
      </c>
      <c r="CI26">
        <v>114</v>
      </c>
      <c r="CJ26">
        <v>0</v>
      </c>
      <c r="CK26">
        <v>0</v>
      </c>
      <c r="CL26" s="11">
        <f t="shared" si="22"/>
        <v>23931</v>
      </c>
      <c r="CM26" s="11">
        <f t="shared" si="23"/>
        <v>7.0699999999999932</v>
      </c>
    </row>
    <row r="27" spans="1:91" ht="41.4" x14ac:dyDescent="0.3">
      <c r="A27" s="5" t="s">
        <v>46</v>
      </c>
      <c r="B27" s="2" t="s">
        <v>47</v>
      </c>
      <c r="C27" s="8">
        <v>90454</v>
      </c>
      <c r="D27" s="8">
        <v>97.5</v>
      </c>
      <c r="E27" s="8">
        <v>2546</v>
      </c>
      <c r="F27" s="9">
        <v>48884</v>
      </c>
      <c r="G27">
        <v>117</v>
      </c>
      <c r="H27">
        <v>34662</v>
      </c>
      <c r="I27">
        <v>111821</v>
      </c>
      <c r="J27">
        <v>104</v>
      </c>
      <c r="K27">
        <v>0</v>
      </c>
      <c r="L27">
        <v>82111</v>
      </c>
      <c r="M27">
        <v>108</v>
      </c>
      <c r="N27">
        <v>12889</v>
      </c>
      <c r="O27">
        <v>84204</v>
      </c>
      <c r="P27">
        <v>96.5</v>
      </c>
      <c r="Q27">
        <v>5685</v>
      </c>
      <c r="R27">
        <v>85980</v>
      </c>
      <c r="S27">
        <v>96.56</v>
      </c>
      <c r="T27">
        <v>14705</v>
      </c>
      <c r="U27">
        <v>114705</v>
      </c>
      <c r="V27">
        <v>105.05</v>
      </c>
      <c r="W27">
        <v>0</v>
      </c>
      <c r="X27">
        <v>79723</v>
      </c>
      <c r="Y27">
        <v>107</v>
      </c>
      <c r="Z27">
        <v>15277</v>
      </c>
      <c r="AA27">
        <v>84729</v>
      </c>
      <c r="AB27">
        <v>93.7</v>
      </c>
      <c r="AC27">
        <v>10548</v>
      </c>
      <c r="AD27" s="11">
        <f t="shared" si="0"/>
        <v>2672</v>
      </c>
      <c r="AE27" s="11">
        <f t="shared" si="1"/>
        <v>-1.019999999999996</v>
      </c>
      <c r="AF27">
        <v>107568</v>
      </c>
      <c r="AG27">
        <v>103.2</v>
      </c>
      <c r="AH27">
        <v>2980</v>
      </c>
      <c r="AI27" s="11">
        <f t="shared" si="2"/>
        <v>349</v>
      </c>
      <c r="AJ27" s="11">
        <f t="shared" si="3"/>
        <v>-9.9999999999994316E-2</v>
      </c>
      <c r="AK27">
        <v>102980</v>
      </c>
      <c r="AL27">
        <v>108.7</v>
      </c>
      <c r="AM27">
        <v>0</v>
      </c>
      <c r="AN27" s="11">
        <f t="shared" si="4"/>
        <v>-16039</v>
      </c>
      <c r="AO27" s="11">
        <f t="shared" si="5"/>
        <v>1.4399999999999977</v>
      </c>
      <c r="AP27">
        <v>100000</v>
      </c>
      <c r="AQ27">
        <v>103.13</v>
      </c>
      <c r="AR27">
        <v>0</v>
      </c>
      <c r="AS27" s="11">
        <f t="shared" si="6"/>
        <v>-9212</v>
      </c>
      <c r="AT27" s="11">
        <f t="shared" si="7"/>
        <v>-0.82999999999999829</v>
      </c>
      <c r="AU27">
        <v>74411</v>
      </c>
      <c r="AV27">
        <v>95.86</v>
      </c>
      <c r="AW27">
        <v>25589</v>
      </c>
      <c r="AX27" s="11">
        <f t="shared" si="8"/>
        <v>-4371</v>
      </c>
      <c r="AY27" s="11">
        <f t="shared" si="9"/>
        <v>2.1299999999999955</v>
      </c>
      <c r="AZ27">
        <v>130362</v>
      </c>
      <c r="BA27">
        <v>102.68</v>
      </c>
      <c r="BB27">
        <v>15227</v>
      </c>
      <c r="BC27" s="11">
        <f t="shared" si="10"/>
        <v>14838</v>
      </c>
      <c r="BD27" s="11">
        <f t="shared" si="11"/>
        <v>-3.5899999999999892</v>
      </c>
      <c r="BE27">
        <v>133638</v>
      </c>
      <c r="BF27">
        <v>109.65</v>
      </c>
      <c r="BG27">
        <v>1589</v>
      </c>
      <c r="BH27" s="11">
        <f t="shared" si="12"/>
        <v>5470</v>
      </c>
      <c r="BI27" s="11">
        <f t="shared" si="13"/>
        <v>-0.90999999999999659</v>
      </c>
      <c r="BJ27">
        <v>116589</v>
      </c>
      <c r="BK27">
        <v>100.35</v>
      </c>
      <c r="BL27">
        <v>0</v>
      </c>
      <c r="BM27">
        <v>100000</v>
      </c>
      <c r="BN27" s="11">
        <f t="shared" si="14"/>
        <v>5625</v>
      </c>
      <c r="BO27" s="11">
        <f t="shared" si="15"/>
        <v>-4.2700000000000102</v>
      </c>
      <c r="BP27">
        <v>95872</v>
      </c>
      <c r="BQ27">
        <v>95.27</v>
      </c>
      <c r="BR27">
        <v>24128</v>
      </c>
      <c r="BS27">
        <v>0</v>
      </c>
      <c r="BT27" s="11">
        <f t="shared" si="16"/>
        <v>6083</v>
      </c>
      <c r="BU27" s="11">
        <f t="shared" si="17"/>
        <v>-2.0900000000000034</v>
      </c>
      <c r="BV27">
        <v>105837</v>
      </c>
      <c r="BW27">
        <v>110.92</v>
      </c>
      <c r="BX27">
        <v>38291</v>
      </c>
      <c r="BY27">
        <v>100000</v>
      </c>
      <c r="BZ27" s="11">
        <f t="shared" si="18"/>
        <v>-13173</v>
      </c>
      <c r="CA27" s="11">
        <f t="shared" si="19"/>
        <v>3.6599999999999966</v>
      </c>
      <c r="CB27">
        <v>144102</v>
      </c>
      <c r="CC27">
        <v>115</v>
      </c>
      <c r="CD27">
        <v>14189</v>
      </c>
      <c r="CE27">
        <v>150000</v>
      </c>
      <c r="CF27" s="11">
        <f t="shared" si="20"/>
        <v>2043</v>
      </c>
      <c r="CG27" s="11">
        <f t="shared" si="21"/>
        <v>-0.18000000000000682</v>
      </c>
      <c r="CH27">
        <v>134189</v>
      </c>
      <c r="CI27">
        <v>102.1</v>
      </c>
      <c r="CJ27">
        <v>0</v>
      </c>
      <c r="CK27">
        <v>0</v>
      </c>
      <c r="CL27" s="11">
        <f t="shared" si="22"/>
        <v>16396</v>
      </c>
      <c r="CM27" s="11">
        <f t="shared" si="23"/>
        <v>-4.8300000000000125</v>
      </c>
    </row>
    <row r="28" spans="1:91" ht="69.599999999999994" thickBot="1" x14ac:dyDescent="0.35">
      <c r="A28" s="6" t="s">
        <v>48</v>
      </c>
      <c r="B28" s="7" t="s">
        <v>49</v>
      </c>
      <c r="C28" s="8">
        <v>85257</v>
      </c>
      <c r="D28" s="8">
        <v>103.5</v>
      </c>
      <c r="E28" s="8">
        <v>32023</v>
      </c>
      <c r="F28" s="9">
        <v>75072</v>
      </c>
      <c r="G28">
        <v>107</v>
      </c>
      <c r="H28">
        <v>32951</v>
      </c>
      <c r="I28">
        <v>125951</v>
      </c>
      <c r="J28">
        <v>101</v>
      </c>
      <c r="K28">
        <v>0</v>
      </c>
      <c r="L28">
        <v>100000</v>
      </c>
      <c r="M28">
        <v>101</v>
      </c>
      <c r="N28">
        <v>0</v>
      </c>
      <c r="O28">
        <v>78869</v>
      </c>
      <c r="P28">
        <v>98.5</v>
      </c>
      <c r="Q28">
        <v>11131</v>
      </c>
      <c r="R28">
        <v>90315</v>
      </c>
      <c r="S28">
        <v>95</v>
      </c>
      <c r="T28">
        <v>10816</v>
      </c>
      <c r="U28">
        <v>120816</v>
      </c>
      <c r="V28">
        <v>103</v>
      </c>
      <c r="W28">
        <v>0</v>
      </c>
      <c r="X28">
        <v>101246</v>
      </c>
      <c r="Y28">
        <v>100</v>
      </c>
      <c r="Z28">
        <v>3754</v>
      </c>
      <c r="AA28">
        <v>85258</v>
      </c>
      <c r="AB28">
        <v>93.5</v>
      </c>
      <c r="AC28">
        <v>23496</v>
      </c>
      <c r="AD28" s="11">
        <f t="shared" si="0"/>
        <v>3201</v>
      </c>
      <c r="AE28" s="11">
        <f t="shared" si="1"/>
        <v>-1.2199999999999989</v>
      </c>
      <c r="AF28">
        <v>106521</v>
      </c>
      <c r="AG28">
        <v>103.5</v>
      </c>
      <c r="AH28">
        <v>16975</v>
      </c>
      <c r="AI28" s="11">
        <f t="shared" si="2"/>
        <v>-698</v>
      </c>
      <c r="AJ28" s="11">
        <f t="shared" si="3"/>
        <v>0.20000000000000284</v>
      </c>
      <c r="AK28">
        <v>118861</v>
      </c>
      <c r="AL28">
        <v>107.3</v>
      </c>
      <c r="AM28">
        <v>3114</v>
      </c>
      <c r="AN28" s="11">
        <f t="shared" si="4"/>
        <v>-158</v>
      </c>
      <c r="AO28" s="11">
        <f t="shared" si="5"/>
        <v>3.9999999999992042E-2</v>
      </c>
      <c r="AP28">
        <v>108003</v>
      </c>
      <c r="AQ28">
        <v>104.3</v>
      </c>
      <c r="AR28">
        <v>111</v>
      </c>
      <c r="AS28" s="11">
        <f t="shared" si="6"/>
        <v>-1209</v>
      </c>
      <c r="AT28" s="11">
        <f t="shared" si="7"/>
        <v>0.34000000000000341</v>
      </c>
      <c r="AU28">
        <v>79856</v>
      </c>
      <c r="AV28">
        <v>93.3</v>
      </c>
      <c r="AW28">
        <v>25255</v>
      </c>
      <c r="AX28" s="11">
        <f t="shared" si="8"/>
        <v>1074</v>
      </c>
      <c r="AY28" s="11">
        <f t="shared" si="9"/>
        <v>-0.43000000000000682</v>
      </c>
      <c r="AZ28">
        <v>116551</v>
      </c>
      <c r="BA28">
        <v>106</v>
      </c>
      <c r="BB28">
        <v>18704</v>
      </c>
      <c r="BC28" s="11">
        <f t="shared" si="10"/>
        <v>1027</v>
      </c>
      <c r="BD28" s="11">
        <f t="shared" si="11"/>
        <v>-0.26999999999999602</v>
      </c>
      <c r="BE28">
        <v>129283</v>
      </c>
      <c r="BF28">
        <v>110.3</v>
      </c>
      <c r="BG28">
        <v>6421</v>
      </c>
      <c r="BH28" s="11">
        <f t="shared" si="12"/>
        <v>1115</v>
      </c>
      <c r="BI28" s="11">
        <f t="shared" si="13"/>
        <v>-0.26000000000000512</v>
      </c>
      <c r="BJ28">
        <v>115061</v>
      </c>
      <c r="BK28">
        <v>103.5</v>
      </c>
      <c r="BL28">
        <v>2360</v>
      </c>
      <c r="BM28">
        <v>0</v>
      </c>
      <c r="BN28" s="11">
        <f t="shared" si="14"/>
        <v>4097</v>
      </c>
      <c r="BO28" s="11">
        <f t="shared" si="15"/>
        <v>-1.1200000000000045</v>
      </c>
      <c r="BP28">
        <v>96670</v>
      </c>
      <c r="BQ28">
        <v>95</v>
      </c>
      <c r="BR28">
        <v>23690</v>
      </c>
      <c r="BS28">
        <v>0</v>
      </c>
      <c r="BT28" s="11">
        <f t="shared" si="16"/>
        <v>6881</v>
      </c>
      <c r="BU28" s="11">
        <f t="shared" si="17"/>
        <v>-2.3599999999999994</v>
      </c>
      <c r="BV28">
        <v>120033</v>
      </c>
      <c r="BW28">
        <v>107</v>
      </c>
      <c r="BX28">
        <v>23657</v>
      </c>
      <c r="BY28">
        <v>0</v>
      </c>
      <c r="BZ28" s="11">
        <f t="shared" si="18"/>
        <v>1023</v>
      </c>
      <c r="CA28" s="11">
        <f t="shared" si="19"/>
        <v>-0.26000000000000512</v>
      </c>
      <c r="CB28">
        <v>143657</v>
      </c>
      <c r="CC28">
        <v>115</v>
      </c>
      <c r="CD28">
        <v>0</v>
      </c>
      <c r="CE28">
        <v>200000</v>
      </c>
      <c r="CF28" s="11">
        <f t="shared" si="20"/>
        <v>1598</v>
      </c>
      <c r="CG28" s="11">
        <f t="shared" si="21"/>
        <v>-0.18000000000000682</v>
      </c>
      <c r="CH28">
        <v>120000</v>
      </c>
      <c r="CI28">
        <v>104.8</v>
      </c>
      <c r="CJ28">
        <v>0</v>
      </c>
      <c r="CK28">
        <v>0</v>
      </c>
      <c r="CL28" s="11">
        <f t="shared" si="22"/>
        <v>2207</v>
      </c>
      <c r="CM28" s="11">
        <f t="shared" si="23"/>
        <v>-2.1300000000000097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CB59-E391-44B2-8379-4AB252A90D4E}">
  <dimension ref="A1:Q25"/>
  <sheetViews>
    <sheetView workbookViewId="0">
      <selection activeCell="B6" sqref="B6"/>
    </sheetView>
  </sheetViews>
  <sheetFormatPr defaultRowHeight="14.4" x14ac:dyDescent="0.3"/>
  <sheetData>
    <row r="1" spans="1:17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</row>
    <row r="2" spans="1:17" x14ac:dyDescent="0.3">
      <c r="A2">
        <v>1</v>
      </c>
    </row>
    <row r="3" spans="1:17" x14ac:dyDescent="0.3">
      <c r="A3">
        <f>A2+1</f>
        <v>2</v>
      </c>
      <c r="B3">
        <v>97.69</v>
      </c>
      <c r="C3">
        <v>96.55</v>
      </c>
      <c r="G3">
        <v>90287</v>
      </c>
      <c r="H3">
        <v>90470</v>
      </c>
    </row>
    <row r="4" spans="1:17" x14ac:dyDescent="0.3">
      <c r="A4">
        <f t="shared" ref="A4:A25" si="0">A3+1</f>
        <v>3</v>
      </c>
      <c r="B4">
        <v>99.67</v>
      </c>
      <c r="C4">
        <v>100.08</v>
      </c>
      <c r="D4">
        <v>97.97</v>
      </c>
      <c r="G4">
        <v>96565</v>
      </c>
      <c r="H4">
        <v>97650</v>
      </c>
      <c r="I4">
        <v>91481</v>
      </c>
    </row>
    <row r="5" spans="1:17" x14ac:dyDescent="0.3">
      <c r="A5">
        <f t="shared" si="0"/>
        <v>4</v>
      </c>
      <c r="B5">
        <v>104.95</v>
      </c>
      <c r="C5">
        <v>103.92</v>
      </c>
      <c r="D5">
        <v>104.6</v>
      </c>
      <c r="E5">
        <v>103.07</v>
      </c>
      <c r="G5">
        <v>111696</v>
      </c>
      <c r="H5">
        <v>113806</v>
      </c>
      <c r="I5">
        <v>113056</v>
      </c>
      <c r="J5">
        <v>122106</v>
      </c>
    </row>
    <row r="6" spans="1:17" x14ac:dyDescent="0.3">
      <c r="A6">
        <f t="shared" si="0"/>
        <v>5</v>
      </c>
      <c r="B6">
        <v>101.65</v>
      </c>
      <c r="C6">
        <v>100.45</v>
      </c>
      <c r="D6">
        <v>103.22</v>
      </c>
      <c r="E6">
        <v>99.55</v>
      </c>
      <c r="F6">
        <v>101.11</v>
      </c>
      <c r="G6">
        <v>102201</v>
      </c>
      <c r="H6">
        <v>100071</v>
      </c>
      <c r="I6">
        <v>108009</v>
      </c>
      <c r="J6">
        <v>97199</v>
      </c>
      <c r="K6">
        <v>88177</v>
      </c>
    </row>
    <row r="7" spans="1:17" x14ac:dyDescent="0.3">
      <c r="A7">
        <f t="shared" si="0"/>
        <v>6</v>
      </c>
      <c r="B7">
        <v>96.04</v>
      </c>
      <c r="C7">
        <v>96.48</v>
      </c>
      <c r="D7">
        <v>94.88</v>
      </c>
      <c r="E7">
        <v>97.7</v>
      </c>
      <c r="F7">
        <v>91.51</v>
      </c>
      <c r="G7">
        <v>85452</v>
      </c>
      <c r="H7">
        <v>88942</v>
      </c>
      <c r="I7">
        <v>92712</v>
      </c>
      <c r="J7">
        <v>94381</v>
      </c>
      <c r="K7">
        <v>97898</v>
      </c>
    </row>
    <row r="8" spans="1:17" x14ac:dyDescent="0.3">
      <c r="A8">
        <f t="shared" si="0"/>
        <v>7</v>
      </c>
      <c r="B8">
        <v>96.37</v>
      </c>
      <c r="C8">
        <v>96.56</v>
      </c>
      <c r="D8">
        <v>94.6</v>
      </c>
      <c r="E8">
        <v>93.56</v>
      </c>
      <c r="F8">
        <v>91.6</v>
      </c>
      <c r="G8">
        <v>86504</v>
      </c>
      <c r="H8">
        <v>88389</v>
      </c>
      <c r="I8">
        <v>93025</v>
      </c>
      <c r="J8">
        <v>80074</v>
      </c>
      <c r="K8">
        <v>96421</v>
      </c>
    </row>
    <row r="9" spans="1:17" x14ac:dyDescent="0.3">
      <c r="A9">
        <f t="shared" si="0"/>
        <v>8</v>
      </c>
      <c r="B9">
        <v>105.94</v>
      </c>
      <c r="C9">
        <v>104.27</v>
      </c>
      <c r="D9">
        <v>106.48</v>
      </c>
      <c r="E9">
        <v>108.38</v>
      </c>
      <c r="F9">
        <v>102.39</v>
      </c>
      <c r="G9">
        <v>114925</v>
      </c>
      <c r="H9">
        <v>116838</v>
      </c>
      <c r="I9">
        <v>117876</v>
      </c>
      <c r="J9">
        <v>110079</v>
      </c>
      <c r="K9">
        <v>95800</v>
      </c>
    </row>
    <row r="10" spans="1:17" x14ac:dyDescent="0.3">
      <c r="A10">
        <f t="shared" si="0"/>
        <v>9</v>
      </c>
      <c r="B10">
        <v>100.66</v>
      </c>
      <c r="C10">
        <v>100.04</v>
      </c>
      <c r="D10">
        <v>101.08</v>
      </c>
      <c r="E10">
        <v>102.27</v>
      </c>
      <c r="F10">
        <v>96.11</v>
      </c>
      <c r="G10">
        <v>99124</v>
      </c>
      <c r="H10">
        <v>103233</v>
      </c>
      <c r="I10">
        <v>91258</v>
      </c>
      <c r="J10">
        <v>112563</v>
      </c>
      <c r="K10">
        <v>117385</v>
      </c>
    </row>
    <row r="11" spans="1:17" x14ac:dyDescent="0.3">
      <c r="A11">
        <f t="shared" si="0"/>
        <v>10</v>
      </c>
      <c r="B11">
        <v>94.72</v>
      </c>
      <c r="C11">
        <v>93.7</v>
      </c>
      <c r="D11">
        <v>96.15</v>
      </c>
      <c r="E11">
        <v>93.46</v>
      </c>
      <c r="F11">
        <v>95.18</v>
      </c>
      <c r="G11">
        <v>82057</v>
      </c>
      <c r="H11">
        <v>78261</v>
      </c>
      <c r="I11">
        <v>74657</v>
      </c>
      <c r="J11">
        <v>70389</v>
      </c>
      <c r="K11">
        <v>84369</v>
      </c>
    </row>
    <row r="12" spans="1:17" x14ac:dyDescent="0.3">
      <c r="A12">
        <f t="shared" si="0"/>
        <v>11</v>
      </c>
      <c r="B12">
        <v>103.3</v>
      </c>
      <c r="C12">
        <v>102.81</v>
      </c>
      <c r="D12">
        <v>103.53</v>
      </c>
      <c r="E12">
        <v>103.65</v>
      </c>
      <c r="F12">
        <v>104.12</v>
      </c>
      <c r="G12">
        <v>107219</v>
      </c>
      <c r="H12">
        <v>110505</v>
      </c>
      <c r="I12">
        <v>117402</v>
      </c>
      <c r="J12">
        <v>92886</v>
      </c>
      <c r="K12">
        <v>119509</v>
      </c>
    </row>
    <row r="13" spans="1:17" x14ac:dyDescent="0.3">
      <c r="A13">
        <f t="shared" si="0"/>
        <v>12</v>
      </c>
      <c r="B13">
        <v>107.26</v>
      </c>
      <c r="C13">
        <v>106.33</v>
      </c>
      <c r="D13">
        <v>106.64</v>
      </c>
      <c r="E13">
        <v>103.13</v>
      </c>
      <c r="F13">
        <v>109.89</v>
      </c>
      <c r="G13">
        <v>119019</v>
      </c>
      <c r="H13">
        <v>118884</v>
      </c>
      <c r="I13">
        <v>114442</v>
      </c>
      <c r="J13">
        <v>104188</v>
      </c>
      <c r="K13">
        <v>102088</v>
      </c>
    </row>
    <row r="14" spans="1:17" x14ac:dyDescent="0.3">
      <c r="A14">
        <f t="shared" si="0"/>
        <v>13</v>
      </c>
      <c r="B14">
        <v>103.96</v>
      </c>
      <c r="C14">
        <v>103.91</v>
      </c>
      <c r="D14" s="1">
        <v>103.66</v>
      </c>
      <c r="E14">
        <v>101.94</v>
      </c>
      <c r="F14">
        <v>103.59</v>
      </c>
      <c r="G14">
        <v>109212</v>
      </c>
      <c r="H14">
        <v>108513</v>
      </c>
      <c r="I14" s="1">
        <v>108550</v>
      </c>
      <c r="J14">
        <v>111423</v>
      </c>
      <c r="K14">
        <v>116692</v>
      </c>
    </row>
    <row r="15" spans="1:17" x14ac:dyDescent="0.3">
      <c r="A15">
        <f t="shared" si="0"/>
        <v>14</v>
      </c>
      <c r="B15">
        <v>93.73</v>
      </c>
      <c r="C15">
        <v>92.43</v>
      </c>
      <c r="D15">
        <v>95.23</v>
      </c>
      <c r="E15" s="1">
        <v>92.79</v>
      </c>
      <c r="F15">
        <v>92.61</v>
      </c>
      <c r="G15">
        <v>78782</v>
      </c>
      <c r="H15">
        <v>82714</v>
      </c>
      <c r="I15">
        <v>84422</v>
      </c>
      <c r="J15" s="1">
        <v>78239</v>
      </c>
      <c r="K15">
        <v>75848</v>
      </c>
    </row>
    <row r="16" spans="1:17" x14ac:dyDescent="0.3">
      <c r="A16">
        <f t="shared" si="0"/>
        <v>15</v>
      </c>
      <c r="B16">
        <v>106.27</v>
      </c>
      <c r="C16">
        <v>106.04</v>
      </c>
      <c r="D16">
        <v>105.01</v>
      </c>
      <c r="E16">
        <v>108.7</v>
      </c>
      <c r="F16" s="1">
        <v>106.69</v>
      </c>
      <c r="G16">
        <v>115524</v>
      </c>
      <c r="H16">
        <v>110092</v>
      </c>
      <c r="I16">
        <v>126047</v>
      </c>
      <c r="J16">
        <v>99000</v>
      </c>
      <c r="K16" s="1">
        <v>136094</v>
      </c>
    </row>
    <row r="17" spans="1:11" x14ac:dyDescent="0.3">
      <c r="A17">
        <f t="shared" si="0"/>
        <v>16</v>
      </c>
      <c r="B17">
        <v>110.56</v>
      </c>
      <c r="C17">
        <v>109.79</v>
      </c>
      <c r="D17">
        <v>111.95</v>
      </c>
      <c r="E17">
        <v>106.86</v>
      </c>
      <c r="F17">
        <v>114.33</v>
      </c>
      <c r="G17">
        <v>128168</v>
      </c>
      <c r="H17">
        <v>131662</v>
      </c>
      <c r="I17">
        <v>134936</v>
      </c>
      <c r="J17">
        <v>139308</v>
      </c>
      <c r="K17">
        <v>123791</v>
      </c>
    </row>
    <row r="18" spans="1:11" x14ac:dyDescent="0.3">
      <c r="A18">
        <f t="shared" si="0"/>
        <v>17</v>
      </c>
      <c r="B18">
        <v>104.62</v>
      </c>
      <c r="C18">
        <v>104.91</v>
      </c>
      <c r="D18">
        <v>101.98</v>
      </c>
      <c r="E18">
        <v>104.88</v>
      </c>
      <c r="F18">
        <v>108.58</v>
      </c>
      <c r="G18">
        <v>110964</v>
      </c>
      <c r="H18">
        <v>109263</v>
      </c>
      <c r="I18">
        <v>109070</v>
      </c>
      <c r="J18">
        <v>106912</v>
      </c>
      <c r="K18">
        <v>115712</v>
      </c>
    </row>
    <row r="19" spans="1:11" x14ac:dyDescent="0.3">
      <c r="A19">
        <f t="shared" si="0"/>
        <v>18</v>
      </c>
      <c r="B19">
        <v>97.36</v>
      </c>
      <c r="C19">
        <v>98.03</v>
      </c>
      <c r="D19">
        <v>98.06</v>
      </c>
      <c r="E19">
        <v>94.42</v>
      </c>
      <c r="F19">
        <v>93.54</v>
      </c>
      <c r="G19">
        <v>89789</v>
      </c>
      <c r="H19">
        <v>89138</v>
      </c>
      <c r="I19">
        <v>92610</v>
      </c>
      <c r="J19">
        <v>99785</v>
      </c>
      <c r="K19">
        <v>92949</v>
      </c>
    </row>
    <row r="20" spans="1:11" x14ac:dyDescent="0.3">
      <c r="A20">
        <f t="shared" si="0"/>
        <v>19</v>
      </c>
      <c r="B20">
        <v>107.26</v>
      </c>
      <c r="C20">
        <v>107</v>
      </c>
      <c r="D20">
        <v>105</v>
      </c>
      <c r="E20">
        <v>104.62</v>
      </c>
      <c r="F20">
        <v>103</v>
      </c>
      <c r="G20">
        <v>119010</v>
      </c>
      <c r="H20">
        <v>120936</v>
      </c>
      <c r="I20">
        <v>126906</v>
      </c>
      <c r="J20">
        <v>111265</v>
      </c>
      <c r="K20">
        <v>142397</v>
      </c>
    </row>
    <row r="21" spans="1:11" x14ac:dyDescent="0.3">
      <c r="A21">
        <f t="shared" si="0"/>
        <v>20</v>
      </c>
      <c r="C21">
        <v>113.82</v>
      </c>
      <c r="D21">
        <v>112.8</v>
      </c>
      <c r="E21">
        <v>115.06</v>
      </c>
      <c r="F21">
        <v>115.47</v>
      </c>
      <c r="H21">
        <v>148688</v>
      </c>
      <c r="J21">
        <v>135090</v>
      </c>
      <c r="K21">
        <v>148142</v>
      </c>
    </row>
    <row r="22" spans="1:11" x14ac:dyDescent="0.3">
      <c r="A22">
        <f t="shared" si="0"/>
        <v>21</v>
      </c>
      <c r="D22">
        <v>106.68</v>
      </c>
      <c r="E22">
        <v>107.36</v>
      </c>
      <c r="F22">
        <v>105.21</v>
      </c>
      <c r="K22">
        <v>117675</v>
      </c>
    </row>
    <row r="23" spans="1:11" x14ac:dyDescent="0.3">
      <c r="A23">
        <f t="shared" si="0"/>
        <v>22</v>
      </c>
      <c r="E23">
        <v>103.97</v>
      </c>
      <c r="F23">
        <v>101.34</v>
      </c>
    </row>
    <row r="24" spans="1:11" x14ac:dyDescent="0.3">
      <c r="A24">
        <f t="shared" si="0"/>
        <v>23</v>
      </c>
      <c r="F24">
        <v>109.67</v>
      </c>
    </row>
    <row r="25" spans="1:11" x14ac:dyDescent="0.3">
      <c r="A25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McCrea</dc:creator>
  <cp:lastModifiedBy>Thomas McCrea</cp:lastModifiedBy>
  <dcterms:created xsi:type="dcterms:W3CDTF">2022-10-19T15:59:57Z</dcterms:created>
  <dcterms:modified xsi:type="dcterms:W3CDTF">2022-12-08T20:24:34Z</dcterms:modified>
</cp:coreProperties>
</file>