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inden\Documents\Git\leoss\results\finalmodel\"/>
    </mc:Choice>
  </mc:AlternateContent>
  <bookViews>
    <workbookView xWindow="0" yWindow="0" windowWidth="14140" windowHeight="9050" activeTab="1"/>
  </bookViews>
  <sheets>
    <sheet name="shap_perfeature" sheetId="1" r:id="rId1"/>
    <sheet name="top 10 features" sheetId="5" r:id="rId2"/>
    <sheet name="cum importance by modality" sheetId="2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E15" i="5" l="1"/>
  <c r="B4" i="5"/>
  <c r="B5" i="5" s="1"/>
  <c r="B6" i="5" s="1"/>
  <c r="B7" i="5" s="1"/>
  <c r="B8" i="5" s="1"/>
  <c r="B9" i="5" s="1"/>
  <c r="B10" i="5" s="1"/>
  <c r="B11" i="5" s="1"/>
  <c r="B12" i="5" s="1"/>
</calcChain>
</file>

<file path=xl/sharedStrings.xml><?xml version="1.0" encoding="utf-8"?>
<sst xmlns="http://schemas.openxmlformats.org/spreadsheetml/2006/main" count="386" uniqueCount="196">
  <si>
    <t>feature</t>
  </si>
  <si>
    <t>shap_abs</t>
  </si>
  <si>
    <t>shap_abs_fraction</t>
  </si>
  <si>
    <t>BL_Age</t>
  </si>
  <si>
    <t>BL_Gender</t>
  </si>
  <si>
    <t>BL_Ethnicity</t>
  </si>
  <si>
    <t>BL_EmergencyAdmission</t>
  </si>
  <si>
    <t>BL_PatientDecree</t>
  </si>
  <si>
    <t>BL_Comorb_Hemiplegia</t>
  </si>
  <si>
    <t>BL_Comorb_Dementia</t>
  </si>
  <si>
    <t>BL_Comorb_CerebrovasDisease</t>
  </si>
  <si>
    <t>BL_Comorb_NeuroAutoDiseases</t>
  </si>
  <si>
    <t>BL_Comorb_PriorNeuroDiagnosis</t>
  </si>
  <si>
    <t>BL_Comorb_MyocardialInfarction</t>
  </si>
  <si>
    <t>BL_Comorb_AorticStenosis</t>
  </si>
  <si>
    <t>BL_Comorb_AVBlock</t>
  </si>
  <si>
    <t>BL_Comorb_CarotidArtDisease</t>
  </si>
  <si>
    <t>BL_Comorb_ChronicHeartFailure</t>
  </si>
  <si>
    <t>BL_Comorb_PeriphVasDisease</t>
  </si>
  <si>
    <t>BL_Comorb_Hypertension</t>
  </si>
  <si>
    <t>BL_Comorb_AtrialFibrillation</t>
  </si>
  <si>
    <t>BL_Comorb_CoronaryArteryDisease</t>
  </si>
  <si>
    <t>BL_Comorb_OtherCVD</t>
  </si>
  <si>
    <t>BL_Comorb_COPD</t>
  </si>
  <si>
    <t>BL_Comorb_Asthma</t>
  </si>
  <si>
    <t>BL_Comorb_ChronPulmDisease</t>
  </si>
  <si>
    <t>BL_Comorb_Leukemia</t>
  </si>
  <si>
    <t>BL_Comorb_Lymphoma</t>
  </si>
  <si>
    <t>BL_Comorb_SolidTumor</t>
  </si>
  <si>
    <t>BL_Comorb_SolidTumorMeta</t>
  </si>
  <si>
    <t>BL_Comorb_StemCellTranspl</t>
  </si>
  <si>
    <t>BL_Comorb_OtherHemato</t>
  </si>
  <si>
    <t>BL_Comorb_ConnTissueDisease</t>
  </si>
  <si>
    <t>BL_Comorb_PollenSensitization</t>
  </si>
  <si>
    <t>BL_Comorb_DustMiteSensitization</t>
  </si>
  <si>
    <t>BL_Comorb_OtherSensitization</t>
  </si>
  <si>
    <t>BL_Comorb_PepticUlcerDisease</t>
  </si>
  <si>
    <t>BL_Comorb_ChronicLiverDisease</t>
  </si>
  <si>
    <t>BL_Comorb_LiverCirrhosis</t>
  </si>
  <si>
    <t>BL_Comorb_NoDamageDiabetes</t>
  </si>
  <si>
    <t>BL_Comorb_WithDamageDiabetes</t>
  </si>
  <si>
    <t>BL_Comorb_AcuteKidneyInjury</t>
  </si>
  <si>
    <t>BL_Comorb_ChronicKidneyDisease</t>
  </si>
  <si>
    <t>BL_Comorb_OnDialysis</t>
  </si>
  <si>
    <t>BL_Comorb_OrganTransplantation</t>
  </si>
  <si>
    <t>BL_Comorb_RheumaticDisease</t>
  </si>
  <si>
    <t>BL_Comorb_TraumaticInjury</t>
  </si>
  <si>
    <t>BL_Comorb_AlcoholAbuse</t>
  </si>
  <si>
    <t>BL_PriorHeartFailure</t>
  </si>
  <si>
    <t>BL_StageHeartFailure</t>
  </si>
  <si>
    <t>BL_BMI</t>
  </si>
  <si>
    <t>BL_Smoking</t>
  </si>
  <si>
    <t>BL_ECigarettesVaporizer</t>
  </si>
  <si>
    <t>BL_Treat_ACEinhibitors</t>
  </si>
  <si>
    <t>BL_Treat_AT1inhibitors</t>
  </si>
  <si>
    <t>BL_Treat_Statines</t>
  </si>
  <si>
    <t>BL_Treat_Ibuprofen</t>
  </si>
  <si>
    <t>BL_Treat_VitaminD</t>
  </si>
  <si>
    <t>BL_Immunsuppressiva</t>
  </si>
  <si>
    <t>BL_Symp_Asymptomatic</t>
  </si>
  <si>
    <t>BL_Symp_AsymptomaticUnknown</t>
  </si>
  <si>
    <t>BL_Symp_RunnyNose</t>
  </si>
  <si>
    <t>BL_Symp_RunnyNoseUnknown</t>
  </si>
  <si>
    <t>BL_Symp_SoreThroat</t>
  </si>
  <si>
    <t>BL_Symp_SoreThroatUnknown</t>
  </si>
  <si>
    <t>BL_Symp_DryCough</t>
  </si>
  <si>
    <t>BL_Symp_DryCoughUnknown</t>
  </si>
  <si>
    <t>BL_Symp_ProductiveCough</t>
  </si>
  <si>
    <t>BL_Symp_ProductiveCoughUnknown</t>
  </si>
  <si>
    <t>BL_Symp_Wheezing</t>
  </si>
  <si>
    <t>BL_Symp_WheezingUnknown</t>
  </si>
  <si>
    <t>BL_Symp_Dyspnoe</t>
  </si>
  <si>
    <t>BL_Symp_DyspnoeUnknown</t>
  </si>
  <si>
    <t>BL_Symp_Palpitations</t>
  </si>
  <si>
    <t>BL_Symp_PalpitationsUnknown</t>
  </si>
  <si>
    <t>BL_Symp_Diarrhea</t>
  </si>
  <si>
    <t>BL_Symp_DiarrheaUnknown</t>
  </si>
  <si>
    <t>BL_Symp_NauseaEmesisUnknown</t>
  </si>
  <si>
    <t>BL_Symp_MuscleAches</t>
  </si>
  <si>
    <t>BL_Symp_MuscleAchesUnknown</t>
  </si>
  <si>
    <t>BL_Symp_MuscleWeakness</t>
  </si>
  <si>
    <t>BL_Symp_MuscleWeaknessUnknown</t>
  </si>
  <si>
    <t>BL_Symp_Fever</t>
  </si>
  <si>
    <t>BL_Symp_FeverUnknown</t>
  </si>
  <si>
    <t>BL_Symp_Delirium</t>
  </si>
  <si>
    <t>BL_Symp_DeliriumUnknown</t>
  </si>
  <si>
    <t>BL_Symp_ExcessiveTiredness</t>
  </si>
  <si>
    <t>BL_Symp_ExcessiveTirednessUnkn</t>
  </si>
  <si>
    <t>BL_Symp_Headache</t>
  </si>
  <si>
    <t>BL_Symp_HeadacheUnknown</t>
  </si>
  <si>
    <t>BL_Symp_Meningism</t>
  </si>
  <si>
    <t>BL_Symp_MeningismUnknown</t>
  </si>
  <si>
    <t>BL_Symp_SmellDisorder</t>
  </si>
  <si>
    <t>BL_Symp_SmellDisorderUnknown</t>
  </si>
  <si>
    <t>BL_Symp_TasteDisorder</t>
  </si>
  <si>
    <t>BL_Symp_TasteDisorderUnknown</t>
  </si>
  <si>
    <t>BL_Symp_OtherNeuro</t>
  </si>
  <si>
    <t>BL_Symp_OtherNeuroUnknown</t>
  </si>
  <si>
    <t>BL_Symp_RedEye</t>
  </si>
  <si>
    <t>BL_Symp_RedEyeUnknown</t>
  </si>
  <si>
    <t>BL_Vital_SystolicBP</t>
  </si>
  <si>
    <t>BL_Vital_DiastolicBP</t>
  </si>
  <si>
    <t>BL_Vital_paCO2</t>
  </si>
  <si>
    <t>BL_Vital_paO2</t>
  </si>
  <si>
    <t>BL_Vital_Pulse</t>
  </si>
  <si>
    <t>BL_Vital_RespRate</t>
  </si>
  <si>
    <t>BL_Vital_SO2</t>
  </si>
  <si>
    <t>BL_Vital_Temperature</t>
  </si>
  <si>
    <t>BL_Vital_GlasgowComaScale</t>
  </si>
  <si>
    <t>BL_Function_HeartEF</t>
  </si>
  <si>
    <t>BL_CT_AirTrapping</t>
  </si>
  <si>
    <t>BL_CT_AreasOfConsolidation</t>
  </si>
  <si>
    <t>BL_CT_Bronchiolitis</t>
  </si>
  <si>
    <t>BL_CT_CrazyPavingPattern</t>
  </si>
  <si>
    <t>BL_CT_GroundGlassOpacities</t>
  </si>
  <si>
    <t>BL_CT_InterlobSeptalThick</t>
  </si>
  <si>
    <t>BL_CT_NodularyLesions</t>
  </si>
  <si>
    <t>BL_CT_PleuralEffusion</t>
  </si>
  <si>
    <t>BL_ChestXrayResult_bit</t>
  </si>
  <si>
    <t>BL_CT_Other_bit</t>
  </si>
  <si>
    <t>BL_CT_Normal</t>
  </si>
  <si>
    <t>BL_CT_NotDone</t>
  </si>
  <si>
    <t>BL_Lab_GOT_AST</t>
  </si>
  <si>
    <t>BL_Lab_GPT_ALT</t>
  </si>
  <si>
    <t>BL_Lab_GammaGTV2</t>
  </si>
  <si>
    <t>BL_Lab_Bilirubine</t>
  </si>
  <si>
    <t>BL_Lab_Lipase</t>
  </si>
  <si>
    <t>BL_Lab_TroponineT</t>
  </si>
  <si>
    <t>BL_Lab_CreatinineV2</t>
  </si>
  <si>
    <t>BL_Lab_UreaV2</t>
  </si>
  <si>
    <t>BL_Lab_LDH</t>
  </si>
  <si>
    <t>BL_Lab_DdimerV2</t>
  </si>
  <si>
    <t>BL_Lab_Fibrinogen</t>
  </si>
  <si>
    <t>BL_Lab_Triglyceride</t>
  </si>
  <si>
    <t>BL_Lab_LDL</t>
  </si>
  <si>
    <t>BL_Lab_HDL</t>
  </si>
  <si>
    <t>BL_Lab_SerumAlbumin</t>
  </si>
  <si>
    <t>BL_HematoLab_Leukocytes</t>
  </si>
  <si>
    <t>BL_HematoLab_Lymphocytes</t>
  </si>
  <si>
    <t>BL_HematoLab_Neutrophils</t>
  </si>
  <si>
    <t>BL_HematoLab_Platelets</t>
  </si>
  <si>
    <t>BL_HematoLab_Hemoglobin</t>
  </si>
  <si>
    <t>BL_Lab_CRP</t>
  </si>
  <si>
    <t>BL_Lab_PCT</t>
  </si>
  <si>
    <t>BL_Lab_IL6</t>
  </si>
  <si>
    <t>BL_Lab_sIL2RV2</t>
  </si>
  <si>
    <t>BL_Lab_Ferrit</t>
  </si>
  <si>
    <t>BL_INR</t>
  </si>
  <si>
    <t>BL_aPTT</t>
  </si>
  <si>
    <t>BL_CV_CK</t>
  </si>
  <si>
    <t>BL_CV_MP</t>
  </si>
  <si>
    <t>BL_CV_BNP</t>
  </si>
  <si>
    <t>BL_AT_III</t>
  </si>
  <si>
    <t>BL_TSH</t>
  </si>
  <si>
    <t>BL_Lab_VitaminDV2</t>
  </si>
  <si>
    <t>BL_Urine_Leukocytes</t>
  </si>
  <si>
    <t>BL_Urine_Nitrite</t>
  </si>
  <si>
    <t>BL_Urine_TotalProtein</t>
  </si>
  <si>
    <t>BL_Urine_ErysHemoglobin</t>
  </si>
  <si>
    <t>BL_Urine_Glucose</t>
  </si>
  <si>
    <t>BL_Urine_KetoneBodies</t>
  </si>
  <si>
    <t>BL_Urine_Bilirubin</t>
  </si>
  <si>
    <t>BL_Urine_Urubilinogen</t>
  </si>
  <si>
    <t>Age</t>
  </si>
  <si>
    <t>Gender</t>
  </si>
  <si>
    <t>Smoking</t>
  </si>
  <si>
    <t>Asymptomatic</t>
  </si>
  <si>
    <t>Vital</t>
  </si>
  <si>
    <t>Other</t>
  </si>
  <si>
    <t>Lab</t>
  </si>
  <si>
    <t>Platelets</t>
  </si>
  <si>
    <t>Hemoglobin</t>
  </si>
  <si>
    <t>CRP</t>
  </si>
  <si>
    <t>Ferrit</t>
  </si>
  <si>
    <t>Urine</t>
  </si>
  <si>
    <t>Demographic</t>
  </si>
  <si>
    <t>Domain</t>
  </si>
  <si>
    <t>Comorbidities</t>
  </si>
  <si>
    <t>Symptoms</t>
  </si>
  <si>
    <t>Treatments</t>
  </si>
  <si>
    <t>CT_Xray</t>
  </si>
  <si>
    <t>Herzinsuffizienmarker. Hormon, welches vom Herzen ausgeschieden wird, um Wasser auszuscheiden, damit der Blutdruck sinkt.</t>
  </si>
  <si>
    <t>Herzinsuffizienmarker. Die CK-MB ist ein Isoenzym der Creatinkinase mit einer M- und einer B-Untereinheit. Es ist vorwiegend im Myokard lokalisiert und ein diagnostischer Marker des akuten Myokardinfarktes. "MB" steht für "Muscle-Brain type".</t>
  </si>
  <si>
    <t>Herzinsuffizienmarker. Weist auf Muskelschädigung hin und wenn gleichzeitig das EKG auffällig ist, dann ist die Wkt. Hoch, das ein Herzinfarkt vorliegt/lag.</t>
  </si>
  <si>
    <t>Cumulative importance</t>
  </si>
  <si>
    <t>Modality</t>
  </si>
  <si>
    <t>Total</t>
  </si>
  <si>
    <t>rank</t>
  </si>
  <si>
    <t>SO2 Oxygen Saturation</t>
  </si>
  <si>
    <t>Troponine T</t>
  </si>
  <si>
    <t>Muscle Aches</t>
  </si>
  <si>
    <t>domain</t>
  </si>
  <si>
    <t>importance</t>
  </si>
  <si>
    <t>Hemato. Lab</t>
  </si>
  <si>
    <t>…</t>
  </si>
  <si>
    <t>Dementia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</si>
</sst>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33" borderId="10" xfId="0" applyFill="1" applyBorder="1"/>
    <xf numFmtId="164" fontId="0" fillId="0" borderId="11" xfId="0" applyNumberFormat="1" applyBorder="1"/>
    <xf numFmtId="0" fontId="0" fillId="0" borderId="11" xfId="0" applyFill="1" applyBorder="1"/>
    <xf numFmtId="0" fontId="0" fillId="0" borderId="11" xfId="0" applyBorder="1"/>
    <xf numFmtId="9" fontId="0" fillId="0" borderId="11" xfId="1" applyFont="1" applyBorder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linden" refreshedDate="44427.9256193287" createdVersion="6" refreshedVersion="6" minRefreshableVersion="3" recordCount="160">
  <cacheSource type="worksheet">
    <worksheetSource ref="B1:E161" sheet="shap_perfeature"/>
  </cacheSource>
  <cacheFields count="4">
    <cacheField name="feature" numFmtId="0">
      <sharedItems/>
    </cacheField>
    <cacheField name="shap_abs" numFmtId="0">
      <sharedItems containsSemiMixedTypes="0" containsString="0" containsNumber="1" minValue="2.4676192702950701E-3" maxValue="27.367365662055501"/>
    </cacheField>
    <cacheField name="shap_abs_fraction" numFmtId="164">
      <sharedItems containsSemiMixedTypes="0" containsString="0" containsNumber="1" minValue="5.8314296949049701E-6" maxValue="6.4674024357878293E-2"/>
    </cacheField>
    <cacheField name="Domain" numFmtId="0">
      <sharedItems count="18">
        <s v="Demographic"/>
        <s v="Symptoms"/>
        <s v="Vital"/>
        <s v="Hemato. Lab"/>
        <s v="Lab"/>
        <s v="Comorbidities"/>
        <s v="CT_Xray"/>
        <s v="Treatments"/>
        <s v="Other"/>
        <s v="Smoking"/>
        <s v="Urine"/>
        <s v="Comorb" u="1"/>
        <s v="CT" u="1"/>
        <s v="CV" u="1"/>
        <s v="AT" u="1"/>
        <s v="HematoLab" u="1"/>
        <s v="Symp" u="1"/>
        <s v="Trea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s v="BL_Age"/>
    <n v="27.367365662055501"/>
    <n v="6.4674024357878293E-2"/>
    <x v="0"/>
  </r>
  <r>
    <s v="BL_Symp_Asymptomatic"/>
    <n v="12.2064633332434"/>
    <n v="2.88460758951413E-2"/>
    <x v="1"/>
  </r>
  <r>
    <s v="BL_Vital_SO2"/>
    <n v="12.086303162056801"/>
    <n v="2.85621157239603E-2"/>
    <x v="2"/>
  </r>
  <r>
    <s v="BL_HematoLab_Hemoglobin"/>
    <n v="10.933219309959901"/>
    <n v="2.58371704713527E-2"/>
    <x v="3"/>
  </r>
  <r>
    <s v="BL_Lab_TroponineT"/>
    <n v="10.861610677596399"/>
    <n v="2.5667946349056898E-2"/>
    <x v="4"/>
  </r>
  <r>
    <s v="BL_Symp_MuscleAches"/>
    <n v="10.050758702204099"/>
    <n v="2.3751756787565199E-2"/>
    <x v="1"/>
  </r>
  <r>
    <s v="BL_Lab_Ferrit"/>
    <n v="9.9682687911966994"/>
    <n v="2.3556818239966099E-2"/>
    <x v="4"/>
  </r>
  <r>
    <s v="BL_Lab_CRP"/>
    <n v="9.9406162285735498"/>
    <n v="2.3491470243716499E-2"/>
    <x v="4"/>
  </r>
  <r>
    <s v="BL_HematoLab_Platelets"/>
    <n v="9.5130090958115101"/>
    <n v="2.2480957413897499E-2"/>
    <x v="3"/>
  </r>
  <r>
    <s v="BL_Gender"/>
    <n v="8.2192785072730299"/>
    <n v="1.9423638538969099E-2"/>
    <x v="0"/>
  </r>
  <r>
    <s v="BL_Comorb_Hypertension"/>
    <n v="7.8761747709990697"/>
    <n v="1.86128224863365E-2"/>
    <x v="5"/>
  </r>
  <r>
    <s v="BL_Symp_DryCough"/>
    <n v="7.3452502094296204"/>
    <n v="1.7358151925379001E-2"/>
    <x v="1"/>
  </r>
  <r>
    <s v="BL_CT_AreasOfConsolidation"/>
    <n v="6.8572597171368903"/>
    <n v="1.6204942318920199E-2"/>
    <x v="6"/>
  </r>
  <r>
    <s v="BL_Symp_Dyspnoe"/>
    <n v="6.7628746895812499"/>
    <n v="1.5981893464071299E-2"/>
    <x v="1"/>
  </r>
  <r>
    <s v="BL_Symp_Palpitations"/>
    <n v="6.6667858240283504"/>
    <n v="1.5754818132523999E-2"/>
    <x v="1"/>
  </r>
  <r>
    <s v="BL_INR"/>
    <n v="6.6002132428274196"/>
    <n v="1.5597495108038499E-2"/>
    <x v="3"/>
  </r>
  <r>
    <s v="BL_Lab_Lipase"/>
    <n v="6.5785761739421096"/>
    <n v="1.5546362809175601E-2"/>
    <x v="4"/>
  </r>
  <r>
    <s v="BL_Lab_LDH"/>
    <n v="6.3754173923339801"/>
    <n v="1.50662619418693E-2"/>
    <x v="4"/>
  </r>
  <r>
    <s v="BL_aPTT"/>
    <n v="6.0125882074368198"/>
    <n v="1.42088310940649E-2"/>
    <x v="3"/>
  </r>
  <r>
    <s v="BL_Lab_GammaGTV2"/>
    <n v="6.0054948773423602"/>
    <n v="1.4192068274838101E-2"/>
    <x v="4"/>
  </r>
  <r>
    <s v="BL_Vital_RespRate"/>
    <n v="5.88025865062811"/>
    <n v="1.38961124683121E-2"/>
    <x v="2"/>
  </r>
  <r>
    <s v="BL_Lab_Fibrinogen"/>
    <n v="5.68950570900844"/>
    <n v="1.3445328839921E-2"/>
    <x v="4"/>
  </r>
  <r>
    <s v="BL_Lab_PCT"/>
    <n v="5.5971624786291798"/>
    <n v="1.32271051203061E-2"/>
    <x v="4"/>
  </r>
  <r>
    <s v="BL_HematoLab_Lymphocytes"/>
    <n v="5.5260651028320797"/>
    <n v="1.30590891895489E-2"/>
    <x v="3"/>
  </r>
  <r>
    <s v="BL_Comorb_AcuteKidneyInjury"/>
    <n v="5.4782033214973396"/>
    <n v="1.29459831620972E-2"/>
    <x v="5"/>
  </r>
  <r>
    <s v="BL_Lab_CreatinineV2"/>
    <n v="5.2063181792974902"/>
    <n v="1.2303469500888E-2"/>
    <x v="4"/>
  </r>
  <r>
    <s v="BL_Treat_ACEinhibitors"/>
    <n v="5.0844875945377597"/>
    <n v="1.2015561840955299E-2"/>
    <x v="7"/>
  </r>
  <r>
    <s v="BL_Vital_Pulse"/>
    <n v="5.00623172244243"/>
    <n v="1.18306290914705E-2"/>
    <x v="2"/>
  </r>
  <r>
    <s v="BL_HematoLab_Leukocytes"/>
    <n v="4.9805020964737103"/>
    <n v="1.17698253415894E-2"/>
    <x v="3"/>
  </r>
  <r>
    <s v="BL_Lab_GOT_AST"/>
    <n v="4.9617685818909498"/>
    <n v="1.17255546655808E-2"/>
    <x v="4"/>
  </r>
  <r>
    <s v="BL_Symp_RunnyNose"/>
    <n v="4.6772446135206298"/>
    <n v="1.10531731770586E-2"/>
    <x v="1"/>
  </r>
  <r>
    <s v="BL_Vital_Temperature"/>
    <n v="4.6446485392275596"/>
    <n v="1.09761427705214E-2"/>
    <x v="2"/>
  </r>
  <r>
    <s v="BL_Symp_ExcessiveTiredness"/>
    <n v="4.63030043359419"/>
    <n v="1.09422356073446E-2"/>
    <x v="1"/>
  </r>
  <r>
    <s v="BL_Treat_AT1inhibitors"/>
    <n v="4.6219587843993102"/>
    <n v="1.0922522784785201E-2"/>
    <x v="7"/>
  </r>
  <r>
    <s v="BL_Treat_Statines"/>
    <n v="4.5513319246011603"/>
    <n v="1.07556187682529E-2"/>
    <x v="7"/>
  </r>
  <r>
    <s v="BL_Symp_AsymptomaticUnknown"/>
    <n v="4.0882094346403797"/>
    <n v="9.6611767395145508E-3"/>
    <x v="1"/>
  </r>
  <r>
    <s v="BL_Symp_SmellDisorder"/>
    <n v="4.0509909857275899"/>
    <n v="9.5732228274986106E-3"/>
    <x v="1"/>
  </r>
  <r>
    <s v="BL_Vital_paO2"/>
    <n v="3.6581875141876199"/>
    <n v="8.6449573305583203E-3"/>
    <x v="2"/>
  </r>
  <r>
    <s v="BL_EmergencyAdmission"/>
    <n v="3.6581866234651601"/>
    <n v="8.6449552256203793E-3"/>
    <x v="8"/>
  </r>
  <r>
    <s v="BL_Symp_Headache"/>
    <n v="3.6353484529001001"/>
    <n v="8.5909845067118299E-3"/>
    <x v="1"/>
  </r>
  <r>
    <s v="BL_Vital_paCO2"/>
    <n v="3.5568834392268398"/>
    <n v="8.4055575179322294E-3"/>
    <x v="2"/>
  </r>
  <r>
    <s v="BL_Lab_UreaV2"/>
    <n v="3.5545710691888801"/>
    <n v="8.4000929701928996E-3"/>
    <x v="4"/>
  </r>
  <r>
    <s v="BL_Smoking"/>
    <n v="3.5540678202222198"/>
    <n v="8.3989037020576508E-3"/>
    <x v="9"/>
  </r>
  <r>
    <s v="BL_Symp_Diarrhea"/>
    <n v="3.5054422676813601"/>
    <n v="8.2839927453994006E-3"/>
    <x v="1"/>
  </r>
  <r>
    <s v="BL_Comorb_WithDamageDiabetes"/>
    <n v="3.3160648155170902"/>
    <n v="7.8364596468415808E-3"/>
    <x v="5"/>
  </r>
  <r>
    <s v="BL_Comorb_OtherSensitization"/>
    <n v="3.3006831176598301"/>
    <n v="7.8001099186956304E-3"/>
    <x v="5"/>
  </r>
  <r>
    <s v="BL_Comorb_Dementia"/>
    <n v="3.2826949105226801"/>
    <n v="7.7576005386950702E-3"/>
    <x v="5"/>
  </r>
  <r>
    <s v="BL_Comorb_NoDamageDiabetes"/>
    <n v="3.2104632258893999"/>
    <n v="7.5869040314364396E-3"/>
    <x v="5"/>
  </r>
  <r>
    <s v="BL_Comorb_CoronaryArteryDisease"/>
    <n v="3.0639169462883502"/>
    <n v="7.2405887238722998E-3"/>
    <x v="5"/>
  </r>
  <r>
    <s v="BL_PatientDecree"/>
    <n v="3.03813239899582"/>
    <n v="7.1796551849907598E-3"/>
    <x v="8"/>
  </r>
  <r>
    <s v="BL_Lab_Triglyceride"/>
    <n v="3.0024824624669901"/>
    <n v="7.0954079508253201E-3"/>
    <x v="4"/>
  </r>
  <r>
    <s v="BL_Lab_IL6"/>
    <n v="2.9742663957371498"/>
    <n v="7.0287282926695697E-3"/>
    <x v="4"/>
  </r>
  <r>
    <s v="BL_Vital_DiastolicBP"/>
    <n v="2.9252391354139098"/>
    <n v="6.9128680280208001E-3"/>
    <x v="2"/>
  </r>
  <r>
    <s v="BL_CV_MP"/>
    <n v="2.8784233825328398"/>
    <n v="6.8022339545936996E-3"/>
    <x v="4"/>
  </r>
  <r>
    <s v="BL_Treat_Ibuprofen"/>
    <n v="2.8381697210803298"/>
    <n v="6.7071072875472303E-3"/>
    <x v="7"/>
  </r>
  <r>
    <s v="BL_HematoLab_Neutrophils"/>
    <n v="2.8136657120265398"/>
    <n v="6.6491998916370799E-3"/>
    <x v="3"/>
  </r>
  <r>
    <s v="BL_BMI"/>
    <n v="2.8067491551677501"/>
    <n v="6.6328548194704096E-3"/>
    <x v="2"/>
  </r>
  <r>
    <s v="BL_CV_BNP"/>
    <n v="2.7932247295441899"/>
    <n v="6.6008941608156502E-3"/>
    <x v="4"/>
  </r>
  <r>
    <s v="BL_Lab_DdimerV2"/>
    <n v="2.7239089255842601"/>
    <n v="6.43708840585015E-3"/>
    <x v="4"/>
  </r>
  <r>
    <s v="BL_Symp_SoreThroatUnknown"/>
    <n v="2.69336875163282"/>
    <n v="6.3649164628717999E-3"/>
    <x v="1"/>
  </r>
  <r>
    <s v="BL_Vital_SystolicBP"/>
    <n v="2.67231997801614"/>
    <n v="6.3151744119050003E-3"/>
    <x v="2"/>
  </r>
  <r>
    <s v="BL_Comorb_MyocardialInfarction"/>
    <n v="2.6587226379109099"/>
    <n v="6.2830414431703698E-3"/>
    <x v="5"/>
  </r>
  <r>
    <s v="BL_CT_NotDone"/>
    <n v="2.6548542575529002"/>
    <n v="6.2738997622139997E-3"/>
    <x v="6"/>
  </r>
  <r>
    <s v="BL_Comorb_AVBlock"/>
    <n v="2.5713373720861701"/>
    <n v="6.0765342886178698E-3"/>
    <x v="5"/>
  </r>
  <r>
    <s v="BL_Comorb_ChronPulmDisease"/>
    <n v="2.5555836057068499"/>
    <n v="6.0393052954029001E-3"/>
    <x v="5"/>
  </r>
  <r>
    <s v="BL_Lab_GPT_ALT"/>
    <n v="2.34287193297755"/>
    <n v="5.5366292222588402E-3"/>
    <x v="4"/>
  </r>
  <r>
    <s v="BL_Lab_SerumAlbumin"/>
    <n v="2.2344045243330801"/>
    <n v="5.2803011592902297E-3"/>
    <x v="4"/>
  </r>
  <r>
    <s v="BL_Vital_GlasgowComaScale"/>
    <n v="2.15349667105545"/>
    <n v="5.08910129963856E-3"/>
    <x v="2"/>
  </r>
  <r>
    <s v="BL_Comorb_PriorNeuroDiagnosis"/>
    <n v="2.0638047087889699"/>
    <n v="4.8771430050785899E-3"/>
    <x v="5"/>
  </r>
  <r>
    <s v="BL_TSH"/>
    <n v="1.94816276642952"/>
    <n v="4.6038602240721198E-3"/>
    <x v="4"/>
  </r>
  <r>
    <s v="BL_Function_HeartEF"/>
    <n v="1.9476266230903201"/>
    <n v="4.6025932205977296E-3"/>
    <x v="2"/>
  </r>
  <r>
    <s v="BL_Symp_RunnyNoseUnknown"/>
    <n v="1.8991965364833101"/>
    <n v="4.4881441852191103E-3"/>
    <x v="1"/>
  </r>
  <r>
    <s v="BL_Symp_DeliriumUnknown"/>
    <n v="1.8463447551496599"/>
    <n v="4.3632458871681297E-3"/>
    <x v="1"/>
  </r>
  <r>
    <s v="BL_Comorb_ChronicHeartFailure"/>
    <n v="1.67352128552435"/>
    <n v="3.9548328370345798E-3"/>
    <x v="5"/>
  </r>
  <r>
    <s v="BL_Symp_ProductiveCough"/>
    <n v="1.6664098818536699"/>
    <n v="3.9380273066852E-3"/>
    <x v="1"/>
  </r>
  <r>
    <s v="BL_CV_CK"/>
    <n v="1.5851659763194299"/>
    <n v="3.74603329490001E-3"/>
    <x v="4"/>
  </r>
  <r>
    <s v="BL_Comorb_COPD"/>
    <n v="1.55334404556317"/>
    <n v="3.6708323292586999E-3"/>
    <x v="5"/>
  </r>
  <r>
    <s v="BL_Urine_ErysHemoglobin"/>
    <n v="1.4632465626580999"/>
    <n v="3.4579157162408498E-3"/>
    <x v="10"/>
  </r>
  <r>
    <s v="BL_Immunsuppressiva"/>
    <n v="1.33946063091907"/>
    <n v="3.1653872184924398E-3"/>
    <x v="5"/>
  </r>
  <r>
    <s v="BL_Urine_TotalProtein"/>
    <n v="1.33836763724916"/>
    <n v="3.1628042771854798E-3"/>
    <x v="10"/>
  </r>
  <r>
    <s v="BL_Ethnicity"/>
    <n v="1.33148168604951"/>
    <n v="3.14653153171511E-3"/>
    <x v="0"/>
  </r>
  <r>
    <s v="BL_Comorb_PeriphVasDisease"/>
    <n v="1.2521098783531299"/>
    <n v="2.9589616249994701E-3"/>
    <x v="5"/>
  </r>
  <r>
    <s v="BL_Symp_Wheezing"/>
    <n v="1.1631392003046599"/>
    <n v="2.7487078552250101E-3"/>
    <x v="1"/>
  </r>
  <r>
    <s v="BL_Urine_Leukocytes"/>
    <n v="1.15275875571062"/>
    <n v="2.7241769911728799E-3"/>
    <x v="10"/>
  </r>
  <r>
    <s v="BL_CT_Other_bit"/>
    <n v="1.11692651820902"/>
    <n v="2.6394989469068699E-3"/>
    <x v="6"/>
  </r>
  <r>
    <s v="BL_Urine_Glucose"/>
    <n v="1.10762340407521"/>
    <n v="2.61751400917029E-3"/>
    <x v="10"/>
  </r>
  <r>
    <s v="BL_Symp_TasteDisorder"/>
    <n v="1.10423164930602"/>
    <n v="2.60949868050229E-3"/>
    <x v="1"/>
  </r>
  <r>
    <s v="BL_Comorb_SolidTumor"/>
    <n v="1.0448040378347401"/>
    <n v="2.4690605090215501E-3"/>
    <x v="5"/>
  </r>
  <r>
    <s v="BL_Urine_Bilirubin"/>
    <n v="1.04406135399515"/>
    <n v="2.4673054130680298E-3"/>
    <x v="10"/>
  </r>
  <r>
    <s v="BL_Symp_TasteDisorderUnknown"/>
    <n v="1.0178276481908901"/>
    <n v="2.4053104315585601E-3"/>
    <x v="1"/>
  </r>
  <r>
    <s v="BL_Symp_ExcessiveTirednessUnkn"/>
    <n v="0.94736205792672201"/>
    <n v="2.2387875240411602E-3"/>
    <x v="1"/>
  </r>
  <r>
    <s v="BL_Urine_Urubilinogen"/>
    <n v="0.93255583896062499"/>
    <n v="2.2037977563782499E-3"/>
    <x v="10"/>
  </r>
  <r>
    <s v="BL_Comorb_ChronicKidneyDisease"/>
    <n v="0.91959035058754601"/>
    <n v="2.1731579673241299E-3"/>
    <x v="5"/>
  </r>
  <r>
    <s v="BL_Symp_Delirium"/>
    <n v="0.83444163197284205"/>
    <n v="1.9719361774839499E-3"/>
    <x v="1"/>
  </r>
  <r>
    <s v="BL_Treat_VitaminD"/>
    <n v="0.83098096400878596"/>
    <n v="1.9637579944989398E-3"/>
    <x v="7"/>
  </r>
  <r>
    <s v="BL_Symp_RedEye"/>
    <n v="0.81797076058128104"/>
    <n v="1.9330125357009799E-3"/>
    <x v="1"/>
  </r>
  <r>
    <s v="BL_Comorb_CerebrovasDisease"/>
    <n v="0.80641000675547603"/>
    <n v="1.90569238791042E-3"/>
    <x v="5"/>
  </r>
  <r>
    <s v="BL_Urine_KetoneBodies"/>
    <n v="0.77634582358871096"/>
    <n v="1.83464529706372E-3"/>
    <x v="10"/>
  </r>
  <r>
    <s v="BL_Comorb_SolidTumorMeta"/>
    <n v="0.77351837326823303"/>
    <n v="1.82796352165445E-3"/>
    <x v="5"/>
  </r>
  <r>
    <s v="BL_Comorb_Lymphoma"/>
    <n v="0.76517281438908402"/>
    <n v="1.8082414598054901E-3"/>
    <x v="5"/>
  </r>
  <r>
    <s v="BL_Lab_sIL2RV2"/>
    <n v="0.75845589767692601"/>
    <n v="1.7923681733366199E-3"/>
    <x v="4"/>
  </r>
  <r>
    <s v="BL_Symp_OtherNeuroUnknown"/>
    <n v="0.71519591574327801"/>
    <n v="1.6901370284085201E-3"/>
    <x v="1"/>
  </r>
  <r>
    <s v="BL_Comorb_ChronicLiverDisease"/>
    <n v="0.70480541517982198"/>
    <n v="1.6655824002857499E-3"/>
    <x v="5"/>
  </r>
  <r>
    <s v="BL_StageHeartFailure"/>
    <n v="0.67678768232068698"/>
    <n v="1.5993714408620401E-3"/>
    <x v="5"/>
  </r>
  <r>
    <s v="BL_Urine_Nitrite"/>
    <n v="0.65819413862741905"/>
    <n v="1.5554315413274301E-3"/>
    <x v="10"/>
  </r>
  <r>
    <s v="BL_Symp_MuscleWeakness"/>
    <n v="0.644828528600217"/>
    <n v="1.52384619259013E-3"/>
    <x v="1"/>
  </r>
  <r>
    <s v="BL_AT_III"/>
    <n v="0.61643921923071698"/>
    <n v="1.4567571308098E-3"/>
    <x v="3"/>
  </r>
  <r>
    <s v="BL_Symp_Meningism"/>
    <n v="0.60149558581210005"/>
    <n v="1.4214426279948399E-3"/>
    <x v="1"/>
  </r>
  <r>
    <s v="BL_Comorb_OrganTransplantation"/>
    <n v="0.58978359300258898"/>
    <n v="1.3937650751899701E-3"/>
    <x v="5"/>
  </r>
  <r>
    <s v="BL_Lab_VitaminDV2"/>
    <n v="0.56944516625724395"/>
    <n v="1.3457017020845001E-3"/>
    <x v="4"/>
  </r>
  <r>
    <s v="BL_ChestXrayResult_bit"/>
    <n v="0.55901035221010498"/>
    <n v="1.32104235320203E-3"/>
    <x v="6"/>
  </r>
  <r>
    <s v="BL_ECigarettesVaporizer"/>
    <n v="0.55142187460618197"/>
    <n v="1.30310941104546E-3"/>
    <x v="9"/>
  </r>
  <r>
    <s v="BL_CT_CrazyPavingPattern"/>
    <n v="0.53889189859585795"/>
    <n v="1.27349881630638E-3"/>
    <x v="6"/>
  </r>
  <r>
    <s v="BL_Comorb_PepticUlcerDisease"/>
    <n v="0.52326367339913604"/>
    <n v="1.2365664995637299E-3"/>
    <x v="5"/>
  </r>
  <r>
    <s v="BL_Symp_FeverUnknown"/>
    <n v="0.48529308595813703"/>
    <n v="1.1468351484586799E-3"/>
    <x v="1"/>
  </r>
  <r>
    <s v="BL_CT_Bronchiolitis"/>
    <n v="0.46234070990915799"/>
    <n v="1.0925945413796799E-3"/>
    <x v="6"/>
  </r>
  <r>
    <s v="BL_Symp_SmellDisorderUnknown"/>
    <n v="0.456479471213386"/>
    <n v="1.0787433764974401E-3"/>
    <x v="1"/>
  </r>
  <r>
    <s v="BL_Symp_DyspnoeUnknown"/>
    <n v="0.43108592329379197"/>
    <n v="1.01873383970224E-3"/>
    <x v="1"/>
  </r>
  <r>
    <s v="BL_Lab_Bilirubine"/>
    <n v="0.41795893068109902"/>
    <n v="9.877123869814191E-4"/>
    <x v="4"/>
  </r>
  <r>
    <s v="BL_Comorb_OtherHemato"/>
    <n v="0.40364041577168902"/>
    <n v="9.5387515202592697E-4"/>
    <x v="5"/>
  </r>
  <r>
    <s v="BL_Comorb_AorticStenosis"/>
    <n v="0.38592565580714"/>
    <n v="9.12011977046331E-4"/>
    <x v="5"/>
  </r>
  <r>
    <s v="BL_Symp_MuscleAchesUnknown"/>
    <n v="0.375848888378704"/>
    <n v="8.8819875694459097E-4"/>
    <x v="1"/>
  </r>
  <r>
    <s v="BL_Symp_MuscleWeaknessUnknown"/>
    <n v="0.37063628894178902"/>
    <n v="8.7588044369830303E-4"/>
    <x v="1"/>
  </r>
  <r>
    <s v="BL_Comorb_Leukemia"/>
    <n v="0.357481161834939"/>
    <n v="8.4479250409003504E-4"/>
    <x v="5"/>
  </r>
  <r>
    <s v="BL_Comorb_Hemiplegia"/>
    <n v="0.34305350536318402"/>
    <n v="8.1069734792470704E-4"/>
    <x v="5"/>
  </r>
  <r>
    <s v="BL_Comorb_NeuroAutoDiseases"/>
    <n v="0.33474813220260102"/>
    <n v="7.9107025218149102E-4"/>
    <x v="5"/>
  </r>
  <r>
    <s v="BL_Lab_LDL"/>
    <n v="0.31271700009263698"/>
    <n v="7.3900671079771003E-4"/>
    <x v="4"/>
  </r>
  <r>
    <s v="BL_Symp_OtherNeuro"/>
    <n v="0.30526196819819601"/>
    <n v="7.2138912493710603E-4"/>
    <x v="1"/>
  </r>
  <r>
    <s v="BL_CT_NodularyLesions"/>
    <n v="0.30008722545923999"/>
    <n v="7.0916027390052099E-4"/>
    <x v="6"/>
  </r>
  <r>
    <s v="BL_Comorb_CarotidArtDisease"/>
    <n v="0.27324277870183"/>
    <n v="6.45722001291417E-4"/>
    <x v="5"/>
  </r>
  <r>
    <s v="BL_CT_InterlobSeptalThick"/>
    <n v="0.25675209188267001"/>
    <n v="6.06751532076721E-4"/>
    <x v="6"/>
  </r>
  <r>
    <s v="BL_Symp_NauseaEmesisUnknown"/>
    <n v="0.21185920447377299"/>
    <n v="5.00661536801655E-4"/>
    <x v="1"/>
  </r>
  <r>
    <s v="BL_Comorb_StemCellTranspl"/>
    <n v="0.202436717023871"/>
    <n v="4.7839449837450799E-4"/>
    <x v="5"/>
  </r>
  <r>
    <s v="BL_Comorb_OtherCVD"/>
    <n v="0.19962319257077099"/>
    <n v="4.7174563230320901E-4"/>
    <x v="5"/>
  </r>
  <r>
    <s v="BL_Comorb_AtrialFibrillation"/>
    <n v="0.190047135390709"/>
    <n v="4.4911568088722501E-4"/>
    <x v="5"/>
  </r>
  <r>
    <s v="BL_Comorb_AlcoholAbuse"/>
    <n v="0.17114345487398899"/>
    <n v="4.0444287206489201E-4"/>
    <x v="5"/>
  </r>
  <r>
    <s v="BL_PriorHeartFailure"/>
    <n v="0.169302755699172"/>
    <n v="4.0009296770297201E-4"/>
    <x v="5"/>
  </r>
  <r>
    <s v="BL_CT_PleuralEffusion"/>
    <n v="0.16244796044614099"/>
    <n v="3.8389384935752399E-4"/>
    <x v="6"/>
  </r>
  <r>
    <s v="BL_Symp_WheezingUnknown"/>
    <n v="0.15521593537516101"/>
    <n v="3.6680326886932499E-4"/>
    <x v="1"/>
  </r>
  <r>
    <s v="BL_Comorb_PollenSensitization"/>
    <n v="0.15457512338457499"/>
    <n v="3.6528891448097198E-4"/>
    <x v="5"/>
  </r>
  <r>
    <s v="BL_Symp_MeningismUnknown"/>
    <n v="0.144514861121642"/>
    <n v="3.41514699064188E-4"/>
    <x v="1"/>
  </r>
  <r>
    <s v="BL_Comorb_DustMiteSensitization"/>
    <n v="0.142144309503453"/>
    <n v="3.3591265775010802E-4"/>
    <x v="5"/>
  </r>
  <r>
    <s v="BL_Comorb_TraumaticInjury"/>
    <n v="0.13074326279534801"/>
    <n v="3.0896992670283098E-4"/>
    <x v="5"/>
  </r>
  <r>
    <s v="BL_Comorb_LiverCirrhosis"/>
    <n v="0.101096454134118"/>
    <n v="2.38909167141009E-4"/>
    <x v="5"/>
  </r>
  <r>
    <s v="BL_CT_AirTrapping"/>
    <n v="0.10023705472840699"/>
    <n v="2.36878251239769E-4"/>
    <x v="6"/>
  </r>
  <r>
    <s v="BL_Comorb_ConnTissueDisease"/>
    <n v="9.3764767660060797E-2"/>
    <n v="2.2158306877031301E-4"/>
    <x v="5"/>
  </r>
  <r>
    <s v="BL_Comorb_OnDialysis"/>
    <n v="8.0151257407096596E-2"/>
    <n v="1.89411887058178E-4"/>
    <x v="5"/>
  </r>
  <r>
    <s v="BL_Lab_HDL"/>
    <n v="6.21288021052036E-2"/>
    <n v="1.4682157246317601E-4"/>
    <x v="4"/>
  </r>
  <r>
    <s v="BL_Comorb_Asthma"/>
    <n v="2.3229789852885801E-2"/>
    <n v="5.4896185965642297E-5"/>
    <x v="5"/>
  </r>
  <r>
    <s v="BL_Symp_DiarrheaUnknown"/>
    <n v="2.00090355899681E-2"/>
    <n v="4.7284962356367999E-5"/>
    <x v="1"/>
  </r>
  <r>
    <s v="BL_CT_Normal"/>
    <n v="1.2701455412246E-2"/>
    <n v="3.0015831514651001E-5"/>
    <x v="6"/>
  </r>
  <r>
    <s v="BL_Symp_HeadacheUnknown"/>
    <n v="8.8992284603135394E-3"/>
    <n v="2.1030482996272901E-5"/>
    <x v="1"/>
  </r>
  <r>
    <s v="BL_Symp_Fever"/>
    <n v="8.8793817160032693E-3"/>
    <n v="2.0983581557501001E-5"/>
    <x v="1"/>
  </r>
  <r>
    <s v="BL_Symp_PalpitationsUnknown"/>
    <n v="8.2226485921574905E-3"/>
    <n v="1.94316026577884E-5"/>
    <x v="1"/>
  </r>
  <r>
    <s v="BL_Symp_ProductiveCoughUnknown"/>
    <n v="7.0829523611374203E-3"/>
    <n v="1.67382947700011E-5"/>
    <x v="1"/>
  </r>
  <r>
    <s v="BL_Comorb_RheumaticDisease"/>
    <n v="6.1805116086150096E-3"/>
    <n v="1.4605664398087101E-5"/>
    <x v="5"/>
  </r>
  <r>
    <s v="BL_Symp_RedEyeUnknown"/>
    <n v="5.6224365601221099E-3"/>
    <n v="1.3286832336373701E-5"/>
    <x v="1"/>
  </r>
  <r>
    <s v="BL_Symp_SoreThroat"/>
    <n v="4.7678485472322299E-3"/>
    <n v="1.12672866247372E-5"/>
    <x v="1"/>
  </r>
  <r>
    <s v="BL_Symp_DryCoughUnknown"/>
    <n v="4.0588782458580502E-3"/>
    <n v="9.5918618466900603E-6"/>
    <x v="1"/>
  </r>
  <r>
    <s v="BL_CT_GroundGlassOpacities"/>
    <n v="2.4676192702950701E-3"/>
    <n v="5.8314296949049701E-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grandTotalCaption="Total" updatedVersion="6" minRefreshableVersion="3" useAutoFormatting="1" itemPrintTitles="1" createdVersion="6" indent="0" outline="1" outlineData="1" multipleFieldFilters="0" rowHeaderCaption="Modality">
  <location ref="A3:B15" firstHeaderRow="1" firstDataRow="1" firstDataCol="1"/>
  <pivotFields count="4">
    <pivotField showAll="0"/>
    <pivotField showAll="0"/>
    <pivotField dataField="1" showAll="0"/>
    <pivotField axis="axisRow" showAll="0" sortType="descending">
      <items count="19">
        <item m="1" x="14"/>
        <item m="1" x="11"/>
        <item m="1" x="12"/>
        <item m="1" x="13"/>
        <item x="0"/>
        <item m="1" x="15"/>
        <item x="4"/>
        <item x="8"/>
        <item x="9"/>
        <item m="1" x="16"/>
        <item m="1" x="17"/>
        <item x="10"/>
        <item x="2"/>
        <item x="5"/>
        <item x="7"/>
        <item x="1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2">
    <i>
      <x v="6"/>
    </i>
    <i>
      <x v="15"/>
    </i>
    <i>
      <x v="13"/>
    </i>
    <i>
      <x v="12"/>
    </i>
    <i>
      <x v="17"/>
    </i>
    <i>
      <x v="4"/>
    </i>
    <i>
      <x v="14"/>
    </i>
    <i>
      <x v="16"/>
    </i>
    <i>
      <x v="11"/>
    </i>
    <i>
      <x v="7"/>
    </i>
    <i>
      <x v="8"/>
    </i>
    <i t="grand">
      <x/>
    </i>
  </rowItems>
  <colItems count="1">
    <i/>
  </colItems>
  <dataFields count="1">
    <dataField name="Cumulative importance" fld="2" baseField="3" baseItem="8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zoomScale="130" zoomScaleNormal="130" workbookViewId="0">
      <pane ySplit="1" topLeftCell="A40" activePane="bottomLeft" state="frozen"/>
      <selection pane="bottomLeft" activeCell="B48" sqref="B48"/>
    </sheetView>
  </sheetViews>
  <sheetFormatPr baseColWidth="10" defaultRowHeight="14.5" x14ac:dyDescent="0.35"/>
  <cols>
    <col min="2" max="2" width="31.54296875" bestFit="1" customWidth="1"/>
    <col min="4" max="4" width="16.0898437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176</v>
      </c>
    </row>
    <row r="2" spans="1:5" x14ac:dyDescent="0.35">
      <c r="A2">
        <v>0</v>
      </c>
      <c r="B2" t="s">
        <v>3</v>
      </c>
      <c r="C2">
        <v>27.367365662055501</v>
      </c>
      <c r="D2" s="3">
        <v>6.4674024357878293E-2</v>
      </c>
      <c r="E2" t="s">
        <v>175</v>
      </c>
    </row>
    <row r="3" spans="1:5" x14ac:dyDescent="0.35">
      <c r="A3">
        <v>1</v>
      </c>
      <c r="B3" t="s">
        <v>59</v>
      </c>
      <c r="C3">
        <v>12.2064633332434</v>
      </c>
      <c r="D3" s="3">
        <v>2.88460758951413E-2</v>
      </c>
      <c r="E3" t="s">
        <v>178</v>
      </c>
    </row>
    <row r="4" spans="1:5" x14ac:dyDescent="0.35">
      <c r="A4">
        <v>2</v>
      </c>
      <c r="B4" t="s">
        <v>106</v>
      </c>
      <c r="C4">
        <v>12.086303162056801</v>
      </c>
      <c r="D4" s="3">
        <v>2.85621157239603E-2</v>
      </c>
      <c r="E4" t="s">
        <v>167</v>
      </c>
    </row>
    <row r="5" spans="1:5" x14ac:dyDescent="0.35">
      <c r="A5">
        <v>3</v>
      </c>
      <c r="B5" t="s">
        <v>141</v>
      </c>
      <c r="C5">
        <v>10.933219309959901</v>
      </c>
      <c r="D5" s="3">
        <v>2.58371704713527E-2</v>
      </c>
      <c r="E5" t="s">
        <v>193</v>
      </c>
    </row>
    <row r="6" spans="1:5" x14ac:dyDescent="0.35">
      <c r="A6">
        <v>4</v>
      </c>
      <c r="B6" t="s">
        <v>127</v>
      </c>
      <c r="C6">
        <v>10.861610677596399</v>
      </c>
      <c r="D6" s="3">
        <v>2.5667946349056898E-2</v>
      </c>
      <c r="E6" t="s">
        <v>169</v>
      </c>
    </row>
    <row r="7" spans="1:5" x14ac:dyDescent="0.35">
      <c r="A7">
        <v>5</v>
      </c>
      <c r="B7" t="s">
        <v>78</v>
      </c>
      <c r="C7">
        <v>10.050758702204099</v>
      </c>
      <c r="D7" s="3">
        <v>2.3751756787565199E-2</v>
      </c>
      <c r="E7" t="s">
        <v>178</v>
      </c>
    </row>
    <row r="8" spans="1:5" x14ac:dyDescent="0.35">
      <c r="A8">
        <v>6</v>
      </c>
      <c r="B8" t="s">
        <v>146</v>
      </c>
      <c r="C8">
        <v>9.9682687911966994</v>
      </c>
      <c r="D8" s="3">
        <v>2.3556818239966099E-2</v>
      </c>
      <c r="E8" t="s">
        <v>169</v>
      </c>
    </row>
    <row r="9" spans="1:5" x14ac:dyDescent="0.35">
      <c r="A9">
        <v>7</v>
      </c>
      <c r="B9" t="s">
        <v>142</v>
      </c>
      <c r="C9">
        <v>9.9406162285735498</v>
      </c>
      <c r="D9" s="3">
        <v>2.3491470243716499E-2</v>
      </c>
      <c r="E9" t="s">
        <v>169</v>
      </c>
    </row>
    <row r="10" spans="1:5" x14ac:dyDescent="0.35">
      <c r="A10">
        <v>8</v>
      </c>
      <c r="B10" t="s">
        <v>140</v>
      </c>
      <c r="C10">
        <v>9.5130090958115101</v>
      </c>
      <c r="D10" s="3">
        <v>2.2480957413897499E-2</v>
      </c>
      <c r="E10" t="s">
        <v>193</v>
      </c>
    </row>
    <row r="11" spans="1:5" x14ac:dyDescent="0.35">
      <c r="A11">
        <v>9</v>
      </c>
      <c r="B11" t="s">
        <v>4</v>
      </c>
      <c r="C11">
        <v>8.2192785072730299</v>
      </c>
      <c r="D11" s="3">
        <v>1.9423638538969099E-2</v>
      </c>
      <c r="E11" t="s">
        <v>175</v>
      </c>
    </row>
    <row r="12" spans="1:5" x14ac:dyDescent="0.35">
      <c r="A12">
        <v>10</v>
      </c>
      <c r="B12" t="s">
        <v>19</v>
      </c>
      <c r="C12">
        <v>7.8761747709990697</v>
      </c>
      <c r="D12" s="3">
        <v>1.86128224863365E-2</v>
      </c>
      <c r="E12" t="s">
        <v>177</v>
      </c>
    </row>
    <row r="13" spans="1:5" x14ac:dyDescent="0.35">
      <c r="A13">
        <v>11</v>
      </c>
      <c r="B13" t="s">
        <v>65</v>
      </c>
      <c r="C13">
        <v>7.3452502094296204</v>
      </c>
      <c r="D13" s="3">
        <v>1.7358151925379001E-2</v>
      </c>
      <c r="E13" t="s">
        <v>178</v>
      </c>
    </row>
    <row r="14" spans="1:5" x14ac:dyDescent="0.35">
      <c r="A14">
        <v>12</v>
      </c>
      <c r="B14" t="s">
        <v>111</v>
      </c>
      <c r="C14">
        <v>6.8572597171368903</v>
      </c>
      <c r="D14" s="3">
        <v>1.6204942318920199E-2</v>
      </c>
      <c r="E14" t="s">
        <v>180</v>
      </c>
    </row>
    <row r="15" spans="1:5" x14ac:dyDescent="0.35">
      <c r="A15">
        <v>13</v>
      </c>
      <c r="B15" t="s">
        <v>71</v>
      </c>
      <c r="C15">
        <v>6.7628746895812499</v>
      </c>
      <c r="D15" s="3">
        <v>1.5981893464071299E-2</v>
      </c>
      <c r="E15" t="s">
        <v>178</v>
      </c>
    </row>
    <row r="16" spans="1:5" x14ac:dyDescent="0.35">
      <c r="A16">
        <v>14</v>
      </c>
      <c r="B16" t="s">
        <v>73</v>
      </c>
      <c r="C16">
        <v>6.6667858240283504</v>
      </c>
      <c r="D16" s="3">
        <v>1.5754818132523999E-2</v>
      </c>
      <c r="E16" t="s">
        <v>178</v>
      </c>
    </row>
    <row r="17" spans="1:5" x14ac:dyDescent="0.35">
      <c r="A17">
        <v>15</v>
      </c>
      <c r="B17" t="s">
        <v>147</v>
      </c>
      <c r="C17">
        <v>6.6002132428274196</v>
      </c>
      <c r="D17" s="3">
        <v>1.5597495108038499E-2</v>
      </c>
      <c r="E17" t="s">
        <v>193</v>
      </c>
    </row>
    <row r="18" spans="1:5" x14ac:dyDescent="0.35">
      <c r="A18">
        <v>16</v>
      </c>
      <c r="B18" t="s">
        <v>126</v>
      </c>
      <c r="C18">
        <v>6.5785761739421096</v>
      </c>
      <c r="D18" s="3">
        <v>1.5546362809175601E-2</v>
      </c>
      <c r="E18" t="s">
        <v>169</v>
      </c>
    </row>
    <row r="19" spans="1:5" x14ac:dyDescent="0.35">
      <c r="A19">
        <v>17</v>
      </c>
      <c r="B19" t="s">
        <v>130</v>
      </c>
      <c r="C19">
        <v>6.3754173923339801</v>
      </c>
      <c r="D19" s="3">
        <v>1.50662619418693E-2</v>
      </c>
      <c r="E19" t="s">
        <v>169</v>
      </c>
    </row>
    <row r="20" spans="1:5" x14ac:dyDescent="0.35">
      <c r="A20">
        <v>18</v>
      </c>
      <c r="B20" t="s">
        <v>148</v>
      </c>
      <c r="C20">
        <v>6.0125882074368198</v>
      </c>
      <c r="D20" s="3">
        <v>1.42088310940649E-2</v>
      </c>
      <c r="E20" t="s">
        <v>193</v>
      </c>
    </row>
    <row r="21" spans="1:5" x14ac:dyDescent="0.35">
      <c r="A21">
        <v>19</v>
      </c>
      <c r="B21" t="s">
        <v>124</v>
      </c>
      <c r="C21">
        <v>6.0054948773423602</v>
      </c>
      <c r="D21" s="3">
        <v>1.4192068274838101E-2</v>
      </c>
      <c r="E21" t="s">
        <v>169</v>
      </c>
    </row>
    <row r="22" spans="1:5" x14ac:dyDescent="0.35">
      <c r="A22">
        <v>20</v>
      </c>
      <c r="B22" t="s">
        <v>105</v>
      </c>
      <c r="C22">
        <v>5.88025865062811</v>
      </c>
      <c r="D22" s="3">
        <v>1.38961124683121E-2</v>
      </c>
      <c r="E22" t="s">
        <v>167</v>
      </c>
    </row>
    <row r="23" spans="1:5" x14ac:dyDescent="0.35">
      <c r="A23">
        <v>21</v>
      </c>
      <c r="B23" t="s">
        <v>132</v>
      </c>
      <c r="C23">
        <v>5.68950570900844</v>
      </c>
      <c r="D23" s="3">
        <v>1.3445328839921E-2</v>
      </c>
      <c r="E23" t="s">
        <v>169</v>
      </c>
    </row>
    <row r="24" spans="1:5" x14ac:dyDescent="0.35">
      <c r="A24">
        <v>22</v>
      </c>
      <c r="B24" t="s">
        <v>143</v>
      </c>
      <c r="C24">
        <v>5.5971624786291798</v>
      </c>
      <c r="D24" s="3">
        <v>1.32271051203061E-2</v>
      </c>
      <c r="E24" t="s">
        <v>169</v>
      </c>
    </row>
    <row r="25" spans="1:5" x14ac:dyDescent="0.35">
      <c r="A25">
        <v>23</v>
      </c>
      <c r="B25" t="s">
        <v>138</v>
      </c>
      <c r="C25">
        <v>5.5260651028320797</v>
      </c>
      <c r="D25" s="3">
        <v>1.30590891895489E-2</v>
      </c>
      <c r="E25" t="s">
        <v>193</v>
      </c>
    </row>
    <row r="26" spans="1:5" x14ac:dyDescent="0.35">
      <c r="A26">
        <v>24</v>
      </c>
      <c r="B26" t="s">
        <v>41</v>
      </c>
      <c r="C26">
        <v>5.4782033214973396</v>
      </c>
      <c r="D26" s="3">
        <v>1.29459831620972E-2</v>
      </c>
      <c r="E26" t="s">
        <v>177</v>
      </c>
    </row>
    <row r="27" spans="1:5" x14ac:dyDescent="0.35">
      <c r="A27">
        <v>25</v>
      </c>
      <c r="B27" t="s">
        <v>128</v>
      </c>
      <c r="C27">
        <v>5.2063181792974902</v>
      </c>
      <c r="D27" s="3">
        <v>1.2303469500888E-2</v>
      </c>
      <c r="E27" t="s">
        <v>169</v>
      </c>
    </row>
    <row r="28" spans="1:5" x14ac:dyDescent="0.35">
      <c r="A28">
        <v>26</v>
      </c>
      <c r="B28" t="s">
        <v>53</v>
      </c>
      <c r="C28">
        <v>5.0844875945377597</v>
      </c>
      <c r="D28" s="3">
        <v>1.2015561840955299E-2</v>
      </c>
      <c r="E28" t="s">
        <v>179</v>
      </c>
    </row>
    <row r="29" spans="1:5" x14ac:dyDescent="0.35">
      <c r="A29">
        <v>27</v>
      </c>
      <c r="B29" t="s">
        <v>104</v>
      </c>
      <c r="C29">
        <v>5.00623172244243</v>
      </c>
      <c r="D29" s="3">
        <v>1.18306290914705E-2</v>
      </c>
      <c r="E29" t="s">
        <v>167</v>
      </c>
    </row>
    <row r="30" spans="1:5" x14ac:dyDescent="0.35">
      <c r="A30">
        <v>28</v>
      </c>
      <c r="B30" t="s">
        <v>137</v>
      </c>
      <c r="C30">
        <v>4.9805020964737103</v>
      </c>
      <c r="D30" s="3">
        <v>1.17698253415894E-2</v>
      </c>
      <c r="E30" t="s">
        <v>193</v>
      </c>
    </row>
    <row r="31" spans="1:5" x14ac:dyDescent="0.35">
      <c r="A31">
        <v>29</v>
      </c>
      <c r="B31" t="s">
        <v>122</v>
      </c>
      <c r="C31">
        <v>4.9617685818909498</v>
      </c>
      <c r="D31" s="3">
        <v>1.17255546655808E-2</v>
      </c>
      <c r="E31" t="s">
        <v>169</v>
      </c>
    </row>
    <row r="32" spans="1:5" x14ac:dyDescent="0.35">
      <c r="A32">
        <v>30</v>
      </c>
      <c r="B32" t="s">
        <v>61</v>
      </c>
      <c r="C32">
        <v>4.6772446135206298</v>
      </c>
      <c r="D32" s="3">
        <v>1.10531731770586E-2</v>
      </c>
      <c r="E32" t="s">
        <v>178</v>
      </c>
    </row>
    <row r="33" spans="1:5" x14ac:dyDescent="0.35">
      <c r="A33">
        <v>31</v>
      </c>
      <c r="B33" t="s">
        <v>107</v>
      </c>
      <c r="C33">
        <v>4.6446485392275596</v>
      </c>
      <c r="D33" s="3">
        <v>1.09761427705214E-2</v>
      </c>
      <c r="E33" t="s">
        <v>167</v>
      </c>
    </row>
    <row r="34" spans="1:5" x14ac:dyDescent="0.35">
      <c r="A34">
        <v>32</v>
      </c>
      <c r="B34" t="s">
        <v>86</v>
      </c>
      <c r="C34">
        <v>4.63030043359419</v>
      </c>
      <c r="D34" s="3">
        <v>1.09422356073446E-2</v>
      </c>
      <c r="E34" t="s">
        <v>178</v>
      </c>
    </row>
    <row r="35" spans="1:5" x14ac:dyDescent="0.35">
      <c r="A35">
        <v>33</v>
      </c>
      <c r="B35" t="s">
        <v>54</v>
      </c>
      <c r="C35">
        <v>4.6219587843993102</v>
      </c>
      <c r="D35" s="3">
        <v>1.0922522784785201E-2</v>
      </c>
      <c r="E35" t="s">
        <v>179</v>
      </c>
    </row>
    <row r="36" spans="1:5" x14ac:dyDescent="0.35">
      <c r="A36">
        <v>34</v>
      </c>
      <c r="B36" t="s">
        <v>55</v>
      </c>
      <c r="C36">
        <v>4.5513319246011603</v>
      </c>
      <c r="D36" s="3">
        <v>1.07556187682529E-2</v>
      </c>
      <c r="E36" t="s">
        <v>179</v>
      </c>
    </row>
    <row r="37" spans="1:5" x14ac:dyDescent="0.35">
      <c r="A37">
        <v>35</v>
      </c>
      <c r="B37" t="s">
        <v>60</v>
      </c>
      <c r="C37">
        <v>4.0882094346403797</v>
      </c>
      <c r="D37" s="3">
        <v>9.6611767395145508E-3</v>
      </c>
      <c r="E37" t="s">
        <v>178</v>
      </c>
    </row>
    <row r="38" spans="1:5" x14ac:dyDescent="0.35">
      <c r="A38">
        <v>36</v>
      </c>
      <c r="B38" t="s">
        <v>92</v>
      </c>
      <c r="C38">
        <v>4.0509909857275899</v>
      </c>
      <c r="D38" s="3">
        <v>9.5732228274986106E-3</v>
      </c>
      <c r="E38" t="s">
        <v>178</v>
      </c>
    </row>
    <row r="39" spans="1:5" x14ac:dyDescent="0.35">
      <c r="A39">
        <v>37</v>
      </c>
      <c r="B39" t="s">
        <v>103</v>
      </c>
      <c r="C39">
        <v>3.6581875141876199</v>
      </c>
      <c r="D39" s="3">
        <v>8.6449573305583203E-3</v>
      </c>
      <c r="E39" t="s">
        <v>167</v>
      </c>
    </row>
    <row r="40" spans="1:5" x14ac:dyDescent="0.35">
      <c r="A40">
        <v>38</v>
      </c>
      <c r="B40" t="s">
        <v>6</v>
      </c>
      <c r="C40">
        <v>3.6581866234651601</v>
      </c>
      <c r="D40" s="3">
        <v>8.6449552256203793E-3</v>
      </c>
      <c r="E40" t="s">
        <v>168</v>
      </c>
    </row>
    <row r="41" spans="1:5" x14ac:dyDescent="0.35">
      <c r="A41">
        <v>39</v>
      </c>
      <c r="B41" t="s">
        <v>88</v>
      </c>
      <c r="C41">
        <v>3.6353484529001001</v>
      </c>
      <c r="D41" s="3">
        <v>8.5909845067118299E-3</v>
      </c>
      <c r="E41" t="s">
        <v>178</v>
      </c>
    </row>
    <row r="42" spans="1:5" x14ac:dyDescent="0.35">
      <c r="A42">
        <v>40</v>
      </c>
      <c r="B42" t="s">
        <v>102</v>
      </c>
      <c r="C42">
        <v>3.5568834392268398</v>
      </c>
      <c r="D42" s="3">
        <v>8.4055575179322294E-3</v>
      </c>
      <c r="E42" t="s">
        <v>167</v>
      </c>
    </row>
    <row r="43" spans="1:5" x14ac:dyDescent="0.35">
      <c r="A43">
        <v>41</v>
      </c>
      <c r="B43" t="s">
        <v>129</v>
      </c>
      <c r="C43">
        <v>3.5545710691888801</v>
      </c>
      <c r="D43" s="3">
        <v>8.4000929701928996E-3</v>
      </c>
      <c r="E43" t="s">
        <v>169</v>
      </c>
    </row>
    <row r="44" spans="1:5" x14ac:dyDescent="0.35">
      <c r="A44">
        <v>42</v>
      </c>
      <c r="B44" t="s">
        <v>51</v>
      </c>
      <c r="C44">
        <v>3.5540678202222198</v>
      </c>
      <c r="D44" s="3">
        <v>8.3989037020576508E-3</v>
      </c>
      <c r="E44" t="s">
        <v>165</v>
      </c>
    </row>
    <row r="45" spans="1:5" x14ac:dyDescent="0.35">
      <c r="A45">
        <v>43</v>
      </c>
      <c r="B45" t="s">
        <v>75</v>
      </c>
      <c r="C45">
        <v>3.5054422676813601</v>
      </c>
      <c r="D45" s="3">
        <v>8.2839927453994006E-3</v>
      </c>
      <c r="E45" t="s">
        <v>178</v>
      </c>
    </row>
    <row r="46" spans="1:5" x14ac:dyDescent="0.35">
      <c r="A46">
        <v>44</v>
      </c>
      <c r="B46" t="s">
        <v>40</v>
      </c>
      <c r="C46">
        <v>3.3160648155170902</v>
      </c>
      <c r="D46" s="3">
        <v>7.8364596468415808E-3</v>
      </c>
      <c r="E46" t="s">
        <v>177</v>
      </c>
    </row>
    <row r="47" spans="1:5" x14ac:dyDescent="0.35">
      <c r="A47">
        <v>45</v>
      </c>
      <c r="B47" t="s">
        <v>35</v>
      </c>
      <c r="C47">
        <v>3.3006831176598301</v>
      </c>
      <c r="D47" s="3">
        <v>7.8001099186956304E-3</v>
      </c>
      <c r="E47" t="s">
        <v>177</v>
      </c>
    </row>
    <row r="48" spans="1:5" x14ac:dyDescent="0.35">
      <c r="A48">
        <v>46</v>
      </c>
      <c r="B48" t="s">
        <v>9</v>
      </c>
      <c r="C48">
        <v>3.2826949105226801</v>
      </c>
      <c r="D48" s="3">
        <v>7.7576005386950702E-3</v>
      </c>
      <c r="E48" t="s">
        <v>177</v>
      </c>
    </row>
    <row r="49" spans="1:5" x14ac:dyDescent="0.35">
      <c r="A49">
        <v>47</v>
      </c>
      <c r="B49" t="s">
        <v>39</v>
      </c>
      <c r="C49">
        <v>3.2104632258893999</v>
      </c>
      <c r="D49" s="3">
        <v>7.5869040314364396E-3</v>
      </c>
      <c r="E49" t="s">
        <v>177</v>
      </c>
    </row>
    <row r="50" spans="1:5" x14ac:dyDescent="0.35">
      <c r="A50">
        <v>48</v>
      </c>
      <c r="B50" t="s">
        <v>21</v>
      </c>
      <c r="C50">
        <v>3.0639169462883502</v>
      </c>
      <c r="D50" s="3">
        <v>7.2405887238722998E-3</v>
      </c>
      <c r="E50" t="s">
        <v>177</v>
      </c>
    </row>
    <row r="51" spans="1:5" x14ac:dyDescent="0.35">
      <c r="A51">
        <v>49</v>
      </c>
      <c r="B51" t="s">
        <v>7</v>
      </c>
      <c r="C51">
        <v>3.03813239899582</v>
      </c>
      <c r="D51" s="3">
        <v>7.1796551849907598E-3</v>
      </c>
      <c r="E51" t="s">
        <v>168</v>
      </c>
    </row>
    <row r="52" spans="1:5" x14ac:dyDescent="0.35">
      <c r="A52">
        <v>50</v>
      </c>
      <c r="B52" t="s">
        <v>133</v>
      </c>
      <c r="C52">
        <v>3.0024824624669901</v>
      </c>
      <c r="D52" s="3">
        <v>7.0954079508253201E-3</v>
      </c>
      <c r="E52" t="s">
        <v>169</v>
      </c>
    </row>
    <row r="53" spans="1:5" x14ac:dyDescent="0.35">
      <c r="A53">
        <v>51</v>
      </c>
      <c r="B53" t="s">
        <v>144</v>
      </c>
      <c r="C53">
        <v>2.9742663957371498</v>
      </c>
      <c r="D53" s="3">
        <v>7.0287282926695697E-3</v>
      </c>
      <c r="E53" t="s">
        <v>169</v>
      </c>
    </row>
    <row r="54" spans="1:5" x14ac:dyDescent="0.35">
      <c r="A54">
        <v>52</v>
      </c>
      <c r="B54" t="s">
        <v>101</v>
      </c>
      <c r="C54">
        <v>2.9252391354139098</v>
      </c>
      <c r="D54" s="3">
        <v>6.9128680280208001E-3</v>
      </c>
      <c r="E54" t="s">
        <v>167</v>
      </c>
    </row>
    <row r="55" spans="1:5" x14ac:dyDescent="0.35">
      <c r="A55">
        <v>53</v>
      </c>
      <c r="B55" t="s">
        <v>150</v>
      </c>
      <c r="C55">
        <v>2.8784233825328398</v>
      </c>
      <c r="D55" s="3">
        <v>6.8022339545936996E-3</v>
      </c>
      <c r="E55" t="s">
        <v>169</v>
      </c>
    </row>
    <row r="56" spans="1:5" x14ac:dyDescent="0.35">
      <c r="A56">
        <v>54</v>
      </c>
      <c r="B56" t="s">
        <v>56</v>
      </c>
      <c r="C56">
        <v>2.8381697210803298</v>
      </c>
      <c r="D56" s="3">
        <v>6.7071072875472303E-3</v>
      </c>
      <c r="E56" t="s">
        <v>179</v>
      </c>
    </row>
    <row r="57" spans="1:5" x14ac:dyDescent="0.35">
      <c r="A57">
        <v>55</v>
      </c>
      <c r="B57" t="s">
        <v>139</v>
      </c>
      <c r="C57">
        <v>2.8136657120265398</v>
      </c>
      <c r="D57" s="3">
        <v>6.6491998916370799E-3</v>
      </c>
      <c r="E57" t="s">
        <v>193</v>
      </c>
    </row>
    <row r="58" spans="1:5" x14ac:dyDescent="0.35">
      <c r="A58">
        <v>56</v>
      </c>
      <c r="B58" t="s">
        <v>50</v>
      </c>
      <c r="C58">
        <v>2.8067491551677501</v>
      </c>
      <c r="D58" s="3">
        <v>6.6328548194704096E-3</v>
      </c>
      <c r="E58" t="s">
        <v>167</v>
      </c>
    </row>
    <row r="59" spans="1:5" x14ac:dyDescent="0.35">
      <c r="A59">
        <v>57</v>
      </c>
      <c r="B59" t="s">
        <v>151</v>
      </c>
      <c r="C59">
        <v>2.7932247295441899</v>
      </c>
      <c r="D59" s="3">
        <v>6.6008941608156502E-3</v>
      </c>
      <c r="E59" t="s">
        <v>169</v>
      </c>
    </row>
    <row r="60" spans="1:5" x14ac:dyDescent="0.35">
      <c r="A60">
        <v>58</v>
      </c>
      <c r="B60" t="s">
        <v>131</v>
      </c>
      <c r="C60">
        <v>2.7239089255842601</v>
      </c>
      <c r="D60" s="3">
        <v>6.43708840585015E-3</v>
      </c>
      <c r="E60" t="s">
        <v>169</v>
      </c>
    </row>
    <row r="61" spans="1:5" x14ac:dyDescent="0.35">
      <c r="A61">
        <v>59</v>
      </c>
      <c r="B61" t="s">
        <v>64</v>
      </c>
      <c r="C61">
        <v>2.69336875163282</v>
      </c>
      <c r="D61" s="3">
        <v>6.3649164628717999E-3</v>
      </c>
      <c r="E61" t="s">
        <v>178</v>
      </c>
    </row>
    <row r="62" spans="1:5" x14ac:dyDescent="0.35">
      <c r="A62">
        <v>60</v>
      </c>
      <c r="B62" t="s">
        <v>100</v>
      </c>
      <c r="C62">
        <v>2.67231997801614</v>
      </c>
      <c r="D62" s="3">
        <v>6.3151744119050003E-3</v>
      </c>
      <c r="E62" t="s">
        <v>167</v>
      </c>
    </row>
    <row r="63" spans="1:5" x14ac:dyDescent="0.35">
      <c r="A63">
        <v>61</v>
      </c>
      <c r="B63" t="s">
        <v>13</v>
      </c>
      <c r="C63">
        <v>2.6587226379109099</v>
      </c>
      <c r="D63" s="3">
        <v>6.2830414431703698E-3</v>
      </c>
      <c r="E63" t="s">
        <v>177</v>
      </c>
    </row>
    <row r="64" spans="1:5" x14ac:dyDescent="0.35">
      <c r="A64">
        <v>62</v>
      </c>
      <c r="B64" t="s">
        <v>121</v>
      </c>
      <c r="C64">
        <v>2.6548542575529002</v>
      </c>
      <c r="D64" s="3">
        <v>6.2738997622139997E-3</v>
      </c>
      <c r="E64" t="s">
        <v>180</v>
      </c>
    </row>
    <row r="65" spans="1:5" x14ac:dyDescent="0.35">
      <c r="A65">
        <v>63</v>
      </c>
      <c r="B65" t="s">
        <v>15</v>
      </c>
      <c r="C65">
        <v>2.5713373720861701</v>
      </c>
      <c r="D65" s="3">
        <v>6.0765342886178698E-3</v>
      </c>
      <c r="E65" t="s">
        <v>177</v>
      </c>
    </row>
    <row r="66" spans="1:5" x14ac:dyDescent="0.35">
      <c r="A66">
        <v>64</v>
      </c>
      <c r="B66" t="s">
        <v>25</v>
      </c>
      <c r="C66">
        <v>2.5555836057068499</v>
      </c>
      <c r="D66" s="3">
        <v>6.0393052954029001E-3</v>
      </c>
      <c r="E66" t="s">
        <v>177</v>
      </c>
    </row>
    <row r="67" spans="1:5" x14ac:dyDescent="0.35">
      <c r="A67">
        <v>65</v>
      </c>
      <c r="B67" t="s">
        <v>123</v>
      </c>
      <c r="C67">
        <v>2.34287193297755</v>
      </c>
      <c r="D67" s="3">
        <v>5.5366292222588402E-3</v>
      </c>
      <c r="E67" t="s">
        <v>169</v>
      </c>
    </row>
    <row r="68" spans="1:5" x14ac:dyDescent="0.35">
      <c r="A68">
        <v>66</v>
      </c>
      <c r="B68" t="s">
        <v>136</v>
      </c>
      <c r="C68">
        <v>2.2344045243330801</v>
      </c>
      <c r="D68" s="3">
        <v>5.2803011592902297E-3</v>
      </c>
      <c r="E68" t="s">
        <v>169</v>
      </c>
    </row>
    <row r="69" spans="1:5" x14ac:dyDescent="0.35">
      <c r="A69">
        <v>67</v>
      </c>
      <c r="B69" t="s">
        <v>108</v>
      </c>
      <c r="C69">
        <v>2.15349667105545</v>
      </c>
      <c r="D69" s="3">
        <v>5.08910129963856E-3</v>
      </c>
      <c r="E69" t="s">
        <v>167</v>
      </c>
    </row>
    <row r="70" spans="1:5" x14ac:dyDescent="0.35">
      <c r="A70">
        <v>68</v>
      </c>
      <c r="B70" t="s">
        <v>12</v>
      </c>
      <c r="C70">
        <v>2.0638047087889699</v>
      </c>
      <c r="D70" s="3">
        <v>4.8771430050785899E-3</v>
      </c>
      <c r="E70" t="s">
        <v>177</v>
      </c>
    </row>
    <row r="71" spans="1:5" x14ac:dyDescent="0.35">
      <c r="A71">
        <v>69</v>
      </c>
      <c r="B71" t="s">
        <v>153</v>
      </c>
      <c r="C71">
        <v>1.94816276642952</v>
      </c>
      <c r="D71" s="3">
        <v>4.6038602240721198E-3</v>
      </c>
      <c r="E71" t="s">
        <v>169</v>
      </c>
    </row>
    <row r="72" spans="1:5" x14ac:dyDescent="0.35">
      <c r="A72">
        <v>70</v>
      </c>
      <c r="B72" t="s">
        <v>109</v>
      </c>
      <c r="C72">
        <v>1.9476266230903201</v>
      </c>
      <c r="D72" s="3">
        <v>4.6025932205977296E-3</v>
      </c>
      <c r="E72" t="s">
        <v>167</v>
      </c>
    </row>
    <row r="73" spans="1:5" x14ac:dyDescent="0.35">
      <c r="A73">
        <v>71</v>
      </c>
      <c r="B73" t="s">
        <v>62</v>
      </c>
      <c r="C73">
        <v>1.8991965364833101</v>
      </c>
      <c r="D73" s="3">
        <v>4.4881441852191103E-3</v>
      </c>
      <c r="E73" t="s">
        <v>178</v>
      </c>
    </row>
    <row r="74" spans="1:5" x14ac:dyDescent="0.35">
      <c r="A74">
        <v>72</v>
      </c>
      <c r="B74" t="s">
        <v>85</v>
      </c>
      <c r="C74">
        <v>1.8463447551496599</v>
      </c>
      <c r="D74" s="3">
        <v>4.3632458871681297E-3</v>
      </c>
      <c r="E74" t="s">
        <v>178</v>
      </c>
    </row>
    <row r="75" spans="1:5" x14ac:dyDescent="0.35">
      <c r="A75">
        <v>73</v>
      </c>
      <c r="B75" t="s">
        <v>17</v>
      </c>
      <c r="C75">
        <v>1.67352128552435</v>
      </c>
      <c r="D75" s="3">
        <v>3.9548328370345798E-3</v>
      </c>
      <c r="E75" t="s">
        <v>177</v>
      </c>
    </row>
    <row r="76" spans="1:5" x14ac:dyDescent="0.35">
      <c r="A76">
        <v>74</v>
      </c>
      <c r="B76" t="s">
        <v>67</v>
      </c>
      <c r="C76">
        <v>1.6664098818536699</v>
      </c>
      <c r="D76" s="3">
        <v>3.9380273066852E-3</v>
      </c>
      <c r="E76" t="s">
        <v>178</v>
      </c>
    </row>
    <row r="77" spans="1:5" x14ac:dyDescent="0.35">
      <c r="A77">
        <v>75</v>
      </c>
      <c r="B77" t="s">
        <v>149</v>
      </c>
      <c r="C77">
        <v>1.5851659763194299</v>
      </c>
      <c r="D77" s="3">
        <v>3.74603329490001E-3</v>
      </c>
      <c r="E77" t="s">
        <v>169</v>
      </c>
    </row>
    <row r="78" spans="1:5" x14ac:dyDescent="0.35">
      <c r="A78">
        <v>76</v>
      </c>
      <c r="B78" t="s">
        <v>23</v>
      </c>
      <c r="C78">
        <v>1.55334404556317</v>
      </c>
      <c r="D78" s="3">
        <v>3.6708323292586999E-3</v>
      </c>
      <c r="E78" t="s">
        <v>177</v>
      </c>
    </row>
    <row r="79" spans="1:5" x14ac:dyDescent="0.35">
      <c r="A79">
        <v>77</v>
      </c>
      <c r="B79" t="s">
        <v>158</v>
      </c>
      <c r="C79">
        <v>1.4632465626580999</v>
      </c>
      <c r="D79" s="3">
        <v>3.4579157162408498E-3</v>
      </c>
      <c r="E79" t="s">
        <v>174</v>
      </c>
    </row>
    <row r="80" spans="1:5" x14ac:dyDescent="0.35">
      <c r="A80">
        <v>78</v>
      </c>
      <c r="B80" t="s">
        <v>58</v>
      </c>
      <c r="C80">
        <v>1.33946063091907</v>
      </c>
      <c r="D80" s="3">
        <v>3.1653872184924398E-3</v>
      </c>
      <c r="E80" t="s">
        <v>177</v>
      </c>
    </row>
    <row r="81" spans="1:5" x14ac:dyDescent="0.35">
      <c r="A81">
        <v>79</v>
      </c>
      <c r="B81" t="s">
        <v>157</v>
      </c>
      <c r="C81">
        <v>1.33836763724916</v>
      </c>
      <c r="D81" s="3">
        <v>3.1628042771854798E-3</v>
      </c>
      <c r="E81" t="s">
        <v>174</v>
      </c>
    </row>
    <row r="82" spans="1:5" x14ac:dyDescent="0.35">
      <c r="A82">
        <v>80</v>
      </c>
      <c r="B82" t="s">
        <v>5</v>
      </c>
      <c r="C82">
        <v>1.33148168604951</v>
      </c>
      <c r="D82" s="3">
        <v>3.14653153171511E-3</v>
      </c>
      <c r="E82" t="s">
        <v>175</v>
      </c>
    </row>
    <row r="83" spans="1:5" x14ac:dyDescent="0.35">
      <c r="A83">
        <v>81</v>
      </c>
      <c r="B83" t="s">
        <v>18</v>
      </c>
      <c r="C83">
        <v>1.2521098783531299</v>
      </c>
      <c r="D83" s="3">
        <v>2.9589616249994701E-3</v>
      </c>
      <c r="E83" t="s">
        <v>177</v>
      </c>
    </row>
    <row r="84" spans="1:5" x14ac:dyDescent="0.35">
      <c r="A84">
        <v>82</v>
      </c>
      <c r="B84" t="s">
        <v>69</v>
      </c>
      <c r="C84">
        <v>1.1631392003046599</v>
      </c>
      <c r="D84" s="3">
        <v>2.7487078552250101E-3</v>
      </c>
      <c r="E84" t="s">
        <v>178</v>
      </c>
    </row>
    <row r="85" spans="1:5" x14ac:dyDescent="0.35">
      <c r="A85">
        <v>83</v>
      </c>
      <c r="B85" t="s">
        <v>155</v>
      </c>
      <c r="C85">
        <v>1.15275875571062</v>
      </c>
      <c r="D85" s="3">
        <v>2.7241769911728799E-3</v>
      </c>
      <c r="E85" t="s">
        <v>174</v>
      </c>
    </row>
    <row r="86" spans="1:5" x14ac:dyDescent="0.35">
      <c r="A86">
        <v>84</v>
      </c>
      <c r="B86" t="s">
        <v>119</v>
      </c>
      <c r="C86">
        <v>1.11692651820902</v>
      </c>
      <c r="D86" s="3">
        <v>2.6394989469068699E-3</v>
      </c>
      <c r="E86" t="s">
        <v>180</v>
      </c>
    </row>
    <row r="87" spans="1:5" x14ac:dyDescent="0.35">
      <c r="A87">
        <v>85</v>
      </c>
      <c r="B87" t="s">
        <v>159</v>
      </c>
      <c r="C87">
        <v>1.10762340407521</v>
      </c>
      <c r="D87" s="3">
        <v>2.61751400917029E-3</v>
      </c>
      <c r="E87" t="s">
        <v>174</v>
      </c>
    </row>
    <row r="88" spans="1:5" x14ac:dyDescent="0.35">
      <c r="A88">
        <v>86</v>
      </c>
      <c r="B88" t="s">
        <v>94</v>
      </c>
      <c r="C88">
        <v>1.10423164930602</v>
      </c>
      <c r="D88" s="3">
        <v>2.60949868050229E-3</v>
      </c>
      <c r="E88" t="s">
        <v>178</v>
      </c>
    </row>
    <row r="89" spans="1:5" x14ac:dyDescent="0.35">
      <c r="A89">
        <v>87</v>
      </c>
      <c r="B89" t="s">
        <v>28</v>
      </c>
      <c r="C89">
        <v>1.0448040378347401</v>
      </c>
      <c r="D89" s="3">
        <v>2.4690605090215501E-3</v>
      </c>
      <c r="E89" t="s">
        <v>177</v>
      </c>
    </row>
    <row r="90" spans="1:5" x14ac:dyDescent="0.35">
      <c r="A90">
        <v>88</v>
      </c>
      <c r="B90" t="s">
        <v>161</v>
      </c>
      <c r="C90">
        <v>1.04406135399515</v>
      </c>
      <c r="D90" s="3">
        <v>2.4673054130680298E-3</v>
      </c>
      <c r="E90" t="s">
        <v>174</v>
      </c>
    </row>
    <row r="91" spans="1:5" x14ac:dyDescent="0.35">
      <c r="A91">
        <v>89</v>
      </c>
      <c r="B91" t="s">
        <v>95</v>
      </c>
      <c r="C91">
        <v>1.0178276481908901</v>
      </c>
      <c r="D91" s="3">
        <v>2.4053104315585601E-3</v>
      </c>
      <c r="E91" t="s">
        <v>178</v>
      </c>
    </row>
    <row r="92" spans="1:5" x14ac:dyDescent="0.35">
      <c r="A92">
        <v>90</v>
      </c>
      <c r="B92" t="s">
        <v>87</v>
      </c>
      <c r="C92">
        <v>0.94736205792672201</v>
      </c>
      <c r="D92" s="3">
        <v>2.2387875240411602E-3</v>
      </c>
      <c r="E92" t="s">
        <v>178</v>
      </c>
    </row>
    <row r="93" spans="1:5" x14ac:dyDescent="0.35">
      <c r="A93">
        <v>91</v>
      </c>
      <c r="B93" t="s">
        <v>162</v>
      </c>
      <c r="C93">
        <v>0.93255583896062499</v>
      </c>
      <c r="D93" s="3">
        <v>2.2037977563782499E-3</v>
      </c>
      <c r="E93" t="s">
        <v>174</v>
      </c>
    </row>
    <row r="94" spans="1:5" x14ac:dyDescent="0.35">
      <c r="A94">
        <v>92</v>
      </c>
      <c r="B94" t="s">
        <v>42</v>
      </c>
      <c r="C94">
        <v>0.91959035058754601</v>
      </c>
      <c r="D94" s="3">
        <v>2.1731579673241299E-3</v>
      </c>
      <c r="E94" t="s">
        <v>177</v>
      </c>
    </row>
    <row r="95" spans="1:5" x14ac:dyDescent="0.35">
      <c r="A95">
        <v>93</v>
      </c>
      <c r="B95" t="s">
        <v>84</v>
      </c>
      <c r="C95">
        <v>0.83444163197284205</v>
      </c>
      <c r="D95" s="3">
        <v>1.9719361774839499E-3</v>
      </c>
      <c r="E95" t="s">
        <v>178</v>
      </c>
    </row>
    <row r="96" spans="1:5" x14ac:dyDescent="0.35">
      <c r="A96">
        <v>94</v>
      </c>
      <c r="B96" t="s">
        <v>57</v>
      </c>
      <c r="C96">
        <v>0.83098096400878596</v>
      </c>
      <c r="D96" s="3">
        <v>1.9637579944989398E-3</v>
      </c>
      <c r="E96" t="s">
        <v>179</v>
      </c>
    </row>
    <row r="97" spans="1:5" x14ac:dyDescent="0.35">
      <c r="A97">
        <v>95</v>
      </c>
      <c r="B97" t="s">
        <v>98</v>
      </c>
      <c r="C97">
        <v>0.81797076058128104</v>
      </c>
      <c r="D97" s="3">
        <v>1.9330125357009799E-3</v>
      </c>
      <c r="E97" t="s">
        <v>178</v>
      </c>
    </row>
    <row r="98" spans="1:5" x14ac:dyDescent="0.35">
      <c r="A98">
        <v>96</v>
      </c>
      <c r="B98" t="s">
        <v>10</v>
      </c>
      <c r="C98">
        <v>0.80641000675547603</v>
      </c>
      <c r="D98" s="3">
        <v>1.90569238791042E-3</v>
      </c>
      <c r="E98" t="s">
        <v>177</v>
      </c>
    </row>
    <row r="99" spans="1:5" x14ac:dyDescent="0.35">
      <c r="A99">
        <v>97</v>
      </c>
      <c r="B99" t="s">
        <v>160</v>
      </c>
      <c r="C99">
        <v>0.77634582358871096</v>
      </c>
      <c r="D99" s="3">
        <v>1.83464529706372E-3</v>
      </c>
      <c r="E99" t="s">
        <v>174</v>
      </c>
    </row>
    <row r="100" spans="1:5" x14ac:dyDescent="0.35">
      <c r="A100">
        <v>98</v>
      </c>
      <c r="B100" t="s">
        <v>29</v>
      </c>
      <c r="C100">
        <v>0.77351837326823303</v>
      </c>
      <c r="D100" s="3">
        <v>1.82796352165445E-3</v>
      </c>
      <c r="E100" t="s">
        <v>177</v>
      </c>
    </row>
    <row r="101" spans="1:5" x14ac:dyDescent="0.35">
      <c r="A101">
        <v>99</v>
      </c>
      <c r="B101" t="s">
        <v>27</v>
      </c>
      <c r="C101">
        <v>0.76517281438908402</v>
      </c>
      <c r="D101" s="3">
        <v>1.8082414598054901E-3</v>
      </c>
      <c r="E101" t="s">
        <v>177</v>
      </c>
    </row>
    <row r="102" spans="1:5" x14ac:dyDescent="0.35">
      <c r="A102">
        <v>100</v>
      </c>
      <c r="B102" t="s">
        <v>145</v>
      </c>
      <c r="C102">
        <v>0.75845589767692601</v>
      </c>
      <c r="D102" s="3">
        <v>1.7923681733366199E-3</v>
      </c>
      <c r="E102" t="s">
        <v>169</v>
      </c>
    </row>
    <row r="103" spans="1:5" x14ac:dyDescent="0.35">
      <c r="A103">
        <v>101</v>
      </c>
      <c r="B103" t="s">
        <v>97</v>
      </c>
      <c r="C103">
        <v>0.71519591574327801</v>
      </c>
      <c r="D103" s="3">
        <v>1.6901370284085201E-3</v>
      </c>
      <c r="E103" t="s">
        <v>178</v>
      </c>
    </row>
    <row r="104" spans="1:5" x14ac:dyDescent="0.35">
      <c r="A104">
        <v>102</v>
      </c>
      <c r="B104" t="s">
        <v>37</v>
      </c>
      <c r="C104">
        <v>0.70480541517982198</v>
      </c>
      <c r="D104" s="3">
        <v>1.6655824002857499E-3</v>
      </c>
      <c r="E104" t="s">
        <v>177</v>
      </c>
    </row>
    <row r="105" spans="1:5" x14ac:dyDescent="0.35">
      <c r="A105">
        <v>103</v>
      </c>
      <c r="B105" t="s">
        <v>49</v>
      </c>
      <c r="C105">
        <v>0.67678768232068698</v>
      </c>
      <c r="D105" s="3">
        <v>1.5993714408620401E-3</v>
      </c>
      <c r="E105" t="s">
        <v>177</v>
      </c>
    </row>
    <row r="106" spans="1:5" x14ac:dyDescent="0.35">
      <c r="A106">
        <v>104</v>
      </c>
      <c r="B106" t="s">
        <v>156</v>
      </c>
      <c r="C106">
        <v>0.65819413862741905</v>
      </c>
      <c r="D106" s="3">
        <v>1.5554315413274301E-3</v>
      </c>
      <c r="E106" t="s">
        <v>174</v>
      </c>
    </row>
    <row r="107" spans="1:5" x14ac:dyDescent="0.35">
      <c r="A107">
        <v>105</v>
      </c>
      <c r="B107" t="s">
        <v>80</v>
      </c>
      <c r="C107">
        <v>0.644828528600217</v>
      </c>
      <c r="D107" s="3">
        <v>1.52384619259013E-3</v>
      </c>
      <c r="E107" t="s">
        <v>178</v>
      </c>
    </row>
    <row r="108" spans="1:5" x14ac:dyDescent="0.35">
      <c r="A108">
        <v>106</v>
      </c>
      <c r="B108" t="s">
        <v>152</v>
      </c>
      <c r="C108">
        <v>0.61643921923071698</v>
      </c>
      <c r="D108" s="3">
        <v>1.4567571308098E-3</v>
      </c>
      <c r="E108" t="s">
        <v>193</v>
      </c>
    </row>
    <row r="109" spans="1:5" x14ac:dyDescent="0.35">
      <c r="A109">
        <v>107</v>
      </c>
      <c r="B109" t="s">
        <v>90</v>
      </c>
      <c r="C109">
        <v>0.60149558581210005</v>
      </c>
      <c r="D109" s="3">
        <v>1.4214426279948399E-3</v>
      </c>
      <c r="E109" t="s">
        <v>178</v>
      </c>
    </row>
    <row r="110" spans="1:5" x14ac:dyDescent="0.35">
      <c r="A110">
        <v>108</v>
      </c>
      <c r="B110" t="s">
        <v>44</v>
      </c>
      <c r="C110">
        <v>0.58978359300258898</v>
      </c>
      <c r="D110" s="3">
        <v>1.3937650751899701E-3</v>
      </c>
      <c r="E110" t="s">
        <v>177</v>
      </c>
    </row>
    <row r="111" spans="1:5" x14ac:dyDescent="0.35">
      <c r="A111">
        <v>109</v>
      </c>
      <c r="B111" t="s">
        <v>154</v>
      </c>
      <c r="C111">
        <v>0.56944516625724395</v>
      </c>
      <c r="D111" s="3">
        <v>1.3457017020845001E-3</v>
      </c>
      <c r="E111" t="s">
        <v>169</v>
      </c>
    </row>
    <row r="112" spans="1:5" x14ac:dyDescent="0.35">
      <c r="A112">
        <v>110</v>
      </c>
      <c r="B112" t="s">
        <v>118</v>
      </c>
      <c r="C112">
        <v>0.55901035221010498</v>
      </c>
      <c r="D112" s="3">
        <v>1.32104235320203E-3</v>
      </c>
      <c r="E112" t="s">
        <v>180</v>
      </c>
    </row>
    <row r="113" spans="1:5" x14ac:dyDescent="0.35">
      <c r="A113">
        <v>111</v>
      </c>
      <c r="B113" t="s">
        <v>52</v>
      </c>
      <c r="C113">
        <v>0.55142187460618197</v>
      </c>
      <c r="D113" s="3">
        <v>1.30310941104546E-3</v>
      </c>
      <c r="E113" t="s">
        <v>165</v>
      </c>
    </row>
    <row r="114" spans="1:5" x14ac:dyDescent="0.35">
      <c r="A114">
        <v>112</v>
      </c>
      <c r="B114" t="s">
        <v>113</v>
      </c>
      <c r="C114">
        <v>0.53889189859585795</v>
      </c>
      <c r="D114" s="3">
        <v>1.27349881630638E-3</v>
      </c>
      <c r="E114" t="s">
        <v>180</v>
      </c>
    </row>
    <row r="115" spans="1:5" x14ac:dyDescent="0.35">
      <c r="A115">
        <v>113</v>
      </c>
      <c r="B115" t="s">
        <v>36</v>
      </c>
      <c r="C115">
        <v>0.52326367339913604</v>
      </c>
      <c r="D115" s="3">
        <v>1.2365664995637299E-3</v>
      </c>
      <c r="E115" t="s">
        <v>177</v>
      </c>
    </row>
    <row r="116" spans="1:5" x14ac:dyDescent="0.35">
      <c r="A116">
        <v>114</v>
      </c>
      <c r="B116" t="s">
        <v>83</v>
      </c>
      <c r="C116">
        <v>0.48529308595813703</v>
      </c>
      <c r="D116" s="3">
        <v>1.1468351484586799E-3</v>
      </c>
      <c r="E116" t="s">
        <v>178</v>
      </c>
    </row>
    <row r="117" spans="1:5" x14ac:dyDescent="0.35">
      <c r="A117">
        <v>115</v>
      </c>
      <c r="B117" t="s">
        <v>112</v>
      </c>
      <c r="C117">
        <v>0.46234070990915799</v>
      </c>
      <c r="D117" s="3">
        <v>1.0925945413796799E-3</v>
      </c>
      <c r="E117" t="s">
        <v>180</v>
      </c>
    </row>
    <row r="118" spans="1:5" x14ac:dyDescent="0.35">
      <c r="A118">
        <v>116</v>
      </c>
      <c r="B118" t="s">
        <v>93</v>
      </c>
      <c r="C118">
        <v>0.456479471213386</v>
      </c>
      <c r="D118" s="3">
        <v>1.0787433764974401E-3</v>
      </c>
      <c r="E118" t="s">
        <v>178</v>
      </c>
    </row>
    <row r="119" spans="1:5" x14ac:dyDescent="0.35">
      <c r="A119">
        <v>117</v>
      </c>
      <c r="B119" t="s">
        <v>72</v>
      </c>
      <c r="C119">
        <v>0.43108592329379197</v>
      </c>
      <c r="D119" s="3">
        <v>1.01873383970224E-3</v>
      </c>
      <c r="E119" t="s">
        <v>178</v>
      </c>
    </row>
    <row r="120" spans="1:5" x14ac:dyDescent="0.35">
      <c r="A120">
        <v>118</v>
      </c>
      <c r="B120" t="s">
        <v>125</v>
      </c>
      <c r="C120">
        <v>0.41795893068109902</v>
      </c>
      <c r="D120" s="3">
        <v>9.877123869814191E-4</v>
      </c>
      <c r="E120" t="s">
        <v>169</v>
      </c>
    </row>
    <row r="121" spans="1:5" x14ac:dyDescent="0.35">
      <c r="A121">
        <v>119</v>
      </c>
      <c r="B121" t="s">
        <v>31</v>
      </c>
      <c r="C121">
        <v>0.40364041577168902</v>
      </c>
      <c r="D121" s="3">
        <v>9.5387515202592697E-4</v>
      </c>
      <c r="E121" t="s">
        <v>177</v>
      </c>
    </row>
    <row r="122" spans="1:5" x14ac:dyDescent="0.35">
      <c r="A122">
        <v>120</v>
      </c>
      <c r="B122" t="s">
        <v>14</v>
      </c>
      <c r="C122">
        <v>0.38592565580714</v>
      </c>
      <c r="D122" s="3">
        <v>9.12011977046331E-4</v>
      </c>
      <c r="E122" t="s">
        <v>177</v>
      </c>
    </row>
    <row r="123" spans="1:5" x14ac:dyDescent="0.35">
      <c r="A123">
        <v>121</v>
      </c>
      <c r="B123" t="s">
        <v>79</v>
      </c>
      <c r="C123">
        <v>0.375848888378704</v>
      </c>
      <c r="D123" s="3">
        <v>8.8819875694459097E-4</v>
      </c>
      <c r="E123" t="s">
        <v>178</v>
      </c>
    </row>
    <row r="124" spans="1:5" x14ac:dyDescent="0.35">
      <c r="A124">
        <v>122</v>
      </c>
      <c r="B124" t="s">
        <v>81</v>
      </c>
      <c r="C124">
        <v>0.37063628894178902</v>
      </c>
      <c r="D124" s="3">
        <v>8.7588044369830303E-4</v>
      </c>
      <c r="E124" t="s">
        <v>178</v>
      </c>
    </row>
    <row r="125" spans="1:5" x14ac:dyDescent="0.35">
      <c r="A125">
        <v>123</v>
      </c>
      <c r="B125" t="s">
        <v>26</v>
      </c>
      <c r="C125">
        <v>0.357481161834939</v>
      </c>
      <c r="D125" s="3">
        <v>8.4479250409003504E-4</v>
      </c>
      <c r="E125" t="s">
        <v>177</v>
      </c>
    </row>
    <row r="126" spans="1:5" x14ac:dyDescent="0.35">
      <c r="A126">
        <v>124</v>
      </c>
      <c r="B126" t="s">
        <v>8</v>
      </c>
      <c r="C126">
        <v>0.34305350536318402</v>
      </c>
      <c r="D126" s="3">
        <v>8.1069734792470704E-4</v>
      </c>
      <c r="E126" t="s">
        <v>177</v>
      </c>
    </row>
    <row r="127" spans="1:5" x14ac:dyDescent="0.35">
      <c r="A127">
        <v>125</v>
      </c>
      <c r="B127" t="s">
        <v>11</v>
      </c>
      <c r="C127">
        <v>0.33474813220260102</v>
      </c>
      <c r="D127" s="3">
        <v>7.9107025218149102E-4</v>
      </c>
      <c r="E127" t="s">
        <v>177</v>
      </c>
    </row>
    <row r="128" spans="1:5" x14ac:dyDescent="0.35">
      <c r="A128">
        <v>126</v>
      </c>
      <c r="B128" t="s">
        <v>134</v>
      </c>
      <c r="C128">
        <v>0.31271700009263698</v>
      </c>
      <c r="D128" s="3">
        <v>7.3900671079771003E-4</v>
      </c>
      <c r="E128" t="s">
        <v>169</v>
      </c>
    </row>
    <row r="129" spans="1:5" x14ac:dyDescent="0.35">
      <c r="A129">
        <v>127</v>
      </c>
      <c r="B129" t="s">
        <v>96</v>
      </c>
      <c r="C129">
        <v>0.30526196819819601</v>
      </c>
      <c r="D129" s="3">
        <v>7.2138912493710603E-4</v>
      </c>
      <c r="E129" t="s">
        <v>178</v>
      </c>
    </row>
    <row r="130" spans="1:5" x14ac:dyDescent="0.35">
      <c r="A130">
        <v>128</v>
      </c>
      <c r="B130" t="s">
        <v>116</v>
      </c>
      <c r="C130">
        <v>0.30008722545923999</v>
      </c>
      <c r="D130" s="3">
        <v>7.0916027390052099E-4</v>
      </c>
      <c r="E130" t="s">
        <v>180</v>
      </c>
    </row>
    <row r="131" spans="1:5" x14ac:dyDescent="0.35">
      <c r="A131">
        <v>129</v>
      </c>
      <c r="B131" t="s">
        <v>16</v>
      </c>
      <c r="C131">
        <v>0.27324277870183</v>
      </c>
      <c r="D131" s="3">
        <v>6.45722001291417E-4</v>
      </c>
      <c r="E131" t="s">
        <v>177</v>
      </c>
    </row>
    <row r="132" spans="1:5" x14ac:dyDescent="0.35">
      <c r="A132">
        <v>130</v>
      </c>
      <c r="B132" t="s">
        <v>115</v>
      </c>
      <c r="C132">
        <v>0.25675209188267001</v>
      </c>
      <c r="D132" s="3">
        <v>6.06751532076721E-4</v>
      </c>
      <c r="E132" t="s">
        <v>180</v>
      </c>
    </row>
    <row r="133" spans="1:5" x14ac:dyDescent="0.35">
      <c r="A133">
        <v>131</v>
      </c>
      <c r="B133" t="s">
        <v>77</v>
      </c>
      <c r="C133">
        <v>0.21185920447377299</v>
      </c>
      <c r="D133" s="3">
        <v>5.00661536801655E-4</v>
      </c>
      <c r="E133" t="s">
        <v>178</v>
      </c>
    </row>
    <row r="134" spans="1:5" x14ac:dyDescent="0.35">
      <c r="A134">
        <v>132</v>
      </c>
      <c r="B134" t="s">
        <v>30</v>
      </c>
      <c r="C134">
        <v>0.202436717023871</v>
      </c>
      <c r="D134" s="3">
        <v>4.7839449837450799E-4</v>
      </c>
      <c r="E134" t="s">
        <v>177</v>
      </c>
    </row>
    <row r="135" spans="1:5" x14ac:dyDescent="0.35">
      <c r="A135">
        <v>133</v>
      </c>
      <c r="B135" t="s">
        <v>22</v>
      </c>
      <c r="C135">
        <v>0.19962319257077099</v>
      </c>
      <c r="D135" s="3">
        <v>4.7174563230320901E-4</v>
      </c>
      <c r="E135" t="s">
        <v>177</v>
      </c>
    </row>
    <row r="136" spans="1:5" x14ac:dyDescent="0.35">
      <c r="A136">
        <v>134</v>
      </c>
      <c r="B136" t="s">
        <v>20</v>
      </c>
      <c r="C136">
        <v>0.190047135390709</v>
      </c>
      <c r="D136" s="3">
        <v>4.4911568088722501E-4</v>
      </c>
      <c r="E136" t="s">
        <v>177</v>
      </c>
    </row>
    <row r="137" spans="1:5" x14ac:dyDescent="0.35">
      <c r="A137">
        <v>135</v>
      </c>
      <c r="B137" t="s">
        <v>47</v>
      </c>
      <c r="C137">
        <v>0.17114345487398899</v>
      </c>
      <c r="D137" s="3">
        <v>4.0444287206489201E-4</v>
      </c>
      <c r="E137" t="s">
        <v>177</v>
      </c>
    </row>
    <row r="138" spans="1:5" x14ac:dyDescent="0.35">
      <c r="A138">
        <v>136</v>
      </c>
      <c r="B138" t="s">
        <v>48</v>
      </c>
      <c r="C138">
        <v>0.169302755699172</v>
      </c>
      <c r="D138" s="3">
        <v>4.0009296770297201E-4</v>
      </c>
      <c r="E138" t="s">
        <v>177</v>
      </c>
    </row>
    <row r="139" spans="1:5" x14ac:dyDescent="0.35">
      <c r="A139">
        <v>137</v>
      </c>
      <c r="B139" t="s">
        <v>117</v>
      </c>
      <c r="C139">
        <v>0.16244796044614099</v>
      </c>
      <c r="D139" s="3">
        <v>3.8389384935752399E-4</v>
      </c>
      <c r="E139" t="s">
        <v>180</v>
      </c>
    </row>
    <row r="140" spans="1:5" x14ac:dyDescent="0.35">
      <c r="A140">
        <v>138</v>
      </c>
      <c r="B140" t="s">
        <v>70</v>
      </c>
      <c r="C140">
        <v>0.15521593537516101</v>
      </c>
      <c r="D140" s="3">
        <v>3.6680326886932499E-4</v>
      </c>
      <c r="E140" t="s">
        <v>178</v>
      </c>
    </row>
    <row r="141" spans="1:5" x14ac:dyDescent="0.35">
      <c r="A141">
        <v>139</v>
      </c>
      <c r="B141" t="s">
        <v>33</v>
      </c>
      <c r="C141">
        <v>0.15457512338457499</v>
      </c>
      <c r="D141" s="3">
        <v>3.6528891448097198E-4</v>
      </c>
      <c r="E141" t="s">
        <v>177</v>
      </c>
    </row>
    <row r="142" spans="1:5" x14ac:dyDescent="0.35">
      <c r="A142">
        <v>140</v>
      </c>
      <c r="B142" t="s">
        <v>91</v>
      </c>
      <c r="C142">
        <v>0.144514861121642</v>
      </c>
      <c r="D142" s="3">
        <v>3.41514699064188E-4</v>
      </c>
      <c r="E142" t="s">
        <v>178</v>
      </c>
    </row>
    <row r="143" spans="1:5" x14ac:dyDescent="0.35">
      <c r="A143">
        <v>141</v>
      </c>
      <c r="B143" t="s">
        <v>34</v>
      </c>
      <c r="C143">
        <v>0.142144309503453</v>
      </c>
      <c r="D143" s="3">
        <v>3.3591265775010802E-4</v>
      </c>
      <c r="E143" t="s">
        <v>177</v>
      </c>
    </row>
    <row r="144" spans="1:5" x14ac:dyDescent="0.35">
      <c r="A144">
        <v>142</v>
      </c>
      <c r="B144" t="s">
        <v>46</v>
      </c>
      <c r="C144">
        <v>0.13074326279534801</v>
      </c>
      <c r="D144" s="3">
        <v>3.0896992670283098E-4</v>
      </c>
      <c r="E144" t="s">
        <v>177</v>
      </c>
    </row>
    <row r="145" spans="1:6" x14ac:dyDescent="0.35">
      <c r="A145">
        <v>143</v>
      </c>
      <c r="B145" t="s">
        <v>38</v>
      </c>
      <c r="C145">
        <v>0.101096454134118</v>
      </c>
      <c r="D145" s="3">
        <v>2.38909167141009E-4</v>
      </c>
      <c r="E145" t="s">
        <v>177</v>
      </c>
    </row>
    <row r="146" spans="1:6" x14ac:dyDescent="0.35">
      <c r="A146">
        <v>144</v>
      </c>
      <c r="B146" t="s">
        <v>110</v>
      </c>
      <c r="C146">
        <v>0.10023705472840699</v>
      </c>
      <c r="D146" s="3">
        <v>2.36878251239769E-4</v>
      </c>
      <c r="E146" t="s">
        <v>180</v>
      </c>
    </row>
    <row r="147" spans="1:6" x14ac:dyDescent="0.35">
      <c r="A147">
        <v>145</v>
      </c>
      <c r="B147" t="s">
        <v>32</v>
      </c>
      <c r="C147">
        <v>9.3764767660060797E-2</v>
      </c>
      <c r="D147" s="3">
        <v>2.2158306877031301E-4</v>
      </c>
      <c r="E147" t="s">
        <v>177</v>
      </c>
    </row>
    <row r="148" spans="1:6" x14ac:dyDescent="0.35">
      <c r="A148">
        <v>146</v>
      </c>
      <c r="B148" t="s">
        <v>43</v>
      </c>
      <c r="C148">
        <v>8.0151257407096596E-2</v>
      </c>
      <c r="D148" s="3">
        <v>1.89411887058178E-4</v>
      </c>
      <c r="E148" t="s">
        <v>177</v>
      </c>
      <c r="F148" t="s">
        <v>183</v>
      </c>
    </row>
    <row r="149" spans="1:6" x14ac:dyDescent="0.35">
      <c r="A149">
        <v>147</v>
      </c>
      <c r="B149" t="s">
        <v>135</v>
      </c>
      <c r="C149">
        <v>6.21288021052036E-2</v>
      </c>
      <c r="D149" s="3">
        <v>1.4682157246317601E-4</v>
      </c>
      <c r="E149" t="s">
        <v>169</v>
      </c>
      <c r="F149" t="s">
        <v>182</v>
      </c>
    </row>
    <row r="150" spans="1:6" x14ac:dyDescent="0.35">
      <c r="A150">
        <v>148</v>
      </c>
      <c r="B150" t="s">
        <v>24</v>
      </c>
      <c r="C150">
        <v>2.3229789852885801E-2</v>
      </c>
      <c r="D150" s="3">
        <v>5.4896185965642297E-5</v>
      </c>
      <c r="E150" t="s">
        <v>177</v>
      </c>
      <c r="F150" t="s">
        <v>181</v>
      </c>
    </row>
    <row r="151" spans="1:6" x14ac:dyDescent="0.35">
      <c r="A151">
        <v>149</v>
      </c>
      <c r="B151" t="s">
        <v>76</v>
      </c>
      <c r="C151">
        <v>2.00090355899681E-2</v>
      </c>
      <c r="D151" s="3">
        <v>4.7284962356367999E-5</v>
      </c>
      <c r="E151" t="s">
        <v>178</v>
      </c>
    </row>
    <row r="152" spans="1:6" x14ac:dyDescent="0.35">
      <c r="A152">
        <v>150</v>
      </c>
      <c r="B152" t="s">
        <v>120</v>
      </c>
      <c r="C152">
        <v>1.2701455412246E-2</v>
      </c>
      <c r="D152" s="3">
        <v>3.0015831514651001E-5</v>
      </c>
      <c r="E152" t="s">
        <v>180</v>
      </c>
    </row>
    <row r="153" spans="1:6" x14ac:dyDescent="0.35">
      <c r="A153">
        <v>151</v>
      </c>
      <c r="B153" t="s">
        <v>89</v>
      </c>
      <c r="C153">
        <v>8.8992284603135394E-3</v>
      </c>
      <c r="D153" s="3">
        <v>2.1030482996272901E-5</v>
      </c>
      <c r="E153" t="s">
        <v>178</v>
      </c>
    </row>
    <row r="154" spans="1:6" x14ac:dyDescent="0.35">
      <c r="A154">
        <v>152</v>
      </c>
      <c r="B154" t="s">
        <v>82</v>
      </c>
      <c r="C154">
        <v>8.8793817160032693E-3</v>
      </c>
      <c r="D154" s="3">
        <v>2.0983581557501001E-5</v>
      </c>
      <c r="E154" t="s">
        <v>178</v>
      </c>
    </row>
    <row r="155" spans="1:6" x14ac:dyDescent="0.35">
      <c r="A155">
        <v>153</v>
      </c>
      <c r="B155" t="s">
        <v>74</v>
      </c>
      <c r="C155">
        <v>8.2226485921574905E-3</v>
      </c>
      <c r="D155" s="3">
        <v>1.94316026577884E-5</v>
      </c>
      <c r="E155" t="s">
        <v>178</v>
      </c>
    </row>
    <row r="156" spans="1:6" x14ac:dyDescent="0.35">
      <c r="A156">
        <v>154</v>
      </c>
      <c r="B156" t="s">
        <v>68</v>
      </c>
      <c r="C156">
        <v>7.0829523611374203E-3</v>
      </c>
      <c r="D156" s="3">
        <v>1.67382947700011E-5</v>
      </c>
      <c r="E156" t="s">
        <v>178</v>
      </c>
    </row>
    <row r="157" spans="1:6" x14ac:dyDescent="0.35">
      <c r="A157">
        <v>155</v>
      </c>
      <c r="B157" t="s">
        <v>45</v>
      </c>
      <c r="C157">
        <v>6.1805116086150096E-3</v>
      </c>
      <c r="D157" s="3">
        <v>1.4605664398087101E-5</v>
      </c>
      <c r="E157" t="s">
        <v>177</v>
      </c>
    </row>
    <row r="158" spans="1:6" x14ac:dyDescent="0.35">
      <c r="A158">
        <v>156</v>
      </c>
      <c r="B158" t="s">
        <v>99</v>
      </c>
      <c r="C158">
        <v>5.6224365601221099E-3</v>
      </c>
      <c r="D158" s="3">
        <v>1.3286832336373701E-5</v>
      </c>
      <c r="E158" t="s">
        <v>178</v>
      </c>
    </row>
    <row r="159" spans="1:6" x14ac:dyDescent="0.35">
      <c r="A159">
        <v>157</v>
      </c>
      <c r="B159" t="s">
        <v>63</v>
      </c>
      <c r="C159">
        <v>4.7678485472322299E-3</v>
      </c>
      <c r="D159" s="3">
        <v>1.12672866247372E-5</v>
      </c>
      <c r="E159" t="s">
        <v>178</v>
      </c>
    </row>
    <row r="160" spans="1:6" x14ac:dyDescent="0.35">
      <c r="A160">
        <v>158</v>
      </c>
      <c r="B160" t="s">
        <v>66</v>
      </c>
      <c r="C160">
        <v>4.0588782458580502E-3</v>
      </c>
      <c r="D160" s="3">
        <v>9.5918618466900603E-6</v>
      </c>
      <c r="E160" t="s">
        <v>178</v>
      </c>
    </row>
    <row r="161" spans="1:5" x14ac:dyDescent="0.35">
      <c r="A161">
        <v>159</v>
      </c>
      <c r="B161" t="s">
        <v>114</v>
      </c>
      <c r="C161">
        <v>2.4676192702950701E-3</v>
      </c>
      <c r="D161" s="3">
        <v>5.8314296949049701E-6</v>
      </c>
      <c r="E161" t="s">
        <v>180</v>
      </c>
    </row>
  </sheetData>
  <sortState ref="B2:E161">
    <sortCondition descending="1" ref="D2:D161"/>
  </sortState>
  <conditionalFormatting sqref="D2:D1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{E8FF4F44-9440-4BDA-89D4-173260E3E9F9}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FF4F44-9440-4BDA-89D4-173260E3E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tabSelected="1" workbookViewId="0">
      <selection sqref="A1:E15"/>
    </sheetView>
  </sheetViews>
  <sheetFormatPr baseColWidth="10" defaultRowHeight="14.5" x14ac:dyDescent="0.35"/>
  <cols>
    <col min="1" max="1" width="3.90625" customWidth="1"/>
    <col min="2" max="2" width="4.54296875" bestFit="1" customWidth="1"/>
    <col min="3" max="3" width="14.36328125" customWidth="1"/>
    <col min="4" max="4" width="20.6328125" customWidth="1"/>
    <col min="5" max="5" width="10.36328125" bestFit="1" customWidth="1"/>
  </cols>
  <sheetData>
    <row r="2" spans="2:5" x14ac:dyDescent="0.35">
      <c r="B2" s="6" t="s">
        <v>187</v>
      </c>
      <c r="C2" s="6" t="s">
        <v>191</v>
      </c>
      <c r="D2" s="6" t="s">
        <v>0</v>
      </c>
      <c r="E2" s="6" t="s">
        <v>192</v>
      </c>
    </row>
    <row r="3" spans="2:5" x14ac:dyDescent="0.35">
      <c r="B3" s="4">
        <v>1</v>
      </c>
      <c r="C3" s="4" t="s">
        <v>175</v>
      </c>
      <c r="D3" s="4" t="s">
        <v>163</v>
      </c>
      <c r="E3" s="5">
        <v>6.4674024357878293E-2</v>
      </c>
    </row>
    <row r="4" spans="2:5" x14ac:dyDescent="0.35">
      <c r="B4" s="4">
        <f>B3+1</f>
        <v>2</v>
      </c>
      <c r="C4" s="4" t="s">
        <v>178</v>
      </c>
      <c r="D4" s="4" t="s">
        <v>166</v>
      </c>
      <c r="E4" s="5">
        <v>2.88460758951413E-2</v>
      </c>
    </row>
    <row r="5" spans="2:5" x14ac:dyDescent="0.35">
      <c r="B5" s="4">
        <f t="shared" ref="B5:B12" si="0">B4+1</f>
        <v>3</v>
      </c>
      <c r="C5" s="4" t="s">
        <v>167</v>
      </c>
      <c r="D5" s="4" t="s">
        <v>188</v>
      </c>
      <c r="E5" s="5">
        <v>2.85621157239603E-2</v>
      </c>
    </row>
    <row r="6" spans="2:5" x14ac:dyDescent="0.35">
      <c r="B6" s="4">
        <f t="shared" si="0"/>
        <v>4</v>
      </c>
      <c r="C6" s="4" t="s">
        <v>193</v>
      </c>
      <c r="D6" s="4" t="s">
        <v>171</v>
      </c>
      <c r="E6" s="5">
        <v>2.58371704713527E-2</v>
      </c>
    </row>
    <row r="7" spans="2:5" x14ac:dyDescent="0.35">
      <c r="B7" s="4">
        <f t="shared" si="0"/>
        <v>5</v>
      </c>
      <c r="C7" s="4" t="s">
        <v>169</v>
      </c>
      <c r="D7" s="4" t="s">
        <v>189</v>
      </c>
      <c r="E7" s="5">
        <v>2.5667946349056898E-2</v>
      </c>
    </row>
    <row r="8" spans="2:5" x14ac:dyDescent="0.35">
      <c r="B8" s="4">
        <f t="shared" si="0"/>
        <v>6</v>
      </c>
      <c r="C8" s="4" t="s">
        <v>178</v>
      </c>
      <c r="D8" s="4" t="s">
        <v>190</v>
      </c>
      <c r="E8" s="5">
        <v>2.3751756787565199E-2</v>
      </c>
    </row>
    <row r="9" spans="2:5" x14ac:dyDescent="0.35">
      <c r="B9" s="4">
        <f t="shared" si="0"/>
        <v>7</v>
      </c>
      <c r="C9" s="4" t="s">
        <v>169</v>
      </c>
      <c r="D9" s="4" t="s">
        <v>173</v>
      </c>
      <c r="E9" s="5">
        <v>2.3556818239966099E-2</v>
      </c>
    </row>
    <row r="10" spans="2:5" x14ac:dyDescent="0.35">
      <c r="B10" s="4">
        <f t="shared" si="0"/>
        <v>8</v>
      </c>
      <c r="C10" s="4" t="s">
        <v>169</v>
      </c>
      <c r="D10" s="4" t="s">
        <v>172</v>
      </c>
      <c r="E10" s="5">
        <v>2.3491470243716499E-2</v>
      </c>
    </row>
    <row r="11" spans="2:5" x14ac:dyDescent="0.35">
      <c r="B11" s="4">
        <f t="shared" si="0"/>
        <v>9</v>
      </c>
      <c r="C11" s="4" t="s">
        <v>193</v>
      </c>
      <c r="D11" s="4" t="s">
        <v>170</v>
      </c>
      <c r="E11" s="5">
        <v>2.2480957413897499E-2</v>
      </c>
    </row>
    <row r="12" spans="2:5" x14ac:dyDescent="0.35">
      <c r="B12" s="4">
        <f t="shared" si="0"/>
        <v>10</v>
      </c>
      <c r="C12" s="4" t="s">
        <v>175</v>
      </c>
      <c r="D12" s="4" t="s">
        <v>164</v>
      </c>
      <c r="E12" s="5">
        <v>1.9423638538969099E-2</v>
      </c>
    </row>
    <row r="13" spans="2:5" x14ac:dyDescent="0.35">
      <c r="B13" s="4" t="s">
        <v>194</v>
      </c>
      <c r="C13" s="4" t="s">
        <v>194</v>
      </c>
      <c r="D13" s="4" t="s">
        <v>194</v>
      </c>
      <c r="E13" s="5" t="s">
        <v>194</v>
      </c>
    </row>
    <row r="14" spans="2:5" x14ac:dyDescent="0.35">
      <c r="B14" s="4">
        <v>46</v>
      </c>
      <c r="C14" s="4" t="s">
        <v>177</v>
      </c>
      <c r="D14" s="4" t="s">
        <v>195</v>
      </c>
      <c r="E14" s="3">
        <v>7.7576005386950702E-3</v>
      </c>
    </row>
    <row r="15" spans="2:5" ht="15" thickBot="1" x14ac:dyDescent="0.4">
      <c r="D15" s="8" t="s">
        <v>186</v>
      </c>
      <c r="E15" s="7">
        <f>SUM(E3:E14)</f>
        <v>0.29404957456019898</v>
      </c>
    </row>
    <row r="16" spans="2:5" ht="15" thickTop="1" x14ac:dyDescent="0.35"/>
  </sheetData>
  <conditionalFormatting sqref="E3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{EA9F98DB-8C17-41B0-8550-E7CD191B9859}</x14:id>
        </ext>
      </extLst>
    </cfRule>
  </conditionalFormatting>
  <conditionalFormatting sqref="E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{A5AD726D-C981-4F93-AC2E-0400B24A482A}</x14:id>
        </ext>
      </extLst>
    </cfRule>
  </conditionalFormatting>
  <conditionalFormatting sqref="E3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{4C9F2909-0EDB-4485-ABC4-BB73A5DB3BC6}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9F98DB-8C17-41B0-8550-E7CD191B9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E3:E13</xm:sqref>
        </x14:conditionalFormatting>
        <x14:conditionalFormatting xmlns:xm="http://schemas.microsoft.com/office/excel/2006/main">
          <x14:cfRule type="dataBar" id="{A5AD726D-C981-4F93-AC2E-0400B24A4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4C9F2909-0EDB-4485-ABC4-BB73A5DB3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showGridLines="0" workbookViewId="0">
      <selection activeCell="M17" sqref="M16:M17"/>
    </sheetView>
  </sheetViews>
  <sheetFormatPr baseColWidth="10" defaultRowHeight="14.5" x14ac:dyDescent="0.35"/>
  <cols>
    <col min="1" max="1" width="12.36328125" bestFit="1" customWidth="1"/>
    <col min="2" max="2" width="20.81640625" customWidth="1"/>
    <col min="4" max="4" width="4.90625" customWidth="1"/>
    <col min="5" max="5" width="12.36328125" bestFit="1" customWidth="1"/>
    <col min="6" max="6" width="20" bestFit="1" customWidth="1"/>
  </cols>
  <sheetData>
    <row r="3" spans="1:6" x14ac:dyDescent="0.35">
      <c r="A3" s="1" t="s">
        <v>185</v>
      </c>
      <c r="B3" t="s">
        <v>184</v>
      </c>
      <c r="E3" s="6" t="s">
        <v>185</v>
      </c>
      <c r="F3" s="6" t="s">
        <v>184</v>
      </c>
    </row>
    <row r="4" spans="1:6" x14ac:dyDescent="0.35">
      <c r="A4" s="2" t="s">
        <v>169</v>
      </c>
      <c r="B4" s="3">
        <v>0.23476526616645033</v>
      </c>
      <c r="E4" s="4" t="s">
        <v>169</v>
      </c>
      <c r="F4" s="5">
        <v>0.23476526616645033</v>
      </c>
    </row>
    <row r="5" spans="1:6" x14ac:dyDescent="0.35">
      <c r="A5" s="2" t="s">
        <v>178</v>
      </c>
      <c r="B5" s="3">
        <v>0.20459286980377731</v>
      </c>
      <c r="E5" s="4" t="s">
        <v>178</v>
      </c>
      <c r="F5" s="5">
        <v>0.20459286980377731</v>
      </c>
    </row>
    <row r="6" spans="1:6" x14ac:dyDescent="0.35">
      <c r="A6" s="2" t="s">
        <v>177</v>
      </c>
      <c r="B6" s="3">
        <v>0.13177744616980705</v>
      </c>
      <c r="E6" s="4" t="s">
        <v>177</v>
      </c>
      <c r="F6" s="5">
        <v>0.13177744616980705</v>
      </c>
    </row>
    <row r="7" spans="1:6" x14ac:dyDescent="0.35">
      <c r="A7" s="2" t="s">
        <v>167</v>
      </c>
      <c r="B7" s="3">
        <v>0.11186810668238736</v>
      </c>
      <c r="E7" s="4" t="s">
        <v>167</v>
      </c>
      <c r="F7" s="5">
        <v>0.11186810668238736</v>
      </c>
    </row>
    <row r="8" spans="1:6" x14ac:dyDescent="0.35">
      <c r="A8" s="2" t="s">
        <v>193</v>
      </c>
      <c r="B8" s="3">
        <v>0.11105932564093876</v>
      </c>
      <c r="E8" s="4" t="s">
        <v>193</v>
      </c>
      <c r="F8" s="5">
        <v>0.11105932564093876</v>
      </c>
    </row>
    <row r="9" spans="1:6" x14ac:dyDescent="0.35">
      <c r="A9" s="2" t="s">
        <v>175</v>
      </c>
      <c r="B9" s="3">
        <v>8.7244194428562502E-2</v>
      </c>
      <c r="E9" s="4" t="s">
        <v>175</v>
      </c>
      <c r="F9" s="5">
        <v>8.7244194428562502E-2</v>
      </c>
    </row>
    <row r="10" spans="1:6" x14ac:dyDescent="0.35">
      <c r="A10" s="2" t="s">
        <v>179</v>
      </c>
      <c r="B10" s="3">
        <v>4.236456867603957E-2</v>
      </c>
      <c r="E10" s="4" t="s">
        <v>179</v>
      </c>
      <c r="F10" s="5">
        <v>4.236456867603957E-2</v>
      </c>
    </row>
    <row r="11" spans="1:6" x14ac:dyDescent="0.35">
      <c r="A11" s="2" t="s">
        <v>180</v>
      </c>
      <c r="B11" s="3">
        <v>3.0778007906713253E-2</v>
      </c>
      <c r="E11" s="4" t="s">
        <v>180</v>
      </c>
      <c r="F11" s="5">
        <v>3.0778007906713253E-2</v>
      </c>
    </row>
    <row r="12" spans="1:6" x14ac:dyDescent="0.35">
      <c r="A12" s="2" t="s">
        <v>174</v>
      </c>
      <c r="B12" s="3">
        <v>2.002359100160693E-2</v>
      </c>
      <c r="E12" s="4" t="s">
        <v>174</v>
      </c>
      <c r="F12" s="5">
        <v>2.002359100160693E-2</v>
      </c>
    </row>
    <row r="13" spans="1:6" x14ac:dyDescent="0.35">
      <c r="A13" s="2" t="s">
        <v>168</v>
      </c>
      <c r="B13" s="3">
        <v>1.5824610410611138E-2</v>
      </c>
      <c r="E13" s="4" t="s">
        <v>168</v>
      </c>
      <c r="F13" s="5">
        <v>1.5824610410611138E-2</v>
      </c>
    </row>
    <row r="14" spans="1:6" x14ac:dyDescent="0.35">
      <c r="A14" s="2" t="s">
        <v>165</v>
      </c>
      <c r="B14" s="3">
        <v>9.7020131131031109E-3</v>
      </c>
      <c r="E14" s="4" t="s">
        <v>165</v>
      </c>
      <c r="F14" s="5">
        <v>9.7020131131031109E-3</v>
      </c>
    </row>
    <row r="15" spans="1:6" ht="15" thickBot="1" x14ac:dyDescent="0.4">
      <c r="A15" s="2" t="s">
        <v>186</v>
      </c>
      <c r="B15" s="3">
        <v>0.99999999999999734</v>
      </c>
      <c r="E15" s="9" t="s">
        <v>186</v>
      </c>
      <c r="F15" s="10">
        <v>0.99999999999999734</v>
      </c>
    </row>
    <row r="16" spans="1:6" ht="15" thickTop="1" x14ac:dyDescent="0.35"/>
  </sheetData>
  <conditionalFormatting sqref="F4:F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{BE021971-624B-43E7-B638-3DA0F73FA0F4}</x14:id>
        </ext>
      </extLst>
    </cfRule>
  </conditionalFormatting>
  <pageMargins left="0.7" right="0.7" top="0.78740157499999996" bottom="0.78740157499999996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21971-624B-43E7-B638-3DA0F73FA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shap_perfeature</vt:lpstr>
      <vt:lpstr>top 10 features</vt:lpstr>
      <vt:lpstr>cum importance by modality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tlinden</dc:creator>
  <cp:lastModifiedBy>tlinden</cp:lastModifiedBy>
  <dcterms:created xsi:type="dcterms:W3CDTF">2021-08-19T19:44:36Z</dcterms:created>
  <dcterms:modified xsi:type="dcterms:W3CDTF">2021-09-07T07:43:40Z</dcterms:modified>
</cp:coreProperties>
</file>