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NETTH\Documents\Projects\InseeInpi_matching\Notebooks_matching\Data_preprocessed\programme_matching\02_siretisation\Reports\"/>
    </mc:Choice>
  </mc:AlternateContent>
  <bookViews>
    <workbookView xWindow="0" yWindow="0" windowWidth="22452" windowHeight="81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I11" i="1"/>
  <c r="J11" i="1" s="1"/>
  <c r="I12" i="1"/>
  <c r="J12" i="1" s="1"/>
  <c r="I13" i="1"/>
  <c r="J13" i="1" s="1"/>
  <c r="I14" i="1"/>
  <c r="J14" i="1" s="1"/>
  <c r="I15" i="1"/>
  <c r="J15" i="1" s="1"/>
  <c r="I8" i="1"/>
</calcChain>
</file>

<file path=xl/sharedStrings.xml><?xml version="1.0" encoding="utf-8"?>
<sst xmlns="http://schemas.openxmlformats.org/spreadsheetml/2006/main" count="20" uniqueCount="19">
  <si>
    <t>Cas 1</t>
  </si>
  <si>
    <t>Index unique</t>
  </si>
  <si>
    <t>Test numéro voie</t>
  </si>
  <si>
    <t>Test type voie</t>
  </si>
  <si>
    <t>Total analyse</t>
  </si>
  <si>
    <t>test count (1) + True</t>
  </si>
  <si>
    <t>Test date</t>
  </si>
  <si>
    <t>Test status admin</t>
  </si>
  <si>
    <t>Test siege</t>
  </si>
  <si>
    <t>Cas 2</t>
  </si>
  <si>
    <t>Cas 3</t>
  </si>
  <si>
    <t>Cas 4</t>
  </si>
  <si>
    <t>Cas 5</t>
  </si>
  <si>
    <t>Cas 6</t>
  </si>
  <si>
    <t>Cas 7</t>
  </si>
  <si>
    <t>SUM</t>
  </si>
  <si>
    <t>nb obs INPI</t>
  </si>
  <si>
    <t>pourcentage INPI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</si>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</sst>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9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169" fontId="2" fillId="0" borderId="0" xfId="1" applyNumberFormat="1" applyFont="1"/>
    <xf numFmtId="169" fontId="3" fillId="0" borderId="0" xfId="1" applyNumberFormat="1" applyFont="1"/>
    <xf numFmtId="169" fontId="0" fillId="0" borderId="0" xfId="1" applyNumberFormat="1" applyFont="1"/>
    <xf numFmtId="169" fontId="2" fillId="2" borderId="0" xfId="1" applyNumberFormat="1" applyFont="1" applyFill="1" applyAlignment="1">
      <alignment horizontal="right" vertical="center" wrapText="1"/>
    </xf>
    <xf numFmtId="169" fontId="0" fillId="0" borderId="0" xfId="0" applyNumberFormat="1"/>
    <xf numFmtId="10" fontId="0" fillId="0" borderId="0" xfId="2" applyNumberFormat="1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tabSelected="1" zoomScale="85" zoomScaleNormal="85" workbookViewId="0">
      <selection activeCell="B8" sqref="B8"/>
    </sheetView>
  </sheetViews>
  <sheetFormatPr baseColWidth="10" defaultRowHeight="14.4" x14ac:dyDescent="0.3"/>
  <cols>
    <col min="1" max="1" width="15.109375" bestFit="1" customWidth="1"/>
    <col min="2" max="2" width="17.5546875" bestFit="1" customWidth="1"/>
    <col min="3" max="5" width="12.88671875" bestFit="1" customWidth="1"/>
    <col min="6" max="6" width="14.77734375" bestFit="1" customWidth="1"/>
    <col min="7" max="8" width="13" bestFit="1" customWidth="1"/>
    <col min="12" max="12" width="15.21875" bestFit="1" customWidth="1"/>
  </cols>
  <sheetData>
    <row r="2" spans="1:12" x14ac:dyDescent="0.3">
      <c r="B2" t="s">
        <v>0</v>
      </c>
      <c r="C2" s="1"/>
    </row>
    <row r="5" spans="1:12" x14ac:dyDescent="0.3">
      <c r="C5" s="1"/>
    </row>
    <row r="6" spans="1:12" x14ac:dyDescent="0.3">
      <c r="K6" t="s">
        <v>16</v>
      </c>
      <c r="L6" s="5">
        <v>11137912</v>
      </c>
    </row>
    <row r="7" spans="1:12" x14ac:dyDescent="0.3">
      <c r="A7" t="s">
        <v>18</v>
      </c>
      <c r="B7" t="s">
        <v>0</v>
      </c>
      <c r="C7" s="1" t="s">
        <v>9</v>
      </c>
      <c r="D7" t="s">
        <v>10</v>
      </c>
      <c r="E7" s="1" t="s">
        <v>11</v>
      </c>
      <c r="F7" t="s">
        <v>12</v>
      </c>
      <c r="G7" s="1" t="s">
        <v>13</v>
      </c>
      <c r="H7" t="s">
        <v>14</v>
      </c>
      <c r="I7" t="s">
        <v>15</v>
      </c>
      <c r="J7" t="s">
        <v>17</v>
      </c>
    </row>
    <row r="8" spans="1:12" ht="16.8" x14ac:dyDescent="0.4">
      <c r="A8" t="s">
        <v>4</v>
      </c>
      <c r="B8" s="3">
        <v>7775392</v>
      </c>
      <c r="C8" s="3">
        <v>974444</v>
      </c>
      <c r="D8" s="3">
        <v>407404</v>
      </c>
      <c r="E8" s="3">
        <v>558992</v>
      </c>
      <c r="F8" s="4">
        <v>1056406</v>
      </c>
      <c r="G8" s="4">
        <v>361242</v>
      </c>
      <c r="H8" s="4">
        <v>466671</v>
      </c>
      <c r="I8" s="7">
        <f>SUM(B8:H8)</f>
        <v>11600551</v>
      </c>
    </row>
    <row r="9" spans="1:12" ht="16.8" x14ac:dyDescent="0.4">
      <c r="A9" t="s">
        <v>1</v>
      </c>
      <c r="B9" s="3">
        <v>7443607</v>
      </c>
      <c r="C9" s="5"/>
      <c r="D9" s="3">
        <v>387589</v>
      </c>
      <c r="E9" s="3">
        <v>525832</v>
      </c>
      <c r="F9" s="3">
        <v>943789</v>
      </c>
      <c r="G9" s="4">
        <v>367508</v>
      </c>
      <c r="H9" s="4">
        <v>296702</v>
      </c>
      <c r="I9" s="7">
        <f t="shared" ref="I9:I14" si="0">SUM(B9:H9)</f>
        <v>9965027</v>
      </c>
      <c r="J9" s="8">
        <f>I9/$L$6</f>
        <v>0.89469435563865107</v>
      </c>
    </row>
    <row r="10" spans="1:12" x14ac:dyDescent="0.3">
      <c r="B10" s="2" t="s">
        <v>5</v>
      </c>
      <c r="C10" s="2"/>
      <c r="D10" s="2"/>
      <c r="E10" s="2"/>
      <c r="F10" s="2"/>
      <c r="G10" s="2"/>
      <c r="H10" s="2"/>
    </row>
    <row r="11" spans="1:12" ht="16.8" x14ac:dyDescent="0.4">
      <c r="A11" t="s">
        <v>2</v>
      </c>
      <c r="B11" s="3">
        <v>6443723</v>
      </c>
      <c r="C11" s="5"/>
      <c r="D11" s="3">
        <v>254858</v>
      </c>
      <c r="E11" s="3">
        <v>320206</v>
      </c>
      <c r="F11" s="3">
        <v>624127</v>
      </c>
      <c r="G11" s="4">
        <v>115627</v>
      </c>
      <c r="H11" s="4">
        <v>7163</v>
      </c>
      <c r="I11" s="7">
        <f>SUM(B11:H11)</f>
        <v>7765704</v>
      </c>
      <c r="J11" s="8">
        <f t="shared" ref="J11:J15" si="1">I11/$L$6</f>
        <v>0.69723158164654198</v>
      </c>
    </row>
    <row r="12" spans="1:12" ht="16.8" x14ac:dyDescent="0.4">
      <c r="A12" t="s">
        <v>3</v>
      </c>
      <c r="B12" s="3">
        <v>6676760</v>
      </c>
      <c r="C12" s="5"/>
      <c r="D12" s="3">
        <v>275559</v>
      </c>
      <c r="E12" s="3">
        <v>361456</v>
      </c>
      <c r="F12" s="3">
        <v>628397</v>
      </c>
      <c r="G12" s="4">
        <v>223805</v>
      </c>
      <c r="H12" s="4">
        <v>186222</v>
      </c>
      <c r="I12" s="7">
        <f>SUM(B12:H12)</f>
        <v>8352199</v>
      </c>
      <c r="J12" s="8">
        <f t="shared" si="1"/>
        <v>0.74988911745756293</v>
      </c>
    </row>
    <row r="13" spans="1:12" ht="16.8" x14ac:dyDescent="0.4">
      <c r="A13" t="s">
        <v>6</v>
      </c>
      <c r="B13" s="5">
        <v>3757064</v>
      </c>
      <c r="C13" s="5"/>
      <c r="D13" s="3">
        <v>179688</v>
      </c>
      <c r="E13" s="3">
        <v>253205</v>
      </c>
      <c r="F13" s="3">
        <v>44084</v>
      </c>
      <c r="G13" s="4">
        <v>15059</v>
      </c>
      <c r="H13" s="4">
        <v>115524</v>
      </c>
      <c r="I13" s="7">
        <f>SUM(B13:H13)</f>
        <v>4364624</v>
      </c>
      <c r="J13" s="8">
        <f t="shared" si="1"/>
        <v>0.39187093595280698</v>
      </c>
    </row>
    <row r="14" spans="1:12" ht="16.8" x14ac:dyDescent="0.4">
      <c r="A14" t="s">
        <v>7</v>
      </c>
      <c r="B14" s="5">
        <v>6246835</v>
      </c>
      <c r="C14" s="5"/>
      <c r="D14" s="3">
        <v>31054</v>
      </c>
      <c r="E14" s="6">
        <v>418014</v>
      </c>
      <c r="F14" s="3">
        <v>679414</v>
      </c>
      <c r="G14" s="4">
        <v>223096</v>
      </c>
      <c r="H14" s="4">
        <v>173412</v>
      </c>
      <c r="I14" s="7">
        <f>SUM(B14:H14)</f>
        <v>7771825</v>
      </c>
      <c r="J14" s="8">
        <f t="shared" si="1"/>
        <v>0.69778114605322794</v>
      </c>
    </row>
    <row r="15" spans="1:12" ht="16.8" x14ac:dyDescent="0.4">
      <c r="A15" t="s">
        <v>8</v>
      </c>
      <c r="B15" s="5">
        <v>4500976</v>
      </c>
      <c r="C15" s="5"/>
      <c r="D15" s="3">
        <v>234578</v>
      </c>
      <c r="E15" s="3">
        <v>331856</v>
      </c>
      <c r="F15" s="3">
        <v>561655</v>
      </c>
      <c r="G15" s="4">
        <v>224637</v>
      </c>
      <c r="H15" s="4">
        <v>175751</v>
      </c>
      <c r="I15" s="7">
        <f>SUM(B15:H15)</f>
        <v>6029453</v>
      </c>
      <c r="J15" s="8">
        <f t="shared" si="1"/>
        <v>0.54134500254625817</v>
      </c>
    </row>
    <row r="16" spans="1:12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</sheetData>
  <mergeCells count="1">
    <mergeCell ref="B10:H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PERNET-COUDRIER Thomas</dc:creator>
  <cp:lastModifiedBy>PERNET-COUDRIER Thomas</cp:lastModifiedBy>
  <dcterms:created xsi:type="dcterms:W3CDTF">2020-08-24T06:09:12Z</dcterms:created>
  <dcterms:modified xsi:type="dcterms:W3CDTF">2020-08-24T06:56:27Z</dcterms:modified>
</cp:coreProperties>
</file>