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NETTH\Documents\Projects\GitLab\CreationDataBase\Documentation\"/>
    </mc:Choice>
  </mc:AlternateContent>
  <bookViews>
    <workbookView xWindow="0" yWindow="0" windowWidth="23040" windowHeight="8616" tabRatio="829" activeTab="6"/>
  </bookViews>
  <sheets>
    <sheet name="01_PM" sheetId="1" r:id="rId1"/>
    <sheet name="02_PP" sheetId="2" r:id="rId2"/>
    <sheet name="03_REP" sheetId="3" r:id="rId3"/>
    <sheet name="04_ETS" sheetId="4" r:id="rId4"/>
    <sheet name="05_OBS" sheetId="5" r:id="rId5"/>
    <sheet name="06_ACTES" sheetId="6" r:id="rId6"/>
    <sheet name="07_CMPTESANN" sheetId="7" r:id="rId7"/>
    <sheet name="INSEE_UL" sheetId="10" r:id="rId8"/>
    <sheet name="INSEE_E" sheetId="11" r:id="rId9"/>
    <sheet name="ALL_TC" sheetId="8" r:id="rId10"/>
    <sheet name="08_TITMC" sheetId="14" r:id="rId11"/>
    <sheet name="ALL_INSEE" sheetId="12" r:id="rId12"/>
    <sheet name="COMMON_TC" sheetId="9" r:id="rId13"/>
    <sheet name="Feuil1" sheetId="15" r:id="rId14"/>
    <sheet name="COMMON_INSEE" sheetId="13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9" l="1"/>
  <c r="K45" i="9" l="1"/>
  <c r="K43" i="9"/>
  <c r="K44" i="9"/>
  <c r="K46" i="9"/>
  <c r="K42" i="9"/>
  <c r="K40" i="9"/>
  <c r="K41" i="9"/>
  <c r="G71" i="9"/>
  <c r="G61" i="9"/>
  <c r="F29" i="9"/>
  <c r="E50" i="9"/>
  <c r="E19" i="9"/>
  <c r="C30" i="9"/>
  <c r="G94" i="9"/>
  <c r="G117" i="9"/>
  <c r="E75" i="9"/>
  <c r="C60" i="8"/>
  <c r="C64" i="9"/>
  <c r="C167" i="8"/>
  <c r="G48" i="9"/>
  <c r="F4" i="9"/>
  <c r="D4" i="9"/>
  <c r="E55" i="9"/>
  <c r="F15" i="9"/>
  <c r="G54" i="9"/>
  <c r="H97" i="9"/>
  <c r="F44" i="9"/>
  <c r="D36" i="9"/>
  <c r="C133" i="8"/>
  <c r="C83" i="9"/>
  <c r="C22" i="8"/>
  <c r="B41" i="9"/>
  <c r="C150" i="8"/>
  <c r="H30" i="9"/>
  <c r="C26" i="13"/>
  <c r="H61" i="9"/>
  <c r="D115" i="9"/>
  <c r="D25" i="9"/>
  <c r="C14" i="8"/>
  <c r="F89" i="9"/>
  <c r="C174" i="8"/>
  <c r="B68" i="9"/>
  <c r="C151" i="8"/>
  <c r="D53" i="9"/>
  <c r="C75" i="8"/>
  <c r="G27" i="9"/>
  <c r="C17" i="8"/>
  <c r="E8" i="9"/>
  <c r="C89" i="8"/>
  <c r="G90" i="9"/>
  <c r="G59" i="9"/>
  <c r="C110" i="8"/>
  <c r="D39" i="9"/>
  <c r="D35" i="9"/>
  <c r="B18" i="9"/>
  <c r="B15" i="9"/>
  <c r="E101" i="9"/>
  <c r="D97" i="9"/>
  <c r="C58" i="9"/>
  <c r="C118" i="8"/>
  <c r="F12" i="9"/>
  <c r="C63" i="8"/>
  <c r="G101" i="9"/>
  <c r="C8" i="8"/>
  <c r="F83" i="9"/>
  <c r="C99" i="9"/>
  <c r="B61" i="13"/>
  <c r="D43" i="9"/>
  <c r="C57" i="13"/>
  <c r="C33" i="9"/>
  <c r="B38" i="13"/>
  <c r="C40" i="9"/>
  <c r="C66" i="9"/>
  <c r="E114" i="9"/>
  <c r="B56" i="9"/>
  <c r="G66" i="9"/>
  <c r="G44" i="9"/>
  <c r="C45" i="9"/>
  <c r="B13" i="9"/>
  <c r="D13" i="9"/>
  <c r="C105" i="9"/>
  <c r="C11" i="9"/>
  <c r="C93" i="9"/>
  <c r="C59" i="9"/>
  <c r="E78" i="9"/>
  <c r="B17" i="9"/>
  <c r="H16" i="9"/>
  <c r="H6" i="9"/>
  <c r="B97" i="9"/>
  <c r="C81" i="9"/>
  <c r="H72" i="9"/>
  <c r="H69" i="9"/>
  <c r="G30" i="9"/>
  <c r="E49" i="9"/>
  <c r="C110" i="9"/>
  <c r="B104" i="9"/>
  <c r="C51" i="9"/>
  <c r="D60" i="9"/>
  <c r="C18" i="13"/>
  <c r="F99" i="9"/>
  <c r="B61" i="9"/>
  <c r="B98" i="9"/>
  <c r="B58" i="9"/>
  <c r="D103" i="9"/>
  <c r="F118" i="9"/>
  <c r="C58" i="8"/>
  <c r="C147" i="8"/>
  <c r="B4" i="13"/>
  <c r="B73" i="9"/>
  <c r="F31" i="9"/>
  <c r="C56" i="9"/>
  <c r="C51" i="8"/>
  <c r="C129" i="8"/>
  <c r="C74" i="9"/>
  <c r="E56" i="9"/>
  <c r="C43" i="9"/>
  <c r="C55" i="9"/>
  <c r="F90" i="9"/>
  <c r="G33" i="9"/>
  <c r="C57" i="8"/>
  <c r="C114" i="8"/>
  <c r="H88" i="9"/>
  <c r="C176" i="8"/>
  <c r="F98" i="9"/>
  <c r="C22" i="13"/>
  <c r="G22" i="9"/>
  <c r="B42" i="9"/>
  <c r="C13" i="8"/>
  <c r="C25" i="13"/>
  <c r="F106" i="9"/>
  <c r="C115" i="8"/>
  <c r="F48" i="9"/>
  <c r="G80" i="9"/>
  <c r="G103" i="9"/>
  <c r="C4" i="8"/>
  <c r="E39" i="9"/>
  <c r="H112" i="9"/>
  <c r="G24" i="9"/>
  <c r="H63" i="9"/>
  <c r="B107" i="9"/>
  <c r="C69" i="8"/>
  <c r="B10" i="9"/>
  <c r="C141" i="8"/>
  <c r="D92" i="9"/>
  <c r="C38" i="8"/>
  <c r="C50" i="9"/>
  <c r="B73" i="13"/>
  <c r="E104" i="9"/>
  <c r="E98" i="9"/>
  <c r="B94" i="9"/>
  <c r="C132" i="8"/>
  <c r="E16" i="9"/>
  <c r="C30" i="8"/>
  <c r="G98" i="9"/>
  <c r="C190" i="8"/>
  <c r="C77" i="9"/>
  <c r="C130" i="8"/>
  <c r="C39" i="9"/>
  <c r="C83" i="8"/>
  <c r="C103" i="9"/>
  <c r="C25" i="8"/>
  <c r="F17" i="9"/>
  <c r="E100" i="9"/>
  <c r="C183" i="8"/>
  <c r="H48" i="9"/>
  <c r="B101" i="9"/>
  <c r="C95" i="8"/>
  <c r="F19" i="9"/>
  <c r="C24" i="8"/>
  <c r="H101" i="9"/>
  <c r="C96" i="8"/>
  <c r="H92" i="9"/>
  <c r="B35" i="13"/>
  <c r="C42" i="9"/>
  <c r="B71" i="13"/>
  <c r="B32" i="9"/>
  <c r="C11" i="13"/>
  <c r="G20" i="9"/>
  <c r="E13" i="9"/>
  <c r="C30" i="13"/>
  <c r="G15" i="9"/>
  <c r="C158" i="8"/>
  <c r="H58" i="9"/>
  <c r="C127" i="8"/>
  <c r="C44" i="9"/>
  <c r="C45" i="8"/>
  <c r="B114" i="9"/>
  <c r="C9" i="8"/>
  <c r="G107" i="9"/>
  <c r="C81" i="8"/>
  <c r="F81" i="9"/>
  <c r="C153" i="8"/>
  <c r="B60" i="9"/>
  <c r="C96" i="9"/>
  <c r="B20" i="9"/>
  <c r="B81" i="9"/>
  <c r="D5" i="9"/>
  <c r="D68" i="9"/>
  <c r="F87" i="9"/>
  <c r="C26" i="9"/>
  <c r="D61" i="9"/>
  <c r="B8" i="9"/>
  <c r="G93" i="9"/>
  <c r="D90" i="9"/>
  <c r="B82" i="9"/>
  <c r="B79" i="9"/>
  <c r="C13" i="9"/>
  <c r="G45" i="9"/>
  <c r="G81" i="9"/>
  <c r="H90" i="9"/>
  <c r="B14" i="9"/>
  <c r="E30" i="9"/>
  <c r="C6" i="9"/>
  <c r="G112" i="9"/>
  <c r="E88" i="9"/>
  <c r="C172" i="8"/>
  <c r="E31" i="9"/>
  <c r="C71" i="8"/>
  <c r="G16" i="9"/>
  <c r="C21" i="8"/>
  <c r="B99" i="9"/>
  <c r="B59" i="13"/>
  <c r="G113" i="9"/>
  <c r="C86" i="9"/>
  <c r="C109" i="9"/>
  <c r="C106" i="8"/>
  <c r="E68" i="9"/>
  <c r="B91" i="9"/>
  <c r="B89" i="9"/>
  <c r="E57" i="9"/>
  <c r="C125" i="8"/>
  <c r="D96" i="9"/>
  <c r="E95" i="9"/>
  <c r="D69" i="9"/>
  <c r="B90" i="9"/>
  <c r="F21" i="9"/>
  <c r="B118" i="9"/>
  <c r="C107" i="9"/>
  <c r="G73" i="9"/>
  <c r="C35" i="9"/>
  <c r="C10" i="9"/>
  <c r="D67" i="9"/>
  <c r="H26" i="9"/>
  <c r="F49" i="9"/>
  <c r="H70" i="9"/>
  <c r="H20" i="9"/>
  <c r="C92" i="8"/>
  <c r="D100" i="9"/>
  <c r="H105" i="9"/>
  <c r="E61" i="9"/>
  <c r="E27" i="9"/>
  <c r="H71" i="9"/>
  <c r="E26" i="9"/>
  <c r="C131" i="8"/>
  <c r="B55" i="13"/>
  <c r="C21" i="13"/>
  <c r="D18" i="9"/>
  <c r="F32" i="9"/>
  <c r="H113" i="9"/>
  <c r="H79" i="9"/>
  <c r="C68" i="8"/>
  <c r="D73" i="9"/>
  <c r="C140" i="8"/>
  <c r="F25" i="9"/>
  <c r="C54" i="8"/>
  <c r="H107" i="9"/>
  <c r="C184" i="8"/>
  <c r="F75" i="9"/>
  <c r="C146" i="8"/>
  <c r="E81" i="9"/>
  <c r="C107" i="8"/>
  <c r="H118" i="9"/>
  <c r="E62" i="9"/>
  <c r="C100" i="8"/>
  <c r="E23" i="9"/>
  <c r="B47" i="9"/>
  <c r="C166" i="8"/>
  <c r="B40" i="9"/>
  <c r="C103" i="8"/>
  <c r="G28" i="9"/>
  <c r="C32" i="8"/>
  <c r="B111" i="9"/>
  <c r="B3" i="13"/>
  <c r="E93" i="9"/>
  <c r="B39" i="13"/>
  <c r="D51" i="9"/>
  <c r="B75" i="13"/>
  <c r="C41" i="9"/>
  <c r="F65" i="9"/>
  <c r="B77" i="13"/>
  <c r="H84" i="9"/>
  <c r="D31" i="9"/>
  <c r="C97" i="8"/>
  <c r="H99" i="9"/>
  <c r="C169" i="8"/>
  <c r="D78" i="9"/>
  <c r="C98" i="8"/>
  <c r="F63" i="9"/>
  <c r="C53" i="13"/>
  <c r="F88" i="9"/>
  <c r="C32" i="13"/>
  <c r="H73" i="9"/>
  <c r="C17" i="13"/>
  <c r="D12" i="9"/>
  <c r="B28" i="9"/>
  <c r="F108" i="9"/>
  <c r="C168" i="8"/>
  <c r="C16" i="8"/>
  <c r="G92" i="9"/>
  <c r="C88" i="8"/>
  <c r="H52" i="9"/>
  <c r="C160" i="8"/>
  <c r="G75" i="9"/>
  <c r="B67" i="13"/>
  <c r="H22" i="9"/>
  <c r="C7" i="13"/>
  <c r="F11" i="9"/>
  <c r="C43" i="13"/>
  <c r="F26" i="9"/>
  <c r="C89" i="9"/>
  <c r="H53" i="9"/>
  <c r="D54" i="9"/>
  <c r="C23" i="9"/>
  <c r="F39" i="9"/>
  <c r="D15" i="9"/>
  <c r="C108" i="8"/>
  <c r="C62" i="9"/>
  <c r="C126" i="8"/>
  <c r="F40" i="9"/>
  <c r="C87" i="8"/>
  <c r="H25" i="9"/>
  <c r="C122" i="8"/>
  <c r="F58" i="9"/>
  <c r="C68" i="9"/>
  <c r="E28" i="9"/>
  <c r="F112" i="9"/>
  <c r="H39" i="9"/>
  <c r="C111" i="9"/>
  <c r="G29" i="9"/>
  <c r="C20" i="8"/>
  <c r="E18" i="9"/>
  <c r="C175" i="8"/>
  <c r="D65" i="9"/>
  <c r="C64" i="8"/>
  <c r="F34" i="9"/>
  <c r="C136" i="8"/>
  <c r="D72" i="9"/>
  <c r="H66" i="9"/>
  <c r="F37" i="9"/>
  <c r="B9" i="13"/>
  <c r="E4" i="9"/>
  <c r="C93" i="8"/>
  <c r="D47" i="9"/>
  <c r="B100" i="9"/>
  <c r="G23" i="9"/>
  <c r="C54" i="9"/>
  <c r="B46" i="13"/>
  <c r="H4" i="9"/>
  <c r="B113" i="9"/>
  <c r="E17" i="9"/>
  <c r="B4" i="9"/>
  <c r="D110" i="9"/>
  <c r="C90" i="9"/>
  <c r="E76" i="9"/>
  <c r="B27" i="13"/>
  <c r="D113" i="9"/>
  <c r="F27" i="9"/>
  <c r="B42" i="13"/>
  <c r="C12" i="9"/>
  <c r="C178" i="8"/>
  <c r="C49" i="8"/>
  <c r="B36" i="13"/>
  <c r="F51" i="9"/>
  <c r="C70" i="8"/>
  <c r="D88" i="9"/>
  <c r="C18" i="8"/>
  <c r="G37" i="9"/>
  <c r="C49" i="13"/>
  <c r="G108" i="9"/>
  <c r="F42" i="9"/>
  <c r="G57" i="9"/>
  <c r="H89" i="9"/>
  <c r="C116" i="9"/>
  <c r="D33" i="9"/>
  <c r="C20" i="9"/>
  <c r="C98" i="9"/>
  <c r="C77" i="8"/>
  <c r="C46" i="8"/>
  <c r="D59" i="9"/>
  <c r="C182" i="8"/>
  <c r="C49" i="9"/>
  <c r="C119" i="8"/>
  <c r="H37" i="9"/>
  <c r="C91" i="8"/>
  <c r="D20" i="9"/>
  <c r="B7" i="13"/>
  <c r="B106" i="9"/>
  <c r="B43" i="13"/>
  <c r="E60" i="9"/>
  <c r="G70" i="9"/>
  <c r="C24" i="13"/>
  <c r="E44" i="9"/>
  <c r="E48" i="9"/>
  <c r="C123" i="8"/>
  <c r="B47" i="13"/>
  <c r="F69" i="9"/>
  <c r="C72" i="13"/>
  <c r="E59" i="9"/>
  <c r="C23" i="13"/>
  <c r="D57" i="9"/>
  <c r="B18" i="13"/>
  <c r="G69" i="9"/>
  <c r="B54" i="13"/>
  <c r="F18" i="9"/>
  <c r="C10" i="13"/>
  <c r="B29" i="9"/>
  <c r="C31" i="9"/>
  <c r="F55" i="9"/>
  <c r="B10" i="13"/>
  <c r="B14" i="13"/>
  <c r="C40" i="13"/>
  <c r="C92" i="9"/>
  <c r="C65" i="13"/>
  <c r="F30" i="9"/>
  <c r="B37" i="13"/>
  <c r="E92" i="9"/>
  <c r="B115" i="9"/>
  <c r="F53" i="9"/>
  <c r="E53" i="9"/>
  <c r="E43" i="9"/>
  <c r="D11" i="9"/>
  <c r="C32" i="9"/>
  <c r="C16" i="9"/>
  <c r="F74" i="9"/>
  <c r="E67" i="9"/>
  <c r="F76" i="9"/>
  <c r="C78" i="13"/>
  <c r="F80" i="9"/>
  <c r="H59" i="9"/>
  <c r="H65" i="9"/>
  <c r="D38" i="9"/>
  <c r="D114" i="9"/>
  <c r="B12" i="9"/>
  <c r="F78" i="9"/>
  <c r="D94" i="9"/>
  <c r="E36" i="9"/>
  <c r="F79" i="9"/>
  <c r="D26" i="9"/>
  <c r="B5" i="9"/>
  <c r="E111" i="9"/>
  <c r="F86" i="9"/>
  <c r="B29" i="13"/>
  <c r="F94" i="9"/>
  <c r="B65" i="13"/>
  <c r="E52" i="9"/>
  <c r="B6" i="13"/>
  <c r="D42" i="9"/>
  <c r="B105" i="9"/>
  <c r="H13" i="9"/>
  <c r="D75" i="9"/>
  <c r="G19" i="9"/>
  <c r="C65" i="9"/>
  <c r="H75" i="9"/>
  <c r="C80" i="8"/>
  <c r="B108" i="9"/>
  <c r="C152" i="8"/>
  <c r="G105" i="9"/>
  <c r="C90" i="8"/>
  <c r="F114" i="9"/>
  <c r="C3" i="13"/>
  <c r="D106" i="9"/>
  <c r="C39" i="13"/>
  <c r="C112" i="9"/>
  <c r="C75" i="13"/>
  <c r="D49" i="9"/>
  <c r="G17" i="9"/>
  <c r="E117" i="9"/>
  <c r="F113" i="9"/>
  <c r="D19" i="9"/>
  <c r="C11" i="8"/>
  <c r="E118" i="9"/>
  <c r="C155" i="8"/>
  <c r="H56" i="9"/>
  <c r="B23" i="13"/>
  <c r="G14" i="9"/>
  <c r="B17" i="13"/>
  <c r="C67" i="9"/>
  <c r="B53" i="13"/>
  <c r="B25" i="9"/>
  <c r="C29" i="13"/>
  <c r="H14" i="9"/>
  <c r="C87" i="9"/>
  <c r="H81" i="9"/>
  <c r="C37" i="13"/>
  <c r="C61" i="13"/>
  <c r="E84" i="9"/>
  <c r="D58" i="9"/>
  <c r="E29" i="9"/>
  <c r="E99" i="9"/>
  <c r="B57" i="9"/>
  <c r="C185" i="8"/>
  <c r="D16" i="9"/>
  <c r="D22" i="9"/>
  <c r="G7" i="9"/>
  <c r="G63" i="9"/>
  <c r="E11" i="9"/>
  <c r="C121" i="8"/>
  <c r="B72" i="9"/>
  <c r="B67" i="9"/>
  <c r="H77" i="9"/>
  <c r="D89" i="9"/>
  <c r="E105" i="9"/>
  <c r="H43" i="9"/>
  <c r="D83" i="9"/>
  <c r="F59" i="9"/>
  <c r="B38" i="9"/>
  <c r="B70" i="9"/>
  <c r="G11" i="9"/>
  <c r="E45" i="9"/>
  <c r="F8" i="9"/>
  <c r="D80" i="9"/>
  <c r="C78" i="9"/>
  <c r="G32" i="9"/>
  <c r="B19" i="13"/>
  <c r="B49" i="13"/>
  <c r="B26" i="13"/>
  <c r="H55" i="9"/>
  <c r="B34" i="9"/>
  <c r="E116" i="9"/>
  <c r="C8" i="13"/>
  <c r="B19" i="9"/>
  <c r="C44" i="13"/>
  <c r="D101" i="9"/>
  <c r="B5" i="13"/>
  <c r="G39" i="9"/>
  <c r="H41" i="9"/>
  <c r="F110" i="9"/>
  <c r="E109" i="9"/>
  <c r="G62" i="9"/>
  <c r="F62" i="9"/>
  <c r="F52" i="9"/>
  <c r="G52" i="9"/>
  <c r="E106" i="9"/>
  <c r="D99" i="9"/>
  <c r="F100" i="9"/>
  <c r="C46" i="13"/>
  <c r="E7" i="9"/>
  <c r="C2" i="13"/>
  <c r="G89" i="9"/>
  <c r="B69" i="9"/>
  <c r="B75" i="9"/>
  <c r="G42" i="9"/>
  <c r="E5" i="9"/>
  <c r="C21" i="9"/>
  <c r="G87" i="9"/>
  <c r="E6" i="9"/>
  <c r="F45" i="9"/>
  <c r="B56" i="13"/>
  <c r="F104" i="9"/>
  <c r="H34" i="9"/>
  <c r="B44" i="9"/>
  <c r="H94" i="9"/>
  <c r="H11" i="9"/>
  <c r="E83" i="9"/>
  <c r="C94" i="9"/>
  <c r="C72" i="9"/>
  <c r="C36" i="8"/>
  <c r="H45" i="9"/>
  <c r="C116" i="8"/>
  <c r="C15" i="9"/>
  <c r="C188" i="8"/>
  <c r="E80" i="9"/>
  <c r="C104" i="8"/>
  <c r="G40" i="9"/>
  <c r="H60" i="9"/>
  <c r="D46" i="9"/>
  <c r="G50" i="9"/>
  <c r="G56" i="9"/>
  <c r="C29" i="9"/>
  <c r="E108" i="9"/>
  <c r="E14" i="9"/>
  <c r="E77" i="9"/>
  <c r="C85" i="9"/>
  <c r="D27" i="9"/>
  <c r="E70" i="9"/>
  <c r="C17" i="9"/>
  <c r="H8" i="9"/>
  <c r="H5" i="9"/>
  <c r="C66" i="8"/>
  <c r="D45" i="9"/>
  <c r="C27" i="8"/>
  <c r="D116" i="9"/>
  <c r="C171" i="8"/>
  <c r="B66" i="9"/>
  <c r="C60" i="13"/>
  <c r="C106" i="9"/>
  <c r="B21" i="13"/>
  <c r="D76" i="9"/>
  <c r="B57" i="13"/>
  <c r="C34" i="9"/>
  <c r="F6" i="9"/>
  <c r="F10" i="9"/>
  <c r="C59" i="8"/>
  <c r="C67" i="8"/>
  <c r="B12" i="13"/>
  <c r="D40" i="9"/>
  <c r="B48" i="13"/>
  <c r="G82" i="9"/>
  <c r="C76" i="13"/>
  <c r="C61" i="9"/>
  <c r="D23" i="9"/>
  <c r="D29" i="9"/>
  <c r="F105" i="9"/>
  <c r="F111" i="9"/>
  <c r="B84" i="9"/>
  <c r="B50" i="9"/>
  <c r="B62" i="9"/>
  <c r="F72" i="9"/>
  <c r="B43" i="9"/>
  <c r="C52" i="9"/>
  <c r="B78" i="9"/>
  <c r="G25" i="9"/>
  <c r="D85" i="9"/>
  <c r="B76" i="9"/>
  <c r="D105" i="9"/>
  <c r="C8" i="9"/>
  <c r="D93" i="9"/>
  <c r="H82" i="9"/>
  <c r="H78" i="9"/>
  <c r="D102" i="9"/>
  <c r="E64" i="9"/>
  <c r="C156" i="8"/>
  <c r="C159" i="8"/>
  <c r="B22" i="9"/>
  <c r="H29" i="9"/>
  <c r="G31" i="9"/>
  <c r="C165" i="8"/>
  <c r="E24" i="9"/>
  <c r="C139" i="8"/>
  <c r="C69" i="13"/>
  <c r="B72" i="13"/>
  <c r="E91" i="9"/>
  <c r="F67" i="9"/>
  <c r="B109" i="9"/>
  <c r="E97" i="9"/>
  <c r="G106" i="9"/>
  <c r="B45" i="13"/>
  <c r="B13" i="13"/>
  <c r="D79" i="9"/>
  <c r="F7" i="9"/>
  <c r="D28" i="9"/>
  <c r="B24" i="13"/>
  <c r="G104" i="9"/>
  <c r="H32" i="9"/>
  <c r="C55" i="8"/>
  <c r="C149" i="8"/>
  <c r="C14" i="13"/>
  <c r="C38" i="9"/>
  <c r="C50" i="13"/>
  <c r="F16" i="9"/>
  <c r="B2" i="13"/>
  <c r="H98" i="9"/>
  <c r="H108" i="9"/>
  <c r="C76" i="9"/>
  <c r="H51" i="9"/>
  <c r="F14" i="9"/>
  <c r="D30" i="9"/>
  <c r="H96" i="9"/>
  <c r="C117" i="8"/>
  <c r="F95" i="9"/>
  <c r="E51" i="9"/>
  <c r="F60" i="9"/>
  <c r="E20" i="9"/>
  <c r="D41" i="9"/>
  <c r="D10" i="9"/>
  <c r="B21" i="9"/>
  <c r="B96" i="9"/>
  <c r="C28" i="8"/>
  <c r="D66" i="9"/>
  <c r="C52" i="8"/>
  <c r="B55" i="9"/>
  <c r="C124" i="8"/>
  <c r="D7" i="9"/>
  <c r="C94" i="8"/>
  <c r="C22" i="9"/>
  <c r="H12" i="9"/>
  <c r="B77" i="9"/>
  <c r="B102" i="9"/>
  <c r="G88" i="9"/>
  <c r="E35" i="9"/>
  <c r="C27" i="9"/>
  <c r="C24" i="9"/>
  <c r="G78" i="9"/>
  <c r="C6" i="8"/>
  <c r="H31" i="9"/>
  <c r="C134" i="8"/>
  <c r="G21" i="9"/>
  <c r="C79" i="8"/>
  <c r="E10" i="9"/>
  <c r="E47" i="9"/>
  <c r="D48" i="9"/>
  <c r="C135" i="8"/>
  <c r="F43" i="9"/>
  <c r="D74" i="9"/>
  <c r="B85" i="9"/>
  <c r="B63" i="9"/>
  <c r="E63" i="9"/>
  <c r="D32" i="9"/>
  <c r="C44" i="8"/>
  <c r="B6" i="9"/>
  <c r="C180" i="8"/>
  <c r="D71" i="9"/>
  <c r="C142" i="8"/>
  <c r="G49" i="9"/>
  <c r="C163" i="8"/>
  <c r="C79" i="13"/>
  <c r="H85" i="9"/>
  <c r="B16" i="13"/>
  <c r="F9" i="9"/>
  <c r="B52" i="13"/>
  <c r="H91" i="9"/>
  <c r="C66" i="13"/>
  <c r="C53" i="9"/>
  <c r="E32" i="9"/>
  <c r="E38" i="9"/>
  <c r="H10" i="9"/>
  <c r="F102" i="9"/>
  <c r="D52" i="9"/>
  <c r="E115" i="9"/>
  <c r="G67" i="9"/>
  <c r="B117" i="9"/>
  <c r="C45" i="13"/>
  <c r="B24" i="9"/>
  <c r="B34" i="13"/>
  <c r="B31" i="9"/>
  <c r="B70" i="13"/>
  <c r="H115" i="9"/>
  <c r="H46" i="9"/>
  <c r="F57" i="9"/>
  <c r="F35" i="9"/>
  <c r="B36" i="9"/>
  <c r="H117" i="9"/>
  <c r="D21" i="9"/>
  <c r="D24" i="9"/>
  <c r="G79" i="9"/>
  <c r="G77" i="9"/>
  <c r="H86" i="9"/>
  <c r="C62" i="8"/>
  <c r="C154" i="8"/>
  <c r="B11" i="13"/>
  <c r="C37" i="9"/>
  <c r="H64" i="9"/>
  <c r="F96" i="9"/>
  <c r="H18" i="9"/>
  <c r="H28" i="9"/>
  <c r="G110" i="9"/>
  <c r="G60" i="9"/>
  <c r="H106" i="9"/>
  <c r="H27" i="9"/>
  <c r="C14" i="9"/>
  <c r="H76" i="9"/>
  <c r="E69" i="9"/>
  <c r="H87" i="9"/>
  <c r="C78" i="8"/>
  <c r="C35" i="8"/>
  <c r="H80" i="9"/>
  <c r="E12" i="9"/>
  <c r="F84" i="9"/>
  <c r="F28" i="9"/>
  <c r="H49" i="9"/>
  <c r="B9" i="9"/>
  <c r="B48" i="9"/>
  <c r="H104" i="9"/>
  <c r="E37" i="9"/>
  <c r="B16" i="9"/>
  <c r="F5" i="9"/>
  <c r="H15" i="9"/>
  <c r="G12" i="9"/>
  <c r="G96" i="9"/>
  <c r="B66" i="13"/>
  <c r="B51" i="13"/>
  <c r="C5" i="13"/>
  <c r="H114" i="9"/>
  <c r="F24" i="9"/>
  <c r="B79" i="13"/>
  <c r="C55" i="13"/>
  <c r="C6" i="13"/>
  <c r="E33" i="9"/>
  <c r="C41" i="13"/>
  <c r="B69" i="13"/>
  <c r="E107" i="9"/>
  <c r="G91" i="9"/>
  <c r="C95" i="9"/>
  <c r="G18" i="9"/>
  <c r="D62" i="9"/>
  <c r="B35" i="9"/>
  <c r="G55" i="9"/>
  <c r="H50" i="9"/>
  <c r="C179" i="8"/>
  <c r="C118" i="9"/>
  <c r="E58" i="9"/>
  <c r="H110" i="9"/>
  <c r="E90" i="9"/>
  <c r="C54" i="13"/>
  <c r="H57" i="9"/>
  <c r="C67" i="13"/>
  <c r="H23" i="9"/>
  <c r="F56" i="9"/>
  <c r="F101" i="9"/>
  <c r="D70" i="9"/>
  <c r="C102" i="8"/>
  <c r="C70" i="9"/>
  <c r="B58" i="13"/>
  <c r="D112" i="9"/>
  <c r="F107" i="9"/>
  <c r="E103" i="9"/>
  <c r="E42" i="9"/>
  <c r="H95" i="9"/>
  <c r="B30" i="13"/>
  <c r="B95" i="9"/>
  <c r="B52" i="9"/>
  <c r="E102" i="9"/>
  <c r="C97" i="9"/>
  <c r="H47" i="9"/>
  <c r="C31" i="13"/>
  <c r="F36" i="9"/>
  <c r="C28" i="9"/>
  <c r="H111" i="9"/>
  <c r="C26" i="8"/>
  <c r="G5" i="9"/>
  <c r="C2" i="8"/>
  <c r="B110" i="9"/>
  <c r="B78" i="13"/>
  <c r="C84" i="8"/>
  <c r="F109" i="9"/>
  <c r="G111" i="9"/>
  <c r="F82" i="9"/>
  <c r="E22" i="9"/>
  <c r="C102" i="9"/>
  <c r="G51" i="9"/>
  <c r="C109" i="8"/>
  <c r="C19" i="8"/>
  <c r="C47" i="9"/>
  <c r="D55" i="9"/>
  <c r="C19" i="9"/>
  <c r="C18" i="9"/>
  <c r="E96" i="9"/>
  <c r="G68" i="9"/>
  <c r="B26" i="9"/>
  <c r="C77" i="13"/>
  <c r="C38" i="13"/>
  <c r="G109" i="9"/>
  <c r="D56" i="9"/>
  <c r="B27" i="9"/>
  <c r="F97" i="9"/>
  <c r="H103" i="9"/>
  <c r="D95" i="9"/>
  <c r="C39" i="8"/>
  <c r="D8" i="9"/>
  <c r="C12" i="13"/>
  <c r="C41" i="8"/>
  <c r="C4" i="13"/>
  <c r="G26" i="9"/>
  <c r="E87" i="9"/>
  <c r="G97" i="9"/>
  <c r="F71" i="9"/>
  <c r="B39" i="9"/>
  <c r="H36" i="9"/>
  <c r="B93" i="9"/>
  <c r="G74" i="9"/>
  <c r="C82" i="8"/>
  <c r="C28" i="13"/>
  <c r="B25" i="13"/>
  <c r="C88" i="9"/>
  <c r="C47" i="8"/>
  <c r="C72" i="8"/>
  <c r="C27" i="13"/>
  <c r="C101" i="8"/>
  <c r="C137" i="8"/>
  <c r="C186" i="8"/>
  <c r="G115" i="9"/>
  <c r="C99" i="8"/>
  <c r="C48" i="8"/>
  <c r="B30" i="9"/>
  <c r="C25" i="9"/>
  <c r="G118" i="9"/>
  <c r="C164" i="8"/>
  <c r="F70" i="9"/>
  <c r="C13" i="13"/>
  <c r="C117" i="9"/>
  <c r="C52" i="13"/>
  <c r="B7" i="9"/>
  <c r="B76" i="13"/>
  <c r="F77" i="9"/>
  <c r="C128" i="8"/>
  <c r="F115" i="9"/>
  <c r="C48" i="13"/>
  <c r="C170" i="8"/>
  <c r="C62" i="13"/>
  <c r="D108" i="9"/>
  <c r="C70" i="13"/>
  <c r="G72" i="9"/>
  <c r="G86" i="9"/>
  <c r="C75" i="9"/>
  <c r="F103" i="9"/>
  <c r="H54" i="9"/>
  <c r="G95" i="9"/>
  <c r="B64" i="9"/>
  <c r="F93" i="9"/>
  <c r="C33" i="8"/>
  <c r="C15" i="13"/>
  <c r="C69" i="9"/>
  <c r="E74" i="9"/>
  <c r="F116" i="9"/>
  <c r="B80" i="9"/>
  <c r="C9" i="13"/>
  <c r="B54" i="9"/>
  <c r="C63" i="9"/>
  <c r="D9" i="9"/>
  <c r="D77" i="9"/>
  <c r="F66" i="9"/>
  <c r="H35" i="9"/>
  <c r="H9" i="9"/>
  <c r="D50" i="9"/>
  <c r="H68" i="9"/>
  <c r="H19" i="9"/>
  <c r="C82" i="9"/>
  <c r="E21" i="9"/>
  <c r="F61" i="9"/>
  <c r="B23" i="9"/>
  <c r="H67" i="9"/>
  <c r="C64" i="13"/>
  <c r="C34" i="13"/>
  <c r="F41" i="9"/>
  <c r="C37" i="8"/>
  <c r="C73" i="8"/>
  <c r="C50" i="8"/>
  <c r="D82" i="9"/>
  <c r="C74" i="8"/>
  <c r="C35" i="13"/>
  <c r="B8" i="13"/>
  <c r="E112" i="9"/>
  <c r="D118" i="9"/>
  <c r="D87" i="9"/>
  <c r="B40" i="13"/>
  <c r="B92" i="9"/>
  <c r="G4" i="9"/>
  <c r="B53" i="9"/>
  <c r="B60" i="13"/>
  <c r="C85" i="8"/>
  <c r="H33" i="9"/>
  <c r="C20" i="13"/>
  <c r="C114" i="9"/>
  <c r="F33" i="9"/>
  <c r="F117" i="9"/>
  <c r="C76" i="8"/>
  <c r="G46" i="9"/>
  <c r="H17" i="9"/>
  <c r="B44" i="13"/>
  <c r="C16" i="13"/>
  <c r="H74" i="9"/>
  <c r="B65" i="9"/>
  <c r="D64" i="9"/>
  <c r="G84" i="9"/>
  <c r="C33" i="13"/>
  <c r="E110" i="9"/>
  <c r="H44" i="9"/>
  <c r="E41" i="9"/>
  <c r="C34" i="8"/>
  <c r="C40" i="8"/>
  <c r="B33" i="9"/>
  <c r="B41" i="13"/>
  <c r="C57" i="9"/>
  <c r="C56" i="8"/>
  <c r="C187" i="8"/>
  <c r="G6" i="9"/>
  <c r="C48" i="9"/>
  <c r="B20" i="13"/>
  <c r="C144" i="8"/>
  <c r="C7" i="9"/>
  <c r="G58" i="9"/>
  <c r="C91" i="9"/>
  <c r="B74" i="9"/>
  <c r="C113" i="8"/>
  <c r="E73" i="9"/>
  <c r="C105" i="8"/>
  <c r="B64" i="13"/>
  <c r="C36" i="13"/>
  <c r="C23" i="8"/>
  <c r="C51" i="13"/>
  <c r="C73" i="13"/>
  <c r="C74" i="13"/>
  <c r="F23" i="9"/>
  <c r="E54" i="9"/>
  <c r="G64" i="9"/>
  <c r="E85" i="9"/>
  <c r="B49" i="9"/>
  <c r="G85" i="9"/>
  <c r="B86" i="9"/>
  <c r="H116" i="9"/>
  <c r="F46" i="9"/>
  <c r="G41" i="9"/>
  <c r="D109" i="9"/>
  <c r="G114" i="9"/>
  <c r="E46" i="9"/>
  <c r="H100" i="9"/>
  <c r="B112" i="9"/>
  <c r="G83" i="9"/>
  <c r="G38" i="9"/>
  <c r="G43" i="9"/>
  <c r="E94" i="9"/>
  <c r="C73" i="9"/>
  <c r="F68" i="9"/>
  <c r="E113" i="9"/>
  <c r="H62" i="9"/>
  <c r="D84" i="9"/>
  <c r="C63" i="13"/>
  <c r="E82" i="9"/>
  <c r="G99" i="9"/>
  <c r="C100" i="9"/>
  <c r="F20" i="9"/>
  <c r="F91" i="9"/>
  <c r="B116" i="9"/>
  <c r="B11" i="9"/>
  <c r="B28" i="13"/>
  <c r="C181" i="8"/>
  <c r="G36" i="9"/>
  <c r="G65" i="9"/>
  <c r="D6" i="9"/>
  <c r="G76" i="9"/>
  <c r="C113" i="9"/>
  <c r="G53" i="9"/>
  <c r="G47" i="9"/>
  <c r="C112" i="8"/>
  <c r="B46" i="9"/>
  <c r="C12" i="8"/>
  <c r="F13" i="9"/>
  <c r="B59" i="9"/>
  <c r="C104" i="9"/>
  <c r="D34" i="9"/>
  <c r="D14" i="9"/>
  <c r="H109" i="9"/>
  <c r="C19" i="13"/>
  <c r="B50" i="13"/>
  <c r="C42" i="13"/>
  <c r="C58" i="13"/>
  <c r="B33" i="13"/>
  <c r="D44" i="9"/>
  <c r="D91" i="9"/>
  <c r="C4" i="9"/>
  <c r="E9" i="9"/>
  <c r="H83" i="9"/>
  <c r="F47" i="9"/>
  <c r="D117" i="9"/>
  <c r="E72" i="9"/>
  <c r="C36" i="9"/>
  <c r="F64" i="9"/>
  <c r="G35" i="9"/>
  <c r="H93" i="9"/>
  <c r="B87" i="9"/>
  <c r="C80" i="9"/>
  <c r="F50" i="9"/>
  <c r="D111" i="9"/>
  <c r="E65" i="9"/>
  <c r="B31" i="13"/>
  <c r="B45" i="9"/>
  <c r="C59" i="13"/>
  <c r="F85" i="9"/>
  <c r="G13" i="9"/>
  <c r="D107" i="9"/>
  <c r="E66" i="9"/>
  <c r="C65" i="8"/>
  <c r="C15" i="8"/>
  <c r="F54" i="9"/>
  <c r="C148" i="8"/>
  <c r="C56" i="13"/>
  <c r="F38" i="9"/>
  <c r="F73" i="9"/>
  <c r="D37" i="9"/>
  <c r="H40" i="9"/>
  <c r="B63" i="13"/>
  <c r="B37" i="9"/>
  <c r="B74" i="13"/>
  <c r="E79" i="9"/>
  <c r="B51" i="9"/>
  <c r="C84" i="9"/>
  <c r="B71" i="9"/>
  <c r="C29" i="8"/>
  <c r="D17" i="9"/>
  <c r="D63" i="9"/>
  <c r="C9" i="9"/>
  <c r="C42" i="8"/>
  <c r="D98" i="9"/>
  <c r="C46" i="9"/>
  <c r="C111" i="8"/>
  <c r="C71" i="13"/>
  <c r="C3" i="8"/>
  <c r="G8" i="9"/>
  <c r="D104" i="9"/>
  <c r="C120" i="8"/>
  <c r="C60" i="9"/>
  <c r="H42" i="9"/>
  <c r="B68" i="13"/>
  <c r="C115" i="9"/>
  <c r="H38" i="9"/>
  <c r="C138" i="8"/>
  <c r="E89" i="9"/>
  <c r="B15" i="13"/>
  <c r="F92" i="9"/>
  <c r="C86" i="8"/>
  <c r="E34" i="9"/>
  <c r="G100" i="9"/>
  <c r="B32" i="13"/>
  <c r="C53" i="8"/>
  <c r="C5" i="9"/>
  <c r="E15" i="9"/>
  <c r="B83" i="9"/>
  <c r="C31" i="8"/>
  <c r="C71" i="9"/>
  <c r="G10" i="9"/>
  <c r="E71" i="9"/>
  <c r="C161" i="8"/>
  <c r="C43" i="8"/>
  <c r="C68" i="13"/>
  <c r="C101" i="9"/>
  <c r="C79" i="9"/>
  <c r="C143" i="8"/>
  <c r="D81" i="9"/>
  <c r="C173" i="8"/>
  <c r="C157" i="8"/>
  <c r="H24" i="9"/>
  <c r="H7" i="9"/>
  <c r="H102" i="9"/>
  <c r="B22" i="13"/>
  <c r="G34" i="9"/>
  <c r="F22" i="9"/>
  <c r="B103" i="9"/>
  <c r="C61" i="8"/>
  <c r="C47" i="13"/>
  <c r="C145" i="8"/>
  <c r="B62" i="13"/>
  <c r="G9" i="9"/>
  <c r="C162" i="8"/>
  <c r="D86" i="9"/>
  <c r="B80" i="13"/>
  <c r="E86" i="9"/>
  <c r="H21" i="9"/>
  <c r="C177" i="8"/>
  <c r="C80" i="13"/>
  <c r="G102" i="9"/>
  <c r="C108" i="9"/>
  <c r="C7" i="8"/>
  <c r="G116" i="9"/>
  <c r="B88" i="9"/>
  <c r="C10" i="8"/>
  <c r="E25" i="9"/>
  <c r="E40" i="9"/>
  <c r="C189" i="8"/>
  <c r="J118" i="9" l="1"/>
  <c r="J12" i="9"/>
  <c r="J9" i="9"/>
  <c r="J114" i="9"/>
  <c r="I114" i="9" s="1"/>
  <c r="J104" i="9"/>
  <c r="J93" i="9"/>
  <c r="J50" i="9"/>
  <c r="J110" i="9"/>
  <c r="J91" i="9"/>
  <c r="I91" i="9" s="1"/>
  <c r="J32" i="9"/>
  <c r="J5" i="9"/>
  <c r="J78" i="9"/>
  <c r="J31" i="9"/>
  <c r="J96" i="9"/>
  <c r="J17" i="9"/>
  <c r="J54" i="9"/>
  <c r="J14" i="9"/>
  <c r="J79" i="9"/>
  <c r="J25" i="9"/>
  <c r="J72" i="9"/>
  <c r="J80" i="9"/>
  <c r="J92" i="9"/>
  <c r="J116" i="9"/>
  <c r="J65" i="9"/>
  <c r="J63" i="9"/>
  <c r="J39" i="9"/>
  <c r="J62" i="9"/>
  <c r="J106" i="9"/>
  <c r="J37" i="9"/>
  <c r="J115" i="9"/>
  <c r="J61" i="9"/>
  <c r="J36" i="9"/>
  <c r="J21" i="9"/>
  <c r="J76" i="9"/>
  <c r="J4" i="9"/>
  <c r="I7" i="9"/>
  <c r="J28" i="9"/>
  <c r="J69" i="9"/>
  <c r="J102" i="9"/>
  <c r="J51" i="9"/>
  <c r="J105" i="9"/>
  <c r="J90" i="9"/>
  <c r="J33" i="9"/>
  <c r="J8" i="9"/>
  <c r="J30" i="9"/>
  <c r="J84" i="9"/>
  <c r="J97" i="9"/>
  <c r="J107" i="9"/>
  <c r="J56" i="9"/>
  <c r="J48" i="9"/>
  <c r="J29" i="9"/>
  <c r="J55" i="9"/>
  <c r="J71" i="9"/>
  <c r="J117" i="9"/>
  <c r="J83" i="9"/>
  <c r="J103" i="9"/>
  <c r="J13" i="9"/>
  <c r="J100" i="9"/>
  <c r="J85" i="9"/>
  <c r="J35" i="9"/>
  <c r="J20" i="9"/>
  <c r="J59" i="9"/>
  <c r="J38" i="9"/>
  <c r="J53" i="9"/>
  <c r="J112" i="9"/>
  <c r="J22" i="9"/>
  <c r="J75" i="9"/>
  <c r="J67" i="9"/>
  <c r="J18" i="9"/>
  <c r="J109" i="9"/>
  <c r="J70" i="9"/>
  <c r="J108" i="9"/>
  <c r="I108" i="9" s="1"/>
  <c r="J74" i="9"/>
  <c r="J94" i="9"/>
  <c r="I94" i="9" s="1"/>
  <c r="J88" i="9"/>
  <c r="J57" i="9"/>
  <c r="I57" i="9" s="1"/>
  <c r="J86" i="9"/>
  <c r="J73" i="9"/>
  <c r="J23" i="9"/>
  <c r="J60" i="9"/>
  <c r="J101" i="9"/>
  <c r="J11" i="9"/>
  <c r="J34" i="9"/>
  <c r="J26" i="9"/>
  <c r="J27" i="9"/>
  <c r="J66" i="9"/>
  <c r="J87" i="9"/>
  <c r="J89" i="9"/>
  <c r="J58" i="9"/>
  <c r="I58" i="9" s="1"/>
  <c r="J6" i="9"/>
  <c r="J82" i="9"/>
  <c r="J15" i="9"/>
  <c r="J113" i="9"/>
  <c r="J81" i="9"/>
  <c r="J95" i="9"/>
  <c r="J47" i="9"/>
  <c r="J10" i="9"/>
  <c r="J52" i="9"/>
  <c r="J77" i="9"/>
  <c r="J68" i="9"/>
  <c r="J19" i="9"/>
  <c r="J64" i="9"/>
  <c r="J99" i="9"/>
  <c r="J111" i="9"/>
  <c r="I111" i="9" s="1"/>
  <c r="J16" i="9"/>
  <c r="J98" i="9"/>
  <c r="J24" i="9"/>
  <c r="J49" i="9"/>
  <c r="K114" i="9"/>
  <c r="K57" i="9"/>
  <c r="K94" i="9"/>
  <c r="I89" i="9" l="1"/>
  <c r="K89" i="9"/>
  <c r="I99" i="9"/>
  <c r="K99" i="9"/>
  <c r="I95" i="9"/>
  <c r="K95" i="9"/>
  <c r="I87" i="9"/>
  <c r="K87" i="9"/>
  <c r="I23" i="9"/>
  <c r="K23" i="9"/>
  <c r="I70" i="9"/>
  <c r="K70" i="9"/>
  <c r="I38" i="9"/>
  <c r="K38" i="9"/>
  <c r="I83" i="9"/>
  <c r="K83" i="9"/>
  <c r="I97" i="9"/>
  <c r="K97" i="9"/>
  <c r="I102" i="9"/>
  <c r="K102" i="9"/>
  <c r="I61" i="9"/>
  <c r="K61" i="9"/>
  <c r="I116" i="9"/>
  <c r="K116" i="9"/>
  <c r="K17" i="9"/>
  <c r="I17" i="9"/>
  <c r="I50" i="9"/>
  <c r="K50" i="9"/>
  <c r="I109" i="9"/>
  <c r="K109" i="9"/>
  <c r="I59" i="9"/>
  <c r="K59" i="9"/>
  <c r="I117" i="9"/>
  <c r="K117" i="9"/>
  <c r="I84" i="9"/>
  <c r="K84" i="9"/>
  <c r="I69" i="9"/>
  <c r="K69" i="9"/>
  <c r="I115" i="9"/>
  <c r="K115" i="9"/>
  <c r="I92" i="9"/>
  <c r="K92" i="9"/>
  <c r="I96" i="9"/>
  <c r="K96" i="9"/>
  <c r="I93" i="9"/>
  <c r="K93" i="9"/>
  <c r="I47" i="9"/>
  <c r="K47" i="9"/>
  <c r="I107" i="9"/>
  <c r="K107" i="9"/>
  <c r="I54" i="9"/>
  <c r="K54" i="9"/>
  <c r="I64" i="9"/>
  <c r="K64" i="9"/>
  <c r="I73" i="9"/>
  <c r="K73" i="9"/>
  <c r="K19" i="9"/>
  <c r="I19" i="9"/>
  <c r="I113" i="9"/>
  <c r="K113" i="9"/>
  <c r="K27" i="9"/>
  <c r="I27" i="9"/>
  <c r="I86" i="9"/>
  <c r="K86" i="9"/>
  <c r="I18" i="9"/>
  <c r="K18" i="9"/>
  <c r="I20" i="9"/>
  <c r="K20" i="9"/>
  <c r="I71" i="9"/>
  <c r="K71" i="9"/>
  <c r="K30" i="9"/>
  <c r="I30" i="9"/>
  <c r="I28" i="9"/>
  <c r="K28" i="9"/>
  <c r="K37" i="9"/>
  <c r="I37" i="9"/>
  <c r="I80" i="9"/>
  <c r="K80" i="9"/>
  <c r="I31" i="9"/>
  <c r="K31" i="9"/>
  <c r="I104" i="9"/>
  <c r="K104" i="9"/>
  <c r="I110" i="9"/>
  <c r="K110" i="9"/>
  <c r="K111" i="9"/>
  <c r="K108" i="9"/>
  <c r="I68" i="9"/>
  <c r="K68" i="9"/>
  <c r="I15" i="9"/>
  <c r="K15" i="9"/>
  <c r="I26" i="9"/>
  <c r="K26" i="9"/>
  <c r="I67" i="9"/>
  <c r="K67" i="9"/>
  <c r="K35" i="9"/>
  <c r="I35" i="9"/>
  <c r="I55" i="9"/>
  <c r="K55" i="9"/>
  <c r="K8" i="9"/>
  <c r="I8" i="9"/>
  <c r="I106" i="9"/>
  <c r="K106" i="9"/>
  <c r="I72" i="9"/>
  <c r="K72" i="9"/>
  <c r="I78" i="9"/>
  <c r="K78" i="9"/>
  <c r="I103" i="9"/>
  <c r="K103" i="9"/>
  <c r="I36" i="9"/>
  <c r="K36" i="9"/>
  <c r="I66" i="9"/>
  <c r="K66" i="9"/>
  <c r="I49" i="9"/>
  <c r="K49" i="9"/>
  <c r="I24" i="9"/>
  <c r="K24" i="9"/>
  <c r="I77" i="9"/>
  <c r="K77" i="9"/>
  <c r="I82" i="9"/>
  <c r="K82" i="9"/>
  <c r="I34" i="9"/>
  <c r="K34" i="9"/>
  <c r="K88" i="9"/>
  <c r="I88" i="9"/>
  <c r="I75" i="9"/>
  <c r="K75" i="9"/>
  <c r="I85" i="9"/>
  <c r="K85" i="9"/>
  <c r="I29" i="9"/>
  <c r="K29" i="9"/>
  <c r="K33" i="9"/>
  <c r="I33" i="9"/>
  <c r="I4" i="9"/>
  <c r="K4" i="9"/>
  <c r="I62" i="9"/>
  <c r="K62" i="9"/>
  <c r="I25" i="9"/>
  <c r="K25" i="9"/>
  <c r="I5" i="9"/>
  <c r="K5" i="9"/>
  <c r="K9" i="9"/>
  <c r="I9" i="9"/>
  <c r="I60" i="9"/>
  <c r="K60" i="9"/>
  <c r="I53" i="9"/>
  <c r="K53" i="9"/>
  <c r="I51" i="9"/>
  <c r="K51" i="9"/>
  <c r="I65" i="9"/>
  <c r="K65" i="9"/>
  <c r="I81" i="9"/>
  <c r="K81" i="9"/>
  <c r="K58" i="9"/>
  <c r="I98" i="9"/>
  <c r="K98" i="9"/>
  <c r="I52" i="9"/>
  <c r="K52" i="9"/>
  <c r="I6" i="9"/>
  <c r="K6" i="9"/>
  <c r="I11" i="9"/>
  <c r="K11" i="9"/>
  <c r="K22" i="9"/>
  <c r="I22" i="9"/>
  <c r="I100" i="9"/>
  <c r="K100" i="9"/>
  <c r="I48" i="9"/>
  <c r="K48" i="9"/>
  <c r="I90" i="9"/>
  <c r="K90" i="9"/>
  <c r="I76" i="9"/>
  <c r="K76" i="9"/>
  <c r="I39" i="9"/>
  <c r="K39" i="9"/>
  <c r="I79" i="9"/>
  <c r="K79" i="9"/>
  <c r="I32" i="9"/>
  <c r="K32" i="9"/>
  <c r="I12" i="9"/>
  <c r="K12" i="9"/>
  <c r="K16" i="9"/>
  <c r="I16" i="9"/>
  <c r="I10" i="9"/>
  <c r="K10" i="9"/>
  <c r="I101" i="9"/>
  <c r="K101" i="9"/>
  <c r="I74" i="9"/>
  <c r="K74" i="9"/>
  <c r="I112" i="9"/>
  <c r="K112" i="9"/>
  <c r="I13" i="9"/>
  <c r="K13" i="9"/>
  <c r="I56" i="9"/>
  <c r="K56" i="9"/>
  <c r="I105" i="9"/>
  <c r="K105" i="9"/>
  <c r="I21" i="9"/>
  <c r="K21" i="9"/>
  <c r="I63" i="9"/>
  <c r="K63" i="9"/>
  <c r="I14" i="9"/>
  <c r="K14" i="9"/>
  <c r="I118" i="9"/>
  <c r="K118" i="9"/>
</calcChain>
</file>

<file path=xl/comments1.xml><?xml version="1.0" encoding="utf-8"?>
<comments xmlns="http://schemas.openxmlformats.org/spreadsheetml/2006/main">
  <authors>
    <author>PERNET-COUDRIER Thomas</author>
  </authors>
  <commentList>
    <comment ref="I25" authorId="0" shapeId="0">
      <text>
        <r>
          <rPr>
            <b/>
            <sz val="9"/>
            <color indexed="81"/>
            <rFont val="Tahoma"/>
            <charset val="1"/>
          </rPr>
          <t>PERNET-COUDRIER Thomas:</t>
        </r>
        <r>
          <rPr>
            <sz val="9"/>
            <color indexed="81"/>
            <rFont val="Tahoma"/>
            <charset val="1"/>
          </rPr>
          <t xml:space="preserve">
Pas trouver dans PP
</t>
        </r>
      </text>
    </comment>
  </commentList>
</comments>
</file>

<file path=xl/comments2.xml><?xml version="1.0" encoding="utf-8"?>
<comments xmlns="http://schemas.openxmlformats.org/spreadsheetml/2006/main">
  <authors>
    <author>PERNET-COUDRIER Thomas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PERNET-COUDRIER Thomas:
Prénoms (si PP)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PERNET-COUDRIER Thomas</author>
  </authors>
  <commentList>
    <comment ref="I40" authorId="0" shapeId="0">
      <text>
        <r>
          <rPr>
            <b/>
            <sz val="9"/>
            <color indexed="81"/>
            <rFont val="Tahoma"/>
            <charset val="1"/>
          </rPr>
          <t>PERNET-COUDRIER Thomas:</t>
        </r>
        <r>
          <rPr>
            <sz val="9"/>
            <color indexed="81"/>
            <rFont val="Tahoma"/>
            <charset val="1"/>
          </rPr>
          <t xml:space="preserve">
Verifier si autre fichier en regardant la page 62 du pdf Doc_Tech_IMR_Mai_2019_v1.5.1</t>
        </r>
      </text>
    </comment>
  </commentList>
</comments>
</file>

<file path=xl/sharedStrings.xml><?xml version="1.0" encoding="utf-8"?>
<sst xmlns="http://schemas.openxmlformats.org/spreadsheetml/2006/main" count="2149" uniqueCount="521">
  <si>
    <t>Code Greffe</t>
  </si>
  <si>
    <t>Nom_Greffe</t>
  </si>
  <si>
    <t>Numero_Gestion</t>
  </si>
  <si>
    <t>Siren</t>
  </si>
  <si>
    <t>Type_Inscription</t>
  </si>
  <si>
    <t>Date_Immatriculation</t>
  </si>
  <si>
    <t>Date_1re_Immatriculation</t>
  </si>
  <si>
    <t>Date_Radiation</t>
  </si>
  <si>
    <t>Date_Transfert</t>
  </si>
  <si>
    <t>Sans_Activité</t>
  </si>
  <si>
    <t>Date_Debut_Activité</t>
  </si>
  <si>
    <t>Date_Début_1re_Activité</t>
  </si>
  <si>
    <t>Date_Cessation_Activité</t>
  </si>
  <si>
    <t>Denomination</t>
  </si>
  <si>
    <t>Sigle</t>
  </si>
  <si>
    <t>Forme_Juridique</t>
  </si>
  <si>
    <t>Associé_Unique</t>
  </si>
  <si>
    <t>Activité_Principale</t>
  </si>
  <si>
    <t>Type_Capital</t>
  </si>
  <si>
    <t>Capital</t>
  </si>
  <si>
    <t>Capital_Actuel</t>
  </si>
  <si>
    <t>Devise</t>
  </si>
  <si>
    <t>Date_Clôture</t>
  </si>
  <si>
    <t>Date_Clôture_Except.</t>
  </si>
  <si>
    <t>Economie_Sociale_Solidaire</t>
  </si>
  <si>
    <t>Durée_PM</t>
  </si>
  <si>
    <t>Date_Greffe</t>
  </si>
  <si>
    <t>Libelle_Evt</t>
  </si>
  <si>
    <t>Var Name</t>
  </si>
  <si>
    <t>Nom_Patronymique</t>
  </si>
  <si>
    <t>Nom_Usage</t>
  </si>
  <si>
    <t>Pseudonyme</t>
  </si>
  <si>
    <t>Prénoms</t>
  </si>
  <si>
    <t>Date_Naissance</t>
  </si>
  <si>
    <t>Ville_Naissance</t>
  </si>
  <si>
    <t>Pays_Naissance</t>
  </si>
  <si>
    <t>Nationalité</t>
  </si>
  <si>
    <t>Adresse_Ligne1</t>
  </si>
  <si>
    <t>Adresse_Ligne2</t>
  </si>
  <si>
    <t>Adresse_Ligne3</t>
  </si>
  <si>
    <t>Code_Postal</t>
  </si>
  <si>
    <t>Ville</t>
  </si>
  <si>
    <t>Code_Commune</t>
  </si>
  <si>
    <t>Pays</t>
  </si>
  <si>
    <t>Activité_Forain</t>
  </si>
  <si>
    <t>EIRL</t>
  </si>
  <si>
    <t>Auto-entrepreneur</t>
  </si>
  <si>
    <t>DAP</t>
  </si>
  <si>
    <t>DAP_Dénomination</t>
  </si>
  <si>
    <t>DAP_Objet</t>
  </si>
  <si>
    <t>DAP_Date_Clôture</t>
  </si>
  <si>
    <t>DAP_Adresse_Ligne1</t>
  </si>
  <si>
    <t>DAP_Adresse_Ligne2</t>
  </si>
  <si>
    <t>DAP_Adresse_Ligne3</t>
  </si>
  <si>
    <t>DAP_Code_Postal</t>
  </si>
  <si>
    <t>DAP_Ville</t>
  </si>
  <si>
    <t>DAP_Code_Commune</t>
  </si>
  <si>
    <t>DAP_Pays</t>
  </si>
  <si>
    <t>Conjoint_Collab_Nom_Patronym</t>
  </si>
  <si>
    <t>Conjoint_Collab_Nom_Usage</t>
  </si>
  <si>
    <t>Conjoint_Collab_Pseudo</t>
  </si>
  <si>
    <t>Conjoint_Collab_Prénoms</t>
  </si>
  <si>
    <t>Conjoint_Collab_Date_Fin</t>
  </si>
  <si>
    <t>Origine</t>
  </si>
  <si>
    <t>PP</t>
  </si>
  <si>
    <t>PM</t>
  </si>
  <si>
    <t>Type</t>
  </si>
  <si>
    <t>Dénomination</t>
  </si>
  <si>
    <t>Siren.1</t>
  </si>
  <si>
    <t>Qualité</t>
  </si>
  <si>
    <t>Rep_Perm_Nom</t>
  </si>
  <si>
    <t>Rep_Perm_Nom_Usage</t>
  </si>
  <si>
    <t>Rep_Perm_Pseudo</t>
  </si>
  <si>
    <t>Rep_Perm_Prénoms</t>
  </si>
  <si>
    <t>Rep_Perm_Date_Naissance</t>
  </si>
  <si>
    <t>Rep_Perm_Ville_Naissance</t>
  </si>
  <si>
    <t>Rep_Perm_Pays_Naissance</t>
  </si>
  <si>
    <t>Rep_Perm_Nationalité</t>
  </si>
  <si>
    <t>Rep_Perm_Adr_Ligne1</t>
  </si>
  <si>
    <t>Rep_Perm_Adr_Ligne2</t>
  </si>
  <si>
    <t>Rep_Perm_Adr_Ligne3</t>
  </si>
  <si>
    <t>Rep_Perm_Code_Postal</t>
  </si>
  <si>
    <t>Rep_Perm_Ville</t>
  </si>
  <si>
    <t>Rep_Perm_Code_Commune</t>
  </si>
  <si>
    <t>Rep_Perm_Pays</t>
  </si>
  <si>
    <t>ID_Représentant</t>
  </si>
  <si>
    <t>date_greffe</t>
  </si>
  <si>
    <t>REP</t>
  </si>
  <si>
    <t>Siège_PM</t>
  </si>
  <si>
    <t>RCS_Registre</t>
  </si>
  <si>
    <t>Domiciliataire_Nom</t>
  </si>
  <si>
    <t>Domiciliataire_Siren</t>
  </si>
  <si>
    <t>Domiciliataire_Greffe</t>
  </si>
  <si>
    <t>Domiciliataire_Complément</t>
  </si>
  <si>
    <t>Siege_Domicile_Représentant</t>
  </si>
  <si>
    <t>Nom_Commercial</t>
  </si>
  <si>
    <t>Enseigne</t>
  </si>
  <si>
    <t>Activité_Ambulante</t>
  </si>
  <si>
    <t>Activité_Saisonnière</t>
  </si>
  <si>
    <t>Activité_Non_Sédentaire</t>
  </si>
  <si>
    <t>Date_Début_Activité</t>
  </si>
  <si>
    <t>Activité</t>
  </si>
  <si>
    <t>Origine_Fonds</t>
  </si>
  <si>
    <t>Origine_Fonds_Info</t>
  </si>
  <si>
    <t>Type_Exploitation</t>
  </si>
  <si>
    <t>ID_Etablissement</t>
  </si>
  <si>
    <t>ETS</t>
  </si>
  <si>
    <t>Var name</t>
  </si>
  <si>
    <t>ID_Observation</t>
  </si>
  <si>
    <t>Numéro_Observation</t>
  </si>
  <si>
    <t>Date_Ajout</t>
  </si>
  <si>
    <t>Date_Suppression</t>
  </si>
  <si>
    <t>Texte</t>
  </si>
  <si>
    <t>Etat</t>
  </si>
  <si>
    <t>OBS</t>
  </si>
  <si>
    <t>Date_Dépôt</t>
  </si>
  <si>
    <t>Numéro_Dépôt</t>
  </si>
  <si>
    <t>Date_Acte</t>
  </si>
  <si>
    <t>Type_Acte</t>
  </si>
  <si>
    <t>Décision</t>
  </si>
  <si>
    <t>ACTES</t>
  </si>
  <si>
    <t>Durée_Exercice</t>
  </si>
  <si>
    <t>Type_Remise</t>
  </si>
  <si>
    <t>Confidentialité</t>
  </si>
  <si>
    <t>Confidentialité_Compte_résultat</t>
  </si>
  <si>
    <t>CMPTESANN</t>
  </si>
  <si>
    <t>01_PM</t>
  </si>
  <si>
    <t>02_PP</t>
  </si>
  <si>
    <t>03_REP</t>
  </si>
  <si>
    <t>04_ETS</t>
  </si>
  <si>
    <t>05_OBS</t>
  </si>
  <si>
    <t>06_ACTES</t>
  </si>
  <si>
    <t>07_CMPTESANN</t>
  </si>
  <si>
    <t>siren</t>
  </si>
  <si>
    <t>statutDiffusionUniteLegale</t>
  </si>
  <si>
    <t>unitePurgeeUniteLegale</t>
  </si>
  <si>
    <t>dateCreationUniteLegale</t>
  </si>
  <si>
    <t>sigleUniteLegale</t>
  </si>
  <si>
    <t>sexeUniteLegale</t>
  </si>
  <si>
    <t>prenom1UniteLegale</t>
  </si>
  <si>
    <t>prenom2UniteLegale</t>
  </si>
  <si>
    <t>prenom3UniteLegale</t>
  </si>
  <si>
    <t>prenom4UniteLegale</t>
  </si>
  <si>
    <t>prenomUsuelUniteLegale</t>
  </si>
  <si>
    <t>pseudonymeUniteLegale</t>
  </si>
  <si>
    <t>identifiantAssociationUniteLegale</t>
  </si>
  <si>
    <t>trancheEffectifsUniteLegale</t>
  </si>
  <si>
    <t>anneeEffectifsUniteLegale</t>
  </si>
  <si>
    <t>dateDernierTraitementUniteLegale</t>
  </si>
  <si>
    <t>nombrePeriodesUniteLegale</t>
  </si>
  <si>
    <t>categorieEntreprise</t>
  </si>
  <si>
    <t>anneeCategorieEntreprise</t>
  </si>
  <si>
    <t>dateDebut</t>
  </si>
  <si>
    <t>etatAdministratifUniteLegale</t>
  </si>
  <si>
    <t>nomUniteLegale</t>
  </si>
  <si>
    <t>nomUsageUniteLegale</t>
  </si>
  <si>
    <t>denominationUniteLegale</t>
  </si>
  <si>
    <t>denominationUsuelle1UniteLegale</t>
  </si>
  <si>
    <t>denominationUsuelle2UniteLegale</t>
  </si>
  <si>
    <t>denominationUsuelle3UniteLegale</t>
  </si>
  <si>
    <t>categorieJuridiqueUniteLegale</t>
  </si>
  <si>
    <t>activitePrincipaleUniteLegale</t>
  </si>
  <si>
    <t>nomenclatureActivitePrincipaleUniteLegale</t>
  </si>
  <si>
    <t>nicSiegeUniteLegale</t>
  </si>
  <si>
    <t>economieSocialeSolidaireUniteLegale</t>
  </si>
  <si>
    <t>caractereEmployeurUniteLegale</t>
  </si>
  <si>
    <t>nic</t>
  </si>
  <si>
    <t>siret</t>
  </si>
  <si>
    <t>statutDiffusionEtablissement</t>
  </si>
  <si>
    <t>dateCreationEtablissement</t>
  </si>
  <si>
    <t>trancheEffectifsEtablissement</t>
  </si>
  <si>
    <t>anneeEffectifsEtablissement</t>
  </si>
  <si>
    <t>activitePrincipaleRegistreMetiersEtablissement</t>
  </si>
  <si>
    <t>dateDernierTraitementEtablissement</t>
  </si>
  <si>
    <t>etablissementSiege</t>
  </si>
  <si>
    <t>nombrePeriodesEtablissement</t>
  </si>
  <si>
    <t>complementAdresseEtablissement</t>
  </si>
  <si>
    <t>numeroVoieEtablissement</t>
  </si>
  <si>
    <t>indiceRepetitionEtablissement</t>
  </si>
  <si>
    <t>typeVoieEtablissement</t>
  </si>
  <si>
    <t>libelleVoieEtablissement</t>
  </si>
  <si>
    <t>codePostalEtablissement</t>
  </si>
  <si>
    <t>libelleCommuneEtablissement</t>
  </si>
  <si>
    <t>libelleCommuneEtrangerEtablissement</t>
  </si>
  <si>
    <t>distributionSpecialeEtablissement</t>
  </si>
  <si>
    <t>codeCommuneEtablissement</t>
  </si>
  <si>
    <t>codeCedexEtablissement</t>
  </si>
  <si>
    <t>libelleCedexEtablissement</t>
  </si>
  <si>
    <t>codePaysEtrangerEtablissement</t>
  </si>
  <si>
    <t>libellePaysEtrangerEtablissement</t>
  </si>
  <si>
    <t>complementAdresse2Etablissement</t>
  </si>
  <si>
    <t>numeroVoie2Etablissement</t>
  </si>
  <si>
    <t>indiceRepetition2Etablissement</t>
  </si>
  <si>
    <t>typeVoie2Etablissement</t>
  </si>
  <si>
    <t>libelleVoie2Etablissement</t>
  </si>
  <si>
    <t>codePostal2Etablissement</t>
  </si>
  <si>
    <t>libelleCommune2Etablissement</t>
  </si>
  <si>
    <t>libelleCommuneEtranger2Etablissement</t>
  </si>
  <si>
    <t>distributionSpeciale2Etablissement</t>
  </si>
  <si>
    <t>codeCommune2Etablissement</t>
  </si>
  <si>
    <t>codeCedex2Etablissement</t>
  </si>
  <si>
    <t>libelleCedex2Etablissement</t>
  </si>
  <si>
    <t>codePaysEtranger2Etablissement</t>
  </si>
  <si>
    <t>libellePaysEtranger2Etablissement</t>
  </si>
  <si>
    <t>etatAdministratifEtablissement</t>
  </si>
  <si>
    <t>enseigne1Etablissement</t>
  </si>
  <si>
    <t>enseigne2Etablissement</t>
  </si>
  <si>
    <t>enseigne3Etablissement</t>
  </si>
  <si>
    <t>denominationUsuelleEtablissement</t>
  </si>
  <si>
    <t>activitePrincipaleEtablissement</t>
  </si>
  <si>
    <t>nomenclatureActivitePrincipaleEtablissement</t>
  </si>
  <si>
    <t>caractereEmployeurEtablissement</t>
  </si>
  <si>
    <t>UL</t>
  </si>
  <si>
    <t>INSEE_UL</t>
  </si>
  <si>
    <t>INSEE_E</t>
  </si>
  <si>
    <t>Commentaire</t>
  </si>
  <si>
    <t>Page</t>
  </si>
  <si>
    <t>Pas de correspondance</t>
  </si>
  <si>
    <t>Null si personne morale</t>
  </si>
  <si>
    <t xml:space="preserve">Null si personne morale; si collaborateur? </t>
  </si>
  <si>
    <t xml:space="preserve">A confirmer; si collaborateur? </t>
  </si>
  <si>
    <t>ess_indic</t>
  </si>
  <si>
    <t>Adresse_Ligne1/Adresse_Ligne2/Adresse_Ligne3</t>
  </si>
  <si>
    <t>Selon les greffes, l’adresse (n°+ voie) sera présente soit en ligne1 adresse, soit en ligne2 adresse.
Toutes les lignes d’adresse ne sont pas nécessairement renseignées.</t>
  </si>
  <si>
    <t>Adresse_Ligne1/Adresse_Ligne2</t>
  </si>
  <si>
    <t>TITMC</t>
  </si>
  <si>
    <t>Balise</t>
  </si>
  <si>
    <t>Libellé traité</t>
  </si>
  <si>
    <t>Commentaires</t>
  </si>
  <si>
    <t>O/F</t>
  </si>
  <si>
    <t>M/P</t>
  </si>
  <si>
    <t>Chemin</t>
  </si>
  <si>
    <t>tag</t>
  </si>
  <si>
    <t>Correspondance TC</t>
  </si>
  <si>
    <t>Réf. Fichiers</t>
  </si>
  <si>
    <t>idt</t>
  </si>
  <si>
    <t>Numéro de RCS (Précédé de statut)</t>
  </si>
  <si>
    <t>O</t>
  </si>
  <si>
    <t>rcs</t>
  </si>
  <si>
    <t>En-tête</t>
  </si>
  <si>
    <t>1 partie du nom ou Raison sociale</t>
  </si>
  <si>
    <t>nom_raison_soc</t>
  </si>
  <si>
    <t>Nom_Patronymique
Denomination</t>
  </si>
  <si>
    <t>PP, PP_EVT
PM, PM_EVT</t>
  </si>
  <si>
    <t>2 partie du nom (Prénom)</t>
  </si>
  <si>
    <t>prenom</t>
  </si>
  <si>
    <t>PP, PP_EVT</t>
  </si>
  <si>
    <t>Code forme juridique</t>
  </si>
  <si>
    <t>code_form_jur</t>
  </si>
  <si>
    <t>PM, PM_EVT</t>
  </si>
  <si>
    <t>Complément information Forme juridique</t>
  </si>
  <si>
    <t>Valeur 1 : Associé unique</t>
  </si>
  <si>
    <t>F</t>
  </si>
  <si>
    <t>M</t>
  </si>
  <si>
    <t>assoc_unique</t>
  </si>
  <si>
    <t>Adresse Siège - Nom - Ligne 1</t>
  </si>
  <si>
    <t>siege/adr_1</t>
  </si>
  <si>
    <t>nom_1</t>
  </si>
  <si>
    <t>Adresse_Ligne1
Adresse_Ligne2
Adresse_Ligne3
Code_Postal
Ville
Code_Commune
Pays</t>
  </si>
  <si>
    <t>ets, ets_nouveau_modifie_EVT</t>
  </si>
  <si>
    <t>Adresse Siège - Ligne 2</t>
  </si>
  <si>
    <t>nom_2</t>
  </si>
  <si>
    <t>Adresse Siège - Résidence - Ligne 3</t>
  </si>
  <si>
    <t>resid</t>
  </si>
  <si>
    <t>Adresse Siège – N° de voie - Ligne 4</t>
  </si>
  <si>
    <t>num_voie</t>
  </si>
  <si>
    <t>Adresse Siège - Type de voie - Ligne 4</t>
  </si>
  <si>
    <t>type_voie</t>
  </si>
  <si>
    <t>Adresse Siège - Nom de la voie - Ligne 4</t>
  </si>
  <si>
    <t>nom_voie</t>
  </si>
  <si>
    <t>Adresse Siège - Localité - Ligne 5</t>
  </si>
  <si>
    <t>local</t>
  </si>
  <si>
    <t>Adresse Siège - Code postal - Ligne 6</t>
  </si>
  <si>
    <t>cp</t>
  </si>
  <si>
    <t>Adresse Siège - Bureau + Cedex - Ligne 6</t>
  </si>
  <si>
    <t>bur_cdx</t>
  </si>
  <si>
    <t>Adresse Siège - Pays</t>
  </si>
  <si>
    <t>pays</t>
  </si>
  <si>
    <t>Code de radiation</t>
  </si>
  <si>
    <t>radiation</t>
  </si>
  <si>
    <t>code</t>
  </si>
  <si>
    <t>Voir fichier obs.csv</t>
  </si>
  <si>
    <t>Motif de radiation</t>
  </si>
  <si>
    <t>motif</t>
  </si>
  <si>
    <t>Date de radiation au RCS</t>
  </si>
  <si>
    <t>rad</t>
  </si>
  <si>
    <t>dat</t>
  </si>
  <si>
    <t>PM_EVT
PP_EVT</t>
  </si>
  <si>
    <t>Date d’immatriculation au greffe</t>
  </si>
  <si>
    <t>immat</t>
  </si>
  <si>
    <t>PM, PM_EVT
PP, PP_EVT</t>
  </si>
  <si>
    <t>Date de première immatriculation</t>
  </si>
  <si>
    <t>dat_prem_immat</t>
  </si>
  <si>
    <t>Date de naissance</t>
  </si>
  <si>
    <t>commerct</t>
  </si>
  <si>
    <t>dat_naiss</t>
  </si>
  <si>
    <t>Lieu de naissance</t>
  </si>
  <si>
    <t>lieu_naiss</t>
  </si>
  <si>
    <t>Code activité</t>
  </si>
  <si>
    <t>activ</t>
  </si>
  <si>
    <t>ape_naf</t>
  </si>
  <si>
    <t>Activités principales de la société</t>
  </si>
  <si>
    <t>M ou P</t>
  </si>
  <si>
    <t>activ_princip</t>
  </si>
  <si>
    <t>PM, PM_EVT PP, PP_EVT</t>
  </si>
  <si>
    <t>Montant du capital</t>
  </si>
  <si>
    <t>cap</t>
  </si>
  <si>
    <t>montant</t>
  </si>
  <si>
    <t>devise</t>
  </si>
  <si>
    <t>Montants (Capital minimum)</t>
  </si>
  <si>
    <t>montant_min</t>
  </si>
  <si>
    <t>Durée de la personne morale (Société)</t>
  </si>
  <si>
    <t>durees</t>
  </si>
  <si>
    <t>duree_pm</t>
  </si>
  <si>
    <t>Date de clôture de l'exercice</t>
  </si>
  <si>
    <t>dat_cloture_jjmm</t>
  </si>
  <si>
    <t>Nom d'usage</t>
  </si>
  <si>
    <t>divers</t>
  </si>
  <si>
    <t>nom_usage</t>
  </si>
  <si>
    <t>pseudo</t>
  </si>
  <si>
    <t>sigle</t>
  </si>
  <si>
    <t>Nom commercial</t>
  </si>
  <si>
    <t>nom_commercial</t>
  </si>
  <si>
    <t>Greffe du siège</t>
  </si>
  <si>
    <t>greffe_siege</t>
  </si>
  <si>
    <t>Greffe</t>
  </si>
  <si>
    <t>Statut pour édition extraits</t>
  </si>
  <si>
    <t>statut_edit_extrait</t>
  </si>
  <si>
    <t>Date de clôture du 1er exercice</t>
  </si>
  <si>
    <t>prem_exer</t>
  </si>
  <si>
    <t>dat_cloture</t>
  </si>
  <si>
    <t>Date du transfert de siège</t>
  </si>
  <si>
    <t>dern_ajout</t>
  </si>
  <si>
    <t>dat_trsft_siege</t>
  </si>
  <si>
    <t>Dénomination de la société domiciliataire</t>
  </si>
  <si>
    <t>domicil</t>
  </si>
  <si>
    <t>denom</t>
  </si>
  <si>
    <t>Adresse (société domiciliataire)</t>
  </si>
  <si>
    <t>adr</t>
  </si>
  <si>
    <t>Numéro voie (société domiciliataire)</t>
  </si>
  <si>
    <t>adr_num_voie</t>
  </si>
  <si>
    <t>Type de voie (société domiciliataire)</t>
  </si>
  <si>
    <t>adr_typ_voie</t>
  </si>
  <si>
    <t>Nom de la voie (société domiciliataire)</t>
  </si>
  <si>
    <t>adr_nom_voie</t>
  </si>
  <si>
    <t>Résidence (société domiciliataire)</t>
  </si>
  <si>
    <t>adr_resid</t>
  </si>
  <si>
    <t>Code postal (société domiciliataire)</t>
  </si>
  <si>
    <t>adr_cp</t>
  </si>
  <si>
    <t>Bureau distributeur (société domiciliataire)</t>
  </si>
  <si>
    <t>adr_bur</t>
  </si>
  <si>
    <t>Numéro RCS (société domiciliataire)</t>
  </si>
  <si>
    <t>Domiciliataire_Siren
ets</t>
  </si>
  <si>
    <t>Indicateur EIRL</t>
  </si>
  <si>
    <t>P</t>
  </si>
  <si>
    <t>eirl</t>
  </si>
  <si>
    <t>eirl_indic</t>
  </si>
  <si>
    <t>Objet</t>
  </si>
  <si>
    <t>objet</t>
  </si>
  <si>
    <t>Jour et mois de clôture de l'exercice</t>
  </si>
  <si>
    <t>Résidence</t>
  </si>
  <si>
    <t>eirl/adr</t>
  </si>
  <si>
    <t>DAP_Adresse_Ligne1
DAP_Adresse_Ligne2
DAP_Adresse_Ligne3
DAP_Code_Postal
DAP_Ville
DAP_Code_Commune
DAP_Pays</t>
  </si>
  <si>
    <t>N° de voie et indice de répétition</t>
  </si>
  <si>
    <t>Type de voie</t>
  </si>
  <si>
    <t>Nom de voie</t>
  </si>
  <si>
    <t>Localité</t>
  </si>
  <si>
    <t>Bureau + Cedex</t>
  </si>
  <si>
    <t>Indicateur Personne Physique auto-entrepreneur</t>
  </si>
  <si>
    <t>auto_ent</t>
  </si>
  <si>
    <t>pp_indic</t>
  </si>
  <si>
    <t>reps</t>
  </si>
  <si>
    <t>qual</t>
  </si>
  <si>
    <t>Nom, dénomination, prénoms</t>
  </si>
  <si>
    <t>rais_nom</t>
  </si>
  <si>
    <t>Nom_Patronymique Prénoms Dénomination</t>
  </si>
  <si>
    <t>Nom ou dénomination</t>
  </si>
  <si>
    <t>Nom</t>
  </si>
  <si>
    <t>nom_denom</t>
  </si>
  <si>
    <t>Nom_Patronymique
Dénomination</t>
  </si>
  <si>
    <t>Type de dirigeant : PM ou PP</t>
  </si>
  <si>
    <t>type_dir</t>
  </si>
  <si>
    <t>Date de création du représentant</t>
  </si>
  <si>
    <t>dat_crea_rep</t>
  </si>
  <si>
    <t>Date de modification du représentant</t>
  </si>
  <si>
    <t>dat_modif</t>
  </si>
  <si>
    <t>Date de radiation du représentant</t>
  </si>
  <si>
    <t>dat_radiation</t>
  </si>
  <si>
    <t>Date_Greffe (rep_partant_EVT)</t>
  </si>
  <si>
    <t>Adresse1 - Résidence</t>
  </si>
  <si>
    <t>adr1</t>
  </si>
  <si>
    <t>Adresse_ligne1 Adresse_ligne2 Adresse_ligne3 Code_Postal Ville</t>
  </si>
  <si>
    <t>voie</t>
  </si>
  <si>
    <t>cp_bur</t>
  </si>
  <si>
    <t>pers_physique</t>
  </si>
  <si>
    <t>Date naissance</t>
  </si>
  <si>
    <t>Lieu naissance</t>
  </si>
  <si>
    <t>Code du pays naissance du représentant</t>
  </si>
  <si>
    <t>rep_pays_naiss</t>
  </si>
  <si>
    <t>Nationalité du représentant</t>
  </si>
  <si>
    <t>nation</t>
  </si>
  <si>
    <t>Nom usage du représentant</t>
  </si>
  <si>
    <t>rep_nom_usage</t>
  </si>
  <si>
    <t>Greffe d'immatriculation</t>
  </si>
  <si>
    <t>pers_mor</t>
  </si>
  <si>
    <t>greffe_immat</t>
  </si>
  <si>
    <t>No gestion ou sirene</t>
  </si>
  <si>
    <t>siren_num_gestion</t>
  </si>
  <si>
    <t>Forme juridique</t>
  </si>
  <si>
    <t>form_jur</t>
  </si>
  <si>
    <t>Commentaires représentants (personne morale)</t>
  </si>
  <si>
    <t>rep_comment</t>
  </si>
  <si>
    <t>Nom patronymique (nom de naissance)</t>
  </si>
  <si>
    <t>pers_mor/rep_perm</t>
  </si>
  <si>
    <t>nom</t>
  </si>
  <si>
    <t>Prénom</t>
  </si>
  <si>
    <t>Code pays du lieu de naissance</t>
  </si>
  <si>
    <t>pays_naiss</t>
  </si>
  <si>
    <t>Adresse du représentant</t>
  </si>
  <si>
    <t>Rep_Perm_Adr_Ligne1 Rep_Perm_Adr_Ligne2 Rep_Perm_Adr_Ligne3 Rep_Perm_Code_Postal Rep_Perm_Ville Rep_Perm_Code_Commune Rep_Perm_Pays</t>
  </si>
  <si>
    <t>etabs</t>
  </si>
  <si>
    <t>Categorie de l'etablissement</t>
  </si>
  <si>
    <t>categ</t>
  </si>
  <si>
    <t>Code siret de l’établissement</t>
  </si>
  <si>
    <t>activité</t>
  </si>
  <si>
    <t>enseigne</t>
  </si>
  <si>
    <t>Nom commercial de l'établissement</t>
  </si>
  <si>
    <t>nom_commerc</t>
  </si>
  <si>
    <t>Adresse partie 1</t>
  </si>
  <si>
    <t>part_1</t>
  </si>
  <si>
    <t>part_2</t>
  </si>
  <si>
    <t>Adresse_Ligne1 Adresse_Ligne2 Adresse_Ligne3 Code_Commune Code_Postal Ville</t>
  </si>
  <si>
    <t>Date de début d’activité</t>
  </si>
  <si>
    <t>date_debut_activ</t>
  </si>
  <si>
    <t>Origine du fonds</t>
  </si>
  <si>
    <t>orig_fonds</t>
  </si>
  <si>
    <t>Type d'activité</t>
  </si>
  <si>
    <t>type_activité</t>
  </si>
  <si>
    <t>Activité_Ambulante Activité_Saisonnière Activité_Non_Sédentaire</t>
  </si>
  <si>
    <t>Date de cessation d'activité</t>
  </si>
  <si>
    <t>fonds</t>
  </si>
  <si>
    <t>dat_cessat_activite</t>
  </si>
  <si>
    <t>Type d’exploitation</t>
  </si>
  <si>
    <t>exploitation</t>
  </si>
  <si>
    <t>type</t>
  </si>
  <si>
    <t>Nom du précédent exploitant</t>
  </si>
  <si>
    <t>prec_exploit</t>
  </si>
  <si>
    <t>Origine_fonds_Info</t>
  </si>
  <si>
    <t>Nom d’usage du précédent exploitant</t>
  </si>
  <si>
    <t>Prénoms du précédent exploitant</t>
  </si>
  <si>
    <t>procs</t>
  </si>
  <si>
    <t>Code de l’observation</t>
  </si>
  <si>
    <t>code_obs</t>
  </si>
  <si>
    <t>Texte (complément du code observation)</t>
  </si>
  <si>
    <t>texte_obs</t>
  </si>
  <si>
    <t>Date de l'observation</t>
  </si>
  <si>
    <t>dat_obs</t>
  </si>
  <si>
    <t>Date_greffe</t>
  </si>
  <si>
    <t>Numéro de l'observation</t>
  </si>
  <si>
    <t>num_obs</t>
  </si>
  <si>
    <t>acts</t>
  </si>
  <si>
    <t>Nature de l'acte</t>
  </si>
  <si>
    <t>nature</t>
  </si>
  <si>
    <t>Date du dépôt</t>
  </si>
  <si>
    <t>dat_depot</t>
  </si>
  <si>
    <t>Date de l'acte</t>
  </si>
  <si>
    <t>dat_acte</t>
  </si>
  <si>
    <t>Numéro de dépôt manuel</t>
  </si>
  <si>
    <t>num_depot_manuel</t>
  </si>
  <si>
    <t>bils</t>
  </si>
  <si>
    <t>Millésime de clôture</t>
  </si>
  <si>
    <t>date_cloture_aa</t>
  </si>
  <si>
    <t>Date de dépôt</t>
  </si>
  <si>
    <t>Indicateur de confidentialité des documents comptables</t>
  </si>
  <si>
    <t>confid_ind</t>
  </si>
  <si>
    <t>Indicateur de confidentialité des comptes de résultat</t>
  </si>
  <si>
    <t>confid_ind_CR</t>
  </si>
  <si>
    <t>Numéro de dépôt</t>
  </si>
  <si>
    <t>num_depot</t>
  </si>
  <si>
    <t>Date de clôture</t>
  </si>
  <si>
    <t>Durée de l'exercice</t>
  </si>
  <si>
    <t>duree_exercice</t>
  </si>
  <si>
    <t>Lecture</t>
  </si>
  <si>
    <t>datasets indiqués en B1 - H1. Exemple, la variable Type_Inscrption est dispo dans le dataset PM et PP</t>
  </si>
  <si>
    <t>08_TITMC_Dataset</t>
  </si>
  <si>
    <t>08_TITMC_Var</t>
  </si>
  <si>
    <t>Les colonnes I/J indiquent si la variable est disponible dans le dataset TITMC</t>
  </si>
  <si>
    <t>La colonne I indique dans quel dataset on peut trouver la variable en A, alors que la colonne J</t>
  </si>
  <si>
    <t>indique le nom de la variable correspondante dans le dataset TITMC</t>
  </si>
  <si>
    <t>Exemple, la variable Date_Immatriculation est disponible dans le dataset TITMC, via le dataset PM, Dans le TITMC, la variable s'appelle dat</t>
  </si>
  <si>
    <t>Var_INSEE_</t>
  </si>
  <si>
    <t>DB_TC</t>
  </si>
  <si>
    <t>Tribunaux</t>
  </si>
  <si>
    <t>TC</t>
  </si>
  <si>
    <t>TITCM</t>
  </si>
  <si>
    <t>UL -&gt; UnitéLegale</t>
  </si>
  <si>
    <t>ETS -&gt; Etablissement</t>
  </si>
  <si>
    <t>01_PM/02_PP/03_REP/04_ETS/05_OBS/06_ACTES/07_CMPTESANN/08_TITMC_Dataset</t>
  </si>
  <si>
    <t>Var Name Tribunaux</t>
  </si>
  <si>
    <t>02_PP/03_REP</t>
  </si>
  <si>
    <t>01_PM/03_REP</t>
  </si>
  <si>
    <t>complementAdresseEtablissement/numeroVoieEtablissement/typeVoieEtablissement</t>
  </si>
  <si>
    <t>INSEE</t>
  </si>
  <si>
    <t>Olivier Porcheron</t>
  </si>
  <si>
    <t xml:space="preserve">Pour info, suite a demande de ram, </t>
  </si>
  <si>
    <t>Balise XLM</t>
  </si>
  <si>
    <t>idt/reps</t>
  </si>
  <si>
    <t xml:space="preserve">Les OK indiquent que la variable en A est présente dans le ou les </t>
  </si>
  <si>
    <t>Personne morale</t>
  </si>
  <si>
    <t>Personne physique</t>
  </si>
  <si>
    <t>Etablissement</t>
  </si>
  <si>
    <t>Representant</t>
  </si>
  <si>
    <t>Observation</t>
  </si>
  <si>
    <t>Acte</t>
  </si>
  <si>
    <t>Comptes annuels</t>
  </si>
  <si>
    <t>identités</t>
  </si>
  <si>
    <t>representants</t>
  </si>
  <si>
    <t>etablissements</t>
  </si>
  <si>
    <t>procédure</t>
  </si>
  <si>
    <t>actes</t>
  </si>
  <si>
    <t>bilans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</si>
</sst>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1" xfId="0" applyFont="1" applyFill="1" applyBorder="1"/>
    <xf numFmtId="0" fontId="0" fillId="0" borderId="1" xfId="0" applyFont="1" applyBorder="1"/>
    <xf numFmtId="0" fontId="0" fillId="5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2" xfId="0" applyFont="1" applyBorder="1"/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5" fillId="0" borderId="3" xfId="0" applyFont="1" applyFill="1" applyBorder="1" applyAlignment="1">
      <alignment horizontal="right"/>
    </xf>
    <xf numFmtId="0" fontId="5" fillId="0" borderId="3" xfId="0" applyFont="1" applyFill="1" applyBorder="1"/>
    <xf numFmtId="0" fontId="3" fillId="2" borderId="3" xfId="0" applyFont="1" applyFill="1" applyBorder="1"/>
    <xf numFmtId="0" fontId="0" fillId="0" borderId="0" xfId="0" applyFill="1" applyBorder="1"/>
    <xf numFmtId="0" fontId="3" fillId="3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au1" displayName="Tableau1" ref="A1:I125" totalsRowShown="0">
  <autoFilter ref="A1:I125"/>
  <tableColumns count="9">
    <tableColumn id="1" name="Balise"/>
    <tableColumn id="2" name="Libellé traité"/>
    <tableColumn id="3" name="Commentaires"/>
    <tableColumn id="4" name="O/F"/>
    <tableColumn id="5" name="M/P"/>
    <tableColumn id="6" name="Chemin"/>
    <tableColumn id="7" name="tag"/>
    <tableColumn id="8" name="Correspondance TC"/>
    <tableColumn id="9" name="Réf. Fich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G19" sqref="G19"/>
    </sheetView>
  </sheetViews>
  <sheetFormatPr baseColWidth="10" defaultRowHeight="14.4" x14ac:dyDescent="0.3"/>
  <cols>
    <col min="2" max="2" width="24.109375" bestFit="1" customWidth="1"/>
  </cols>
  <sheetData>
    <row r="1" spans="1:3" x14ac:dyDescent="0.3">
      <c r="A1" t="s">
        <v>63</v>
      </c>
      <c r="B1" t="s">
        <v>28</v>
      </c>
      <c r="C1" t="s">
        <v>225</v>
      </c>
    </row>
    <row r="2" spans="1:3" x14ac:dyDescent="0.3">
      <c r="A2" t="s">
        <v>65</v>
      </c>
      <c r="B2" t="s">
        <v>0</v>
      </c>
    </row>
    <row r="3" spans="1:3" x14ac:dyDescent="0.3">
      <c r="A3" t="s">
        <v>65</v>
      </c>
      <c r="B3" t="s">
        <v>1</v>
      </c>
    </row>
    <row r="4" spans="1:3" x14ac:dyDescent="0.3">
      <c r="A4" t="s">
        <v>65</v>
      </c>
      <c r="B4" t="s">
        <v>2</v>
      </c>
    </row>
    <row r="5" spans="1:3" x14ac:dyDescent="0.3">
      <c r="A5" t="s">
        <v>65</v>
      </c>
      <c r="B5" t="s">
        <v>3</v>
      </c>
    </row>
    <row r="6" spans="1:3" x14ac:dyDescent="0.3">
      <c r="A6" t="s">
        <v>65</v>
      </c>
      <c r="B6" t="s">
        <v>4</v>
      </c>
    </row>
    <row r="7" spans="1:3" x14ac:dyDescent="0.3">
      <c r="A7" t="s">
        <v>65</v>
      </c>
      <c r="B7" t="s">
        <v>5</v>
      </c>
      <c r="C7" s="4" t="s">
        <v>286</v>
      </c>
    </row>
    <row r="8" spans="1:3" x14ac:dyDescent="0.3">
      <c r="A8" t="s">
        <v>65</v>
      </c>
      <c r="B8" t="s">
        <v>6</v>
      </c>
      <c r="C8" s="5" t="s">
        <v>292</v>
      </c>
    </row>
    <row r="9" spans="1:3" x14ac:dyDescent="0.3">
      <c r="A9" t="s">
        <v>65</v>
      </c>
      <c r="B9" t="s">
        <v>7</v>
      </c>
      <c r="C9" s="5" t="s">
        <v>286</v>
      </c>
    </row>
    <row r="10" spans="1:3" x14ac:dyDescent="0.3">
      <c r="A10" t="s">
        <v>65</v>
      </c>
      <c r="B10" t="s">
        <v>8</v>
      </c>
      <c r="C10" s="4" t="s">
        <v>333</v>
      </c>
    </row>
    <row r="11" spans="1:3" x14ac:dyDescent="0.3">
      <c r="A11" t="s">
        <v>65</v>
      </c>
      <c r="B11" t="s">
        <v>9</v>
      </c>
    </row>
    <row r="12" spans="1:3" x14ac:dyDescent="0.3">
      <c r="A12" t="s">
        <v>65</v>
      </c>
      <c r="B12" t="s">
        <v>10</v>
      </c>
    </row>
    <row r="13" spans="1:3" x14ac:dyDescent="0.3">
      <c r="A13" t="s">
        <v>65</v>
      </c>
      <c r="B13" t="s">
        <v>11</v>
      </c>
    </row>
    <row r="14" spans="1:3" x14ac:dyDescent="0.3">
      <c r="A14" t="s">
        <v>65</v>
      </c>
      <c r="B14" t="s">
        <v>12</v>
      </c>
    </row>
    <row r="15" spans="1:3" x14ac:dyDescent="0.3">
      <c r="A15" t="s">
        <v>65</v>
      </c>
      <c r="B15" t="s">
        <v>13</v>
      </c>
      <c r="C15" s="5" t="s">
        <v>241</v>
      </c>
    </row>
    <row r="16" spans="1:3" x14ac:dyDescent="0.3">
      <c r="A16" t="s">
        <v>65</v>
      </c>
      <c r="B16" t="s">
        <v>14</v>
      </c>
      <c r="C16" s="5" t="s">
        <v>320</v>
      </c>
    </row>
    <row r="17" spans="1:3" x14ac:dyDescent="0.3">
      <c r="A17" t="s">
        <v>65</v>
      </c>
      <c r="B17" t="s">
        <v>15</v>
      </c>
      <c r="C17" s="5" t="s">
        <v>248</v>
      </c>
    </row>
    <row r="18" spans="1:3" x14ac:dyDescent="0.3">
      <c r="A18" t="s">
        <v>65</v>
      </c>
      <c r="B18" t="s">
        <v>16</v>
      </c>
      <c r="C18" s="4" t="s">
        <v>254</v>
      </c>
    </row>
    <row r="19" spans="1:3" x14ac:dyDescent="0.3">
      <c r="A19" t="s">
        <v>65</v>
      </c>
      <c r="B19" t="s">
        <v>17</v>
      </c>
      <c r="C19" s="5" t="s">
        <v>303</v>
      </c>
    </row>
    <row r="20" spans="1:3" x14ac:dyDescent="0.3">
      <c r="A20" t="s">
        <v>65</v>
      </c>
      <c r="B20" t="s">
        <v>18</v>
      </c>
    </row>
    <row r="21" spans="1:3" x14ac:dyDescent="0.3">
      <c r="A21" t="s">
        <v>65</v>
      </c>
      <c r="B21" t="s">
        <v>19</v>
      </c>
      <c r="C21" s="4" t="s">
        <v>307</v>
      </c>
    </row>
    <row r="22" spans="1:3" x14ac:dyDescent="0.3">
      <c r="A22" t="s">
        <v>65</v>
      </c>
      <c r="B22" t="s">
        <v>20</v>
      </c>
      <c r="C22" s="4" t="s">
        <v>310</v>
      </c>
    </row>
    <row r="23" spans="1:3" x14ac:dyDescent="0.3">
      <c r="A23" t="s">
        <v>65</v>
      </c>
      <c r="B23" t="s">
        <v>21</v>
      </c>
      <c r="C23" s="5" t="s">
        <v>308</v>
      </c>
    </row>
    <row r="24" spans="1:3" x14ac:dyDescent="0.3">
      <c r="A24" t="s">
        <v>65</v>
      </c>
      <c r="B24" t="s">
        <v>22</v>
      </c>
      <c r="C24" s="4" t="s">
        <v>315</v>
      </c>
    </row>
    <row r="25" spans="1:3" x14ac:dyDescent="0.3">
      <c r="A25" t="s">
        <v>65</v>
      </c>
      <c r="B25" t="s">
        <v>23</v>
      </c>
      <c r="C25" s="5" t="s">
        <v>330</v>
      </c>
    </row>
    <row r="26" spans="1:3" x14ac:dyDescent="0.3">
      <c r="A26" t="s">
        <v>65</v>
      </c>
      <c r="B26" t="s">
        <v>24</v>
      </c>
    </row>
    <row r="27" spans="1:3" x14ac:dyDescent="0.3">
      <c r="A27" t="s">
        <v>65</v>
      </c>
      <c r="B27" t="s">
        <v>25</v>
      </c>
      <c r="C27" s="5" t="s">
        <v>313</v>
      </c>
    </row>
    <row r="28" spans="1:3" x14ac:dyDescent="0.3">
      <c r="A28" t="s">
        <v>65</v>
      </c>
      <c r="B28" t="s">
        <v>26</v>
      </c>
    </row>
    <row r="29" spans="1:3" x14ac:dyDescent="0.3">
      <c r="A29" t="s">
        <v>65</v>
      </c>
      <c r="B29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topLeftCell="A120" workbookViewId="0">
      <selection activeCell="C133" sqref="C133"/>
    </sheetView>
  </sheetViews>
  <sheetFormatPr baseColWidth="10" defaultRowHeight="14.4" x14ac:dyDescent="0.3"/>
  <cols>
    <col min="2" max="2" width="28.21875" bestFit="1" customWidth="1"/>
  </cols>
  <sheetData>
    <row r="1" spans="1:3" x14ac:dyDescent="0.3">
      <c r="A1" t="s">
        <v>63</v>
      </c>
      <c r="B1" t="s">
        <v>28</v>
      </c>
      <c r="C1" t="s">
        <v>225</v>
      </c>
    </row>
    <row r="2" spans="1:3" x14ac:dyDescent="0.3">
      <c r="A2" t="s">
        <v>126</v>
      </c>
      <c r="B2" t="s">
        <v>0</v>
      </c>
      <c r="C2" t="str">
        <f ca="1">IF(VLOOKUP(B2,INDIRECT(A2&amp;"!B:C"),2,0)=0,"",VLOOKUP(B2,INDIRECT(A2&amp;"!B:C"),2,0))</f>
        <v/>
      </c>
    </row>
    <row r="3" spans="1:3" x14ac:dyDescent="0.3">
      <c r="A3" t="s">
        <v>126</v>
      </c>
      <c r="B3" t="s">
        <v>1</v>
      </c>
      <c r="C3" t="str">
        <f t="shared" ref="C3:C66" ca="1" si="0">IF(VLOOKUP(B3,INDIRECT(A3&amp;"!B:C"),2,0)=0,"",VLOOKUP(B3,INDIRECT(A3&amp;"!B:C"),2,0))</f>
        <v/>
      </c>
    </row>
    <row r="4" spans="1:3" x14ac:dyDescent="0.3">
      <c r="A4" t="s">
        <v>126</v>
      </c>
      <c r="B4" t="s">
        <v>2</v>
      </c>
      <c r="C4" t="str">
        <f t="shared" ca="1" si="0"/>
        <v/>
      </c>
    </row>
    <row r="5" spans="1:3" x14ac:dyDescent="0.3">
      <c r="A5" t="s">
        <v>126</v>
      </c>
      <c r="B5" t="s">
        <v>3</v>
      </c>
      <c r="C5" t="s">
        <v>3</v>
      </c>
    </row>
    <row r="6" spans="1:3" x14ac:dyDescent="0.3">
      <c r="A6" t="s">
        <v>126</v>
      </c>
      <c r="B6" t="s">
        <v>4</v>
      </c>
      <c r="C6" t="str">
        <f t="shared" ca="1" si="0"/>
        <v/>
      </c>
    </row>
    <row r="7" spans="1:3" x14ac:dyDescent="0.3">
      <c r="A7" t="s">
        <v>126</v>
      </c>
      <c r="B7" t="s">
        <v>5</v>
      </c>
      <c r="C7" t="str">
        <f t="shared" ca="1" si="0"/>
        <v>dat</v>
      </c>
    </row>
    <row r="8" spans="1:3" x14ac:dyDescent="0.3">
      <c r="A8" t="s">
        <v>126</v>
      </c>
      <c r="B8" t="s">
        <v>6</v>
      </c>
      <c r="C8" t="str">
        <f t="shared" ca="1" si="0"/>
        <v>dat_prem_immat</v>
      </c>
    </row>
    <row r="9" spans="1:3" x14ac:dyDescent="0.3">
      <c r="A9" t="s">
        <v>126</v>
      </c>
      <c r="B9" t="s">
        <v>7</v>
      </c>
      <c r="C9" t="str">
        <f t="shared" ca="1" si="0"/>
        <v>dat</v>
      </c>
    </row>
    <row r="10" spans="1:3" x14ac:dyDescent="0.3">
      <c r="A10" t="s">
        <v>126</v>
      </c>
      <c r="B10" t="s">
        <v>8</v>
      </c>
      <c r="C10" t="str">
        <f t="shared" ca="1" si="0"/>
        <v>dat_trsft_siege</v>
      </c>
    </row>
    <row r="11" spans="1:3" x14ac:dyDescent="0.3">
      <c r="A11" t="s">
        <v>126</v>
      </c>
      <c r="B11" t="s">
        <v>9</v>
      </c>
      <c r="C11" t="str">
        <f t="shared" ca="1" si="0"/>
        <v/>
      </c>
    </row>
    <row r="12" spans="1:3" x14ac:dyDescent="0.3">
      <c r="A12" t="s">
        <v>126</v>
      </c>
      <c r="B12" t="s">
        <v>10</v>
      </c>
      <c r="C12" t="str">
        <f t="shared" ca="1" si="0"/>
        <v/>
      </c>
    </row>
    <row r="13" spans="1:3" x14ac:dyDescent="0.3">
      <c r="A13" t="s">
        <v>126</v>
      </c>
      <c r="B13" t="s">
        <v>11</v>
      </c>
      <c r="C13" t="str">
        <f t="shared" ca="1" si="0"/>
        <v/>
      </c>
    </row>
    <row r="14" spans="1:3" x14ac:dyDescent="0.3">
      <c r="A14" t="s">
        <v>126</v>
      </c>
      <c r="B14" t="s">
        <v>12</v>
      </c>
      <c r="C14" t="str">
        <f t="shared" ca="1" si="0"/>
        <v/>
      </c>
    </row>
    <row r="15" spans="1:3" x14ac:dyDescent="0.3">
      <c r="A15" t="s">
        <v>126</v>
      </c>
      <c r="B15" t="s">
        <v>13</v>
      </c>
      <c r="C15" t="str">
        <f t="shared" ca="1" si="0"/>
        <v>nom_raison_soc</v>
      </c>
    </row>
    <row r="16" spans="1:3" x14ac:dyDescent="0.3">
      <c r="A16" t="s">
        <v>126</v>
      </c>
      <c r="B16" t="s">
        <v>14</v>
      </c>
      <c r="C16" t="str">
        <f t="shared" ca="1" si="0"/>
        <v>sigle</v>
      </c>
    </row>
    <row r="17" spans="1:3" x14ac:dyDescent="0.3">
      <c r="A17" t="s">
        <v>126</v>
      </c>
      <c r="B17" t="s">
        <v>15</v>
      </c>
      <c r="C17" t="str">
        <f t="shared" ca="1" si="0"/>
        <v>code_form_jur</v>
      </c>
    </row>
    <row r="18" spans="1:3" x14ac:dyDescent="0.3">
      <c r="A18" t="s">
        <v>126</v>
      </c>
      <c r="B18" t="s">
        <v>16</v>
      </c>
      <c r="C18" t="str">
        <f t="shared" ca="1" si="0"/>
        <v>assoc_unique</v>
      </c>
    </row>
    <row r="19" spans="1:3" x14ac:dyDescent="0.3">
      <c r="A19" t="s">
        <v>126</v>
      </c>
      <c r="B19" t="s">
        <v>17</v>
      </c>
      <c r="C19" t="str">
        <f t="shared" ca="1" si="0"/>
        <v>activ_princip</v>
      </c>
    </row>
    <row r="20" spans="1:3" x14ac:dyDescent="0.3">
      <c r="A20" t="s">
        <v>126</v>
      </c>
      <c r="B20" t="s">
        <v>18</v>
      </c>
      <c r="C20" t="str">
        <f t="shared" ca="1" si="0"/>
        <v/>
      </c>
    </row>
    <row r="21" spans="1:3" x14ac:dyDescent="0.3">
      <c r="A21" t="s">
        <v>126</v>
      </c>
      <c r="B21" t="s">
        <v>19</v>
      </c>
      <c r="C21" t="str">
        <f t="shared" ca="1" si="0"/>
        <v>montant</v>
      </c>
    </row>
    <row r="22" spans="1:3" x14ac:dyDescent="0.3">
      <c r="A22" t="s">
        <v>126</v>
      </c>
      <c r="B22" t="s">
        <v>20</v>
      </c>
      <c r="C22" t="str">
        <f t="shared" ca="1" si="0"/>
        <v>montant_min</v>
      </c>
    </row>
    <row r="23" spans="1:3" x14ac:dyDescent="0.3">
      <c r="A23" t="s">
        <v>126</v>
      </c>
      <c r="B23" t="s">
        <v>21</v>
      </c>
      <c r="C23" t="str">
        <f t="shared" ca="1" si="0"/>
        <v>devise</v>
      </c>
    </row>
    <row r="24" spans="1:3" x14ac:dyDescent="0.3">
      <c r="A24" t="s">
        <v>126</v>
      </c>
      <c r="B24" t="s">
        <v>22</v>
      </c>
      <c r="C24" t="str">
        <f t="shared" ca="1" si="0"/>
        <v>dat_cloture_jjmm</v>
      </c>
    </row>
    <row r="25" spans="1:3" x14ac:dyDescent="0.3">
      <c r="A25" t="s">
        <v>126</v>
      </c>
      <c r="B25" t="s">
        <v>23</v>
      </c>
      <c r="C25" t="str">
        <f t="shared" ca="1" si="0"/>
        <v>dat_cloture</v>
      </c>
    </row>
    <row r="26" spans="1:3" x14ac:dyDescent="0.3">
      <c r="A26" t="s">
        <v>126</v>
      </c>
      <c r="B26" t="s">
        <v>24</v>
      </c>
      <c r="C26" t="str">
        <f t="shared" ca="1" si="0"/>
        <v/>
      </c>
    </row>
    <row r="27" spans="1:3" x14ac:dyDescent="0.3">
      <c r="A27" t="s">
        <v>126</v>
      </c>
      <c r="B27" t="s">
        <v>25</v>
      </c>
      <c r="C27" t="str">
        <f t="shared" ca="1" si="0"/>
        <v>duree_pm</v>
      </c>
    </row>
    <row r="28" spans="1:3" x14ac:dyDescent="0.3">
      <c r="A28" t="s">
        <v>126</v>
      </c>
      <c r="B28" t="s">
        <v>26</v>
      </c>
      <c r="C28" t="str">
        <f t="shared" ca="1" si="0"/>
        <v/>
      </c>
    </row>
    <row r="29" spans="1:3" x14ac:dyDescent="0.3">
      <c r="A29" t="s">
        <v>126</v>
      </c>
      <c r="B29" t="s">
        <v>27</v>
      </c>
      <c r="C29" t="str">
        <f t="shared" ca="1" si="0"/>
        <v/>
      </c>
    </row>
    <row r="30" spans="1:3" x14ac:dyDescent="0.3">
      <c r="A30" t="s">
        <v>127</v>
      </c>
      <c r="B30" t="s">
        <v>0</v>
      </c>
      <c r="C30" t="str">
        <f t="shared" ca="1" si="0"/>
        <v/>
      </c>
    </row>
    <row r="31" spans="1:3" x14ac:dyDescent="0.3">
      <c r="A31" t="s">
        <v>127</v>
      </c>
      <c r="B31" t="s">
        <v>1</v>
      </c>
      <c r="C31" t="str">
        <f t="shared" ca="1" si="0"/>
        <v/>
      </c>
    </row>
    <row r="32" spans="1:3" x14ac:dyDescent="0.3">
      <c r="A32" t="s">
        <v>127</v>
      </c>
      <c r="B32" t="s">
        <v>2</v>
      </c>
      <c r="C32" t="str">
        <f t="shared" ca="1" si="0"/>
        <v/>
      </c>
    </row>
    <row r="33" spans="1:3" x14ac:dyDescent="0.3">
      <c r="A33" t="s">
        <v>127</v>
      </c>
      <c r="B33" t="s">
        <v>3</v>
      </c>
      <c r="C33" t="str">
        <f t="shared" ca="1" si="0"/>
        <v/>
      </c>
    </row>
    <row r="34" spans="1:3" x14ac:dyDescent="0.3">
      <c r="A34" t="s">
        <v>127</v>
      </c>
      <c r="B34" t="s">
        <v>4</v>
      </c>
      <c r="C34" t="str">
        <f t="shared" ca="1" si="0"/>
        <v/>
      </c>
    </row>
    <row r="35" spans="1:3" x14ac:dyDescent="0.3">
      <c r="A35" t="s">
        <v>127</v>
      </c>
      <c r="B35" t="s">
        <v>5</v>
      </c>
      <c r="C35" t="str">
        <f t="shared" ca="1" si="0"/>
        <v>dat</v>
      </c>
    </row>
    <row r="36" spans="1:3" x14ac:dyDescent="0.3">
      <c r="A36" t="s">
        <v>127</v>
      </c>
      <c r="B36" t="s">
        <v>6</v>
      </c>
      <c r="C36" t="str">
        <f t="shared" ca="1" si="0"/>
        <v>dat_prem_immat</v>
      </c>
    </row>
    <row r="37" spans="1:3" x14ac:dyDescent="0.3">
      <c r="A37" t="s">
        <v>127</v>
      </c>
      <c r="B37" t="s">
        <v>7</v>
      </c>
      <c r="C37" t="str">
        <f t="shared" ca="1" si="0"/>
        <v/>
      </c>
    </row>
    <row r="38" spans="1:3" x14ac:dyDescent="0.3">
      <c r="A38" t="s">
        <v>127</v>
      </c>
      <c r="B38" t="s">
        <v>8</v>
      </c>
      <c r="C38" t="str">
        <f t="shared" ca="1" si="0"/>
        <v>dat_trsft_siege</v>
      </c>
    </row>
    <row r="39" spans="1:3" x14ac:dyDescent="0.3">
      <c r="A39" t="s">
        <v>127</v>
      </c>
      <c r="B39" t="s">
        <v>9</v>
      </c>
      <c r="C39" t="str">
        <f t="shared" ca="1" si="0"/>
        <v/>
      </c>
    </row>
    <row r="40" spans="1:3" x14ac:dyDescent="0.3">
      <c r="A40" t="s">
        <v>127</v>
      </c>
      <c r="B40" t="s">
        <v>10</v>
      </c>
      <c r="C40" t="str">
        <f t="shared" ca="1" si="0"/>
        <v/>
      </c>
    </row>
    <row r="41" spans="1:3" x14ac:dyDescent="0.3">
      <c r="A41" t="s">
        <v>127</v>
      </c>
      <c r="B41" t="s">
        <v>11</v>
      </c>
      <c r="C41" t="str">
        <f t="shared" ca="1" si="0"/>
        <v/>
      </c>
    </row>
    <row r="42" spans="1:3" x14ac:dyDescent="0.3">
      <c r="A42" t="s">
        <v>127</v>
      </c>
      <c r="B42" t="s">
        <v>12</v>
      </c>
      <c r="C42" t="str">
        <f t="shared" ca="1" si="0"/>
        <v/>
      </c>
    </row>
    <row r="43" spans="1:3" x14ac:dyDescent="0.3">
      <c r="A43" t="s">
        <v>127</v>
      </c>
      <c r="B43" t="s">
        <v>29</v>
      </c>
      <c r="C43" t="str">
        <f t="shared" ca="1" si="0"/>
        <v>nom_raison_soc</v>
      </c>
    </row>
    <row r="44" spans="1:3" x14ac:dyDescent="0.3">
      <c r="A44" t="s">
        <v>127</v>
      </c>
      <c r="B44" t="s">
        <v>30</v>
      </c>
      <c r="C44" t="str">
        <f t="shared" ca="1" si="0"/>
        <v>nom_usage</v>
      </c>
    </row>
    <row r="45" spans="1:3" x14ac:dyDescent="0.3">
      <c r="A45" t="s">
        <v>127</v>
      </c>
      <c r="B45" t="s">
        <v>31</v>
      </c>
      <c r="C45" t="str">
        <f t="shared" ca="1" si="0"/>
        <v>pseudo</v>
      </c>
    </row>
    <row r="46" spans="1:3" x14ac:dyDescent="0.3">
      <c r="A46" t="s">
        <v>127</v>
      </c>
      <c r="B46" t="s">
        <v>32</v>
      </c>
      <c r="C46" t="str">
        <f t="shared" ca="1" si="0"/>
        <v>prenom</v>
      </c>
    </row>
    <row r="47" spans="1:3" x14ac:dyDescent="0.3">
      <c r="A47" t="s">
        <v>127</v>
      </c>
      <c r="B47" t="s">
        <v>33</v>
      </c>
      <c r="C47" t="str">
        <f t="shared" ca="1" si="0"/>
        <v>dat_naiss</v>
      </c>
    </row>
    <row r="48" spans="1:3" x14ac:dyDescent="0.3">
      <c r="A48" t="s">
        <v>127</v>
      </c>
      <c r="B48" t="s">
        <v>34</v>
      </c>
      <c r="C48" t="str">
        <f t="shared" ca="1" si="0"/>
        <v>lieu_naiss</v>
      </c>
    </row>
    <row r="49" spans="1:3" x14ac:dyDescent="0.3">
      <c r="A49" t="s">
        <v>127</v>
      </c>
      <c r="B49" t="s">
        <v>35</v>
      </c>
      <c r="C49" t="str">
        <f t="shared" ca="1" si="0"/>
        <v/>
      </c>
    </row>
    <row r="50" spans="1:3" x14ac:dyDescent="0.3">
      <c r="A50" t="s">
        <v>127</v>
      </c>
      <c r="B50" t="s">
        <v>36</v>
      </c>
      <c r="C50" t="str">
        <f t="shared" ca="1" si="0"/>
        <v/>
      </c>
    </row>
    <row r="51" spans="1:3" x14ac:dyDescent="0.3">
      <c r="A51" t="s">
        <v>127</v>
      </c>
      <c r="B51" t="s">
        <v>37</v>
      </c>
      <c r="C51" t="str">
        <f t="shared" ca="1" si="0"/>
        <v/>
      </c>
    </row>
    <row r="52" spans="1:3" x14ac:dyDescent="0.3">
      <c r="A52" t="s">
        <v>127</v>
      </c>
      <c r="B52" t="s">
        <v>38</v>
      </c>
      <c r="C52" t="str">
        <f t="shared" ca="1" si="0"/>
        <v/>
      </c>
    </row>
    <row r="53" spans="1:3" x14ac:dyDescent="0.3">
      <c r="A53" t="s">
        <v>127</v>
      </c>
      <c r="B53" t="s">
        <v>39</v>
      </c>
      <c r="C53" t="str">
        <f t="shared" ca="1" si="0"/>
        <v/>
      </c>
    </row>
    <row r="54" spans="1:3" x14ac:dyDescent="0.3">
      <c r="A54" t="s">
        <v>127</v>
      </c>
      <c r="B54" t="s">
        <v>40</v>
      </c>
      <c r="C54" t="str">
        <f t="shared" ca="1" si="0"/>
        <v/>
      </c>
    </row>
    <row r="55" spans="1:3" x14ac:dyDescent="0.3">
      <c r="A55" t="s">
        <v>127</v>
      </c>
      <c r="B55" t="s">
        <v>41</v>
      </c>
      <c r="C55" t="str">
        <f t="shared" ca="1" si="0"/>
        <v/>
      </c>
    </row>
    <row r="56" spans="1:3" x14ac:dyDescent="0.3">
      <c r="A56" t="s">
        <v>127</v>
      </c>
      <c r="B56" t="s">
        <v>42</v>
      </c>
      <c r="C56" t="str">
        <f t="shared" ca="1" si="0"/>
        <v/>
      </c>
    </row>
    <row r="57" spans="1:3" x14ac:dyDescent="0.3">
      <c r="A57" t="s">
        <v>127</v>
      </c>
      <c r="B57" t="s">
        <v>43</v>
      </c>
      <c r="C57" t="str">
        <f t="shared" ca="1" si="0"/>
        <v/>
      </c>
    </row>
    <row r="58" spans="1:3" x14ac:dyDescent="0.3">
      <c r="A58" t="s">
        <v>127</v>
      </c>
      <c r="B58" t="s">
        <v>44</v>
      </c>
      <c r="C58" t="str">
        <f t="shared" ca="1" si="0"/>
        <v/>
      </c>
    </row>
    <row r="59" spans="1:3" x14ac:dyDescent="0.3">
      <c r="A59" t="s">
        <v>127</v>
      </c>
      <c r="B59" t="s">
        <v>45</v>
      </c>
      <c r="C59" t="str">
        <f t="shared" ca="1" si="0"/>
        <v>eirl_indic</v>
      </c>
    </row>
    <row r="60" spans="1:3" x14ac:dyDescent="0.3">
      <c r="A60" t="s">
        <v>127</v>
      </c>
      <c r="B60" t="s">
        <v>46</v>
      </c>
      <c r="C60" t="str">
        <f t="shared" ca="1" si="0"/>
        <v>pp_indic</v>
      </c>
    </row>
    <row r="61" spans="1:3" x14ac:dyDescent="0.3">
      <c r="A61" t="s">
        <v>127</v>
      </c>
      <c r="B61" t="s">
        <v>47</v>
      </c>
      <c r="C61" t="str">
        <f t="shared" ca="1" si="0"/>
        <v/>
      </c>
    </row>
    <row r="62" spans="1:3" x14ac:dyDescent="0.3">
      <c r="A62" t="s">
        <v>127</v>
      </c>
      <c r="B62" t="s">
        <v>48</v>
      </c>
      <c r="C62" t="str">
        <f t="shared" ca="1" si="0"/>
        <v>denom</v>
      </c>
    </row>
    <row r="63" spans="1:3" x14ac:dyDescent="0.3">
      <c r="A63" t="s">
        <v>127</v>
      </c>
      <c r="B63" t="s">
        <v>49</v>
      </c>
      <c r="C63" t="str">
        <f t="shared" ca="1" si="0"/>
        <v>objet</v>
      </c>
    </row>
    <row r="64" spans="1:3" x14ac:dyDescent="0.3">
      <c r="A64" t="s">
        <v>127</v>
      </c>
      <c r="B64" t="s">
        <v>50</v>
      </c>
      <c r="C64" t="str">
        <f t="shared" ca="1" si="0"/>
        <v>dat_cloture_jjmm</v>
      </c>
    </row>
    <row r="65" spans="1:3" x14ac:dyDescent="0.3">
      <c r="A65" t="s">
        <v>127</v>
      </c>
      <c r="B65" t="s">
        <v>51</v>
      </c>
      <c r="C65" t="str">
        <f t="shared" ca="1" si="0"/>
        <v>resid</v>
      </c>
    </row>
    <row r="66" spans="1:3" x14ac:dyDescent="0.3">
      <c r="A66" t="s">
        <v>127</v>
      </c>
      <c r="B66" t="s">
        <v>52</v>
      </c>
      <c r="C66" t="str">
        <f t="shared" ca="1" si="0"/>
        <v>resid</v>
      </c>
    </row>
    <row r="67" spans="1:3" x14ac:dyDescent="0.3">
      <c r="A67" t="s">
        <v>127</v>
      </c>
      <c r="B67" t="s">
        <v>53</v>
      </c>
      <c r="C67" t="str">
        <f t="shared" ref="C67:C130" ca="1" si="1">IF(VLOOKUP(B67,INDIRECT(A67&amp;"!B:C"),2,0)=0,"",VLOOKUP(B67,INDIRECT(A67&amp;"!B:C"),2,0))</f>
        <v>resid</v>
      </c>
    </row>
    <row r="68" spans="1:3" x14ac:dyDescent="0.3">
      <c r="A68" t="s">
        <v>127</v>
      </c>
      <c r="B68" t="s">
        <v>54</v>
      </c>
      <c r="C68" t="str">
        <f t="shared" ca="1" si="1"/>
        <v>resid</v>
      </c>
    </row>
    <row r="69" spans="1:3" x14ac:dyDescent="0.3">
      <c r="A69" t="s">
        <v>127</v>
      </c>
      <c r="B69" t="s">
        <v>55</v>
      </c>
      <c r="C69" t="str">
        <f t="shared" ca="1" si="1"/>
        <v>resid</v>
      </c>
    </row>
    <row r="70" spans="1:3" x14ac:dyDescent="0.3">
      <c r="A70" t="s">
        <v>127</v>
      </c>
      <c r="B70" t="s">
        <v>56</v>
      </c>
      <c r="C70" t="str">
        <f t="shared" ca="1" si="1"/>
        <v>resid</v>
      </c>
    </row>
    <row r="71" spans="1:3" x14ac:dyDescent="0.3">
      <c r="A71" t="s">
        <v>127</v>
      </c>
      <c r="B71" t="s">
        <v>57</v>
      </c>
      <c r="C71" t="str">
        <f t="shared" ca="1" si="1"/>
        <v>resid</v>
      </c>
    </row>
    <row r="72" spans="1:3" x14ac:dyDescent="0.3">
      <c r="A72" t="s">
        <v>127</v>
      </c>
      <c r="B72" t="s">
        <v>58</v>
      </c>
      <c r="C72" t="str">
        <f t="shared" ca="1" si="1"/>
        <v/>
      </c>
    </row>
    <row r="73" spans="1:3" x14ac:dyDescent="0.3">
      <c r="A73" t="s">
        <v>127</v>
      </c>
      <c r="B73" t="s">
        <v>59</v>
      </c>
      <c r="C73" t="str">
        <f t="shared" ca="1" si="1"/>
        <v/>
      </c>
    </row>
    <row r="74" spans="1:3" x14ac:dyDescent="0.3">
      <c r="A74" t="s">
        <v>127</v>
      </c>
      <c r="B74" t="s">
        <v>60</v>
      </c>
      <c r="C74" t="str">
        <f t="shared" ca="1" si="1"/>
        <v/>
      </c>
    </row>
    <row r="75" spans="1:3" x14ac:dyDescent="0.3">
      <c r="A75" t="s">
        <v>127</v>
      </c>
      <c r="B75" t="s">
        <v>61</v>
      </c>
      <c r="C75" t="str">
        <f t="shared" ca="1" si="1"/>
        <v/>
      </c>
    </row>
    <row r="76" spans="1:3" x14ac:dyDescent="0.3">
      <c r="A76" t="s">
        <v>127</v>
      </c>
      <c r="B76" t="s">
        <v>62</v>
      </c>
      <c r="C76" t="str">
        <f t="shared" ca="1" si="1"/>
        <v/>
      </c>
    </row>
    <row r="77" spans="1:3" x14ac:dyDescent="0.3">
      <c r="A77" t="s">
        <v>127</v>
      </c>
      <c r="B77" t="s">
        <v>26</v>
      </c>
      <c r="C77" t="str">
        <f t="shared" ca="1" si="1"/>
        <v/>
      </c>
    </row>
    <row r="78" spans="1:3" x14ac:dyDescent="0.3">
      <c r="A78" t="s">
        <v>127</v>
      </c>
      <c r="B78" t="s">
        <v>27</v>
      </c>
      <c r="C78" t="str">
        <f t="shared" ca="1" si="1"/>
        <v/>
      </c>
    </row>
    <row r="79" spans="1:3" x14ac:dyDescent="0.3">
      <c r="A79" t="s">
        <v>128</v>
      </c>
      <c r="B79" t="s">
        <v>0</v>
      </c>
      <c r="C79" t="str">
        <f t="shared" ca="1" si="1"/>
        <v/>
      </c>
    </row>
    <row r="80" spans="1:3" x14ac:dyDescent="0.3">
      <c r="A80" t="s">
        <v>128</v>
      </c>
      <c r="B80" t="s">
        <v>1</v>
      </c>
      <c r="C80" t="str">
        <f t="shared" ca="1" si="1"/>
        <v/>
      </c>
    </row>
    <row r="81" spans="1:3" x14ac:dyDescent="0.3">
      <c r="A81" t="s">
        <v>128</v>
      </c>
      <c r="B81" t="s">
        <v>2</v>
      </c>
      <c r="C81" t="str">
        <f t="shared" ca="1" si="1"/>
        <v/>
      </c>
    </row>
    <row r="82" spans="1:3" x14ac:dyDescent="0.3">
      <c r="A82" t="s">
        <v>128</v>
      </c>
      <c r="B82" t="s">
        <v>3</v>
      </c>
      <c r="C82" t="str">
        <f t="shared" ca="1" si="1"/>
        <v/>
      </c>
    </row>
    <row r="83" spans="1:3" x14ac:dyDescent="0.3">
      <c r="A83" t="s">
        <v>128</v>
      </c>
      <c r="B83" t="s">
        <v>66</v>
      </c>
      <c r="C83" t="str">
        <f t="shared" ca="1" si="1"/>
        <v/>
      </c>
    </row>
    <row r="84" spans="1:3" x14ac:dyDescent="0.3">
      <c r="A84" t="s">
        <v>128</v>
      </c>
      <c r="B84" t="s">
        <v>29</v>
      </c>
      <c r="C84" t="str">
        <f t="shared" ca="1" si="1"/>
        <v/>
      </c>
    </row>
    <row r="85" spans="1:3" x14ac:dyDescent="0.3">
      <c r="A85" t="s">
        <v>128</v>
      </c>
      <c r="B85" t="s">
        <v>30</v>
      </c>
      <c r="C85" t="str">
        <f t="shared" ca="1" si="1"/>
        <v/>
      </c>
    </row>
    <row r="86" spans="1:3" x14ac:dyDescent="0.3">
      <c r="A86" t="s">
        <v>128</v>
      </c>
      <c r="B86" t="s">
        <v>31</v>
      </c>
      <c r="C86" t="str">
        <f t="shared" ca="1" si="1"/>
        <v/>
      </c>
    </row>
    <row r="87" spans="1:3" x14ac:dyDescent="0.3">
      <c r="A87" t="s">
        <v>128</v>
      </c>
      <c r="B87" t="s">
        <v>32</v>
      </c>
      <c r="C87" t="str">
        <f t="shared" ca="1" si="1"/>
        <v/>
      </c>
    </row>
    <row r="88" spans="1:3" x14ac:dyDescent="0.3">
      <c r="A88" t="s">
        <v>128</v>
      </c>
      <c r="B88" t="s">
        <v>67</v>
      </c>
      <c r="C88" t="str">
        <f t="shared" ca="1" si="1"/>
        <v/>
      </c>
    </row>
    <row r="89" spans="1:3" x14ac:dyDescent="0.3">
      <c r="A89" t="s">
        <v>128</v>
      </c>
      <c r="B89" t="s">
        <v>68</v>
      </c>
      <c r="C89" t="str">
        <f t="shared" ca="1" si="1"/>
        <v/>
      </c>
    </row>
    <row r="90" spans="1:3" x14ac:dyDescent="0.3">
      <c r="A90" t="s">
        <v>128</v>
      </c>
      <c r="B90" t="s">
        <v>15</v>
      </c>
      <c r="C90" t="str">
        <f t="shared" ca="1" si="1"/>
        <v/>
      </c>
    </row>
    <row r="91" spans="1:3" x14ac:dyDescent="0.3">
      <c r="A91" t="s">
        <v>128</v>
      </c>
      <c r="B91" t="s">
        <v>37</v>
      </c>
      <c r="C91" t="str">
        <f t="shared" ca="1" si="1"/>
        <v/>
      </c>
    </row>
    <row r="92" spans="1:3" x14ac:dyDescent="0.3">
      <c r="A92" t="s">
        <v>128</v>
      </c>
      <c r="B92" t="s">
        <v>38</v>
      </c>
      <c r="C92" t="str">
        <f t="shared" ca="1" si="1"/>
        <v/>
      </c>
    </row>
    <row r="93" spans="1:3" x14ac:dyDescent="0.3">
      <c r="A93" t="s">
        <v>128</v>
      </c>
      <c r="B93" t="s">
        <v>39</v>
      </c>
      <c r="C93" t="str">
        <f t="shared" ca="1" si="1"/>
        <v/>
      </c>
    </row>
    <row r="94" spans="1:3" x14ac:dyDescent="0.3">
      <c r="A94" t="s">
        <v>128</v>
      </c>
      <c r="B94" t="s">
        <v>40</v>
      </c>
      <c r="C94" t="str">
        <f t="shared" ca="1" si="1"/>
        <v/>
      </c>
    </row>
    <row r="95" spans="1:3" x14ac:dyDescent="0.3">
      <c r="A95" t="s">
        <v>128</v>
      </c>
      <c r="B95" t="s">
        <v>41</v>
      </c>
      <c r="C95" t="str">
        <f t="shared" ca="1" si="1"/>
        <v/>
      </c>
    </row>
    <row r="96" spans="1:3" x14ac:dyDescent="0.3">
      <c r="A96" t="s">
        <v>128</v>
      </c>
      <c r="B96" t="s">
        <v>42</v>
      </c>
      <c r="C96" t="str">
        <f t="shared" ca="1" si="1"/>
        <v/>
      </c>
    </row>
    <row r="97" spans="1:3" x14ac:dyDescent="0.3">
      <c r="A97" t="s">
        <v>128</v>
      </c>
      <c r="B97" t="s">
        <v>43</v>
      </c>
      <c r="C97" t="str">
        <f t="shared" ca="1" si="1"/>
        <v/>
      </c>
    </row>
    <row r="98" spans="1:3" x14ac:dyDescent="0.3">
      <c r="A98" t="s">
        <v>128</v>
      </c>
      <c r="B98" t="s">
        <v>33</v>
      </c>
      <c r="C98" t="str">
        <f t="shared" ca="1" si="1"/>
        <v/>
      </c>
    </row>
    <row r="99" spans="1:3" x14ac:dyDescent="0.3">
      <c r="A99" t="s">
        <v>128</v>
      </c>
      <c r="B99" t="s">
        <v>34</v>
      </c>
      <c r="C99" t="str">
        <f t="shared" ca="1" si="1"/>
        <v/>
      </c>
    </row>
    <row r="100" spans="1:3" x14ac:dyDescent="0.3">
      <c r="A100" t="s">
        <v>128</v>
      </c>
      <c r="B100" t="s">
        <v>35</v>
      </c>
      <c r="C100" t="str">
        <f t="shared" ca="1" si="1"/>
        <v/>
      </c>
    </row>
    <row r="101" spans="1:3" x14ac:dyDescent="0.3">
      <c r="A101" t="s">
        <v>128</v>
      </c>
      <c r="B101" t="s">
        <v>36</v>
      </c>
      <c r="C101" t="str">
        <f t="shared" ca="1" si="1"/>
        <v/>
      </c>
    </row>
    <row r="102" spans="1:3" x14ac:dyDescent="0.3">
      <c r="A102" t="s">
        <v>128</v>
      </c>
      <c r="B102" t="s">
        <v>69</v>
      </c>
      <c r="C102" t="str">
        <f t="shared" ca="1" si="1"/>
        <v/>
      </c>
    </row>
    <row r="103" spans="1:3" x14ac:dyDescent="0.3">
      <c r="A103" t="s">
        <v>128</v>
      </c>
      <c r="B103" t="s">
        <v>70</v>
      </c>
      <c r="C103" t="str">
        <f t="shared" ca="1" si="1"/>
        <v/>
      </c>
    </row>
    <row r="104" spans="1:3" x14ac:dyDescent="0.3">
      <c r="A104" t="s">
        <v>128</v>
      </c>
      <c r="B104" t="s">
        <v>71</v>
      </c>
      <c r="C104" t="str">
        <f t="shared" ca="1" si="1"/>
        <v/>
      </c>
    </row>
    <row r="105" spans="1:3" x14ac:dyDescent="0.3">
      <c r="A105" t="s">
        <v>128</v>
      </c>
      <c r="B105" t="s">
        <v>72</v>
      </c>
      <c r="C105" t="str">
        <f t="shared" ca="1" si="1"/>
        <v/>
      </c>
    </row>
    <row r="106" spans="1:3" x14ac:dyDescent="0.3">
      <c r="A106" t="s">
        <v>128</v>
      </c>
      <c r="B106" t="s">
        <v>73</v>
      </c>
      <c r="C106" t="str">
        <f t="shared" ca="1" si="1"/>
        <v/>
      </c>
    </row>
    <row r="107" spans="1:3" x14ac:dyDescent="0.3">
      <c r="A107" t="s">
        <v>128</v>
      </c>
      <c r="B107" t="s">
        <v>74</v>
      </c>
      <c r="C107" t="str">
        <f t="shared" ca="1" si="1"/>
        <v/>
      </c>
    </row>
    <row r="108" spans="1:3" x14ac:dyDescent="0.3">
      <c r="A108" t="s">
        <v>128</v>
      </c>
      <c r="B108" t="s">
        <v>75</v>
      </c>
      <c r="C108" t="str">
        <f t="shared" ca="1" si="1"/>
        <v/>
      </c>
    </row>
    <row r="109" spans="1:3" x14ac:dyDescent="0.3">
      <c r="A109" t="s">
        <v>128</v>
      </c>
      <c r="B109" t="s">
        <v>76</v>
      </c>
      <c r="C109" t="str">
        <f t="shared" ca="1" si="1"/>
        <v/>
      </c>
    </row>
    <row r="110" spans="1:3" x14ac:dyDescent="0.3">
      <c r="A110" t="s">
        <v>128</v>
      </c>
      <c r="B110" t="s">
        <v>77</v>
      </c>
      <c r="C110" t="str">
        <f t="shared" ca="1" si="1"/>
        <v/>
      </c>
    </row>
    <row r="111" spans="1:3" x14ac:dyDescent="0.3">
      <c r="A111" t="s">
        <v>128</v>
      </c>
      <c r="B111" t="s">
        <v>78</v>
      </c>
      <c r="C111" t="str">
        <f t="shared" ca="1" si="1"/>
        <v/>
      </c>
    </row>
    <row r="112" spans="1:3" x14ac:dyDescent="0.3">
      <c r="A112" t="s">
        <v>128</v>
      </c>
      <c r="B112" t="s">
        <v>79</v>
      </c>
      <c r="C112" t="str">
        <f t="shared" ca="1" si="1"/>
        <v/>
      </c>
    </row>
    <row r="113" spans="1:3" x14ac:dyDescent="0.3">
      <c r="A113" t="s">
        <v>128</v>
      </c>
      <c r="B113" t="s">
        <v>80</v>
      </c>
      <c r="C113" t="str">
        <f t="shared" ca="1" si="1"/>
        <v/>
      </c>
    </row>
    <row r="114" spans="1:3" x14ac:dyDescent="0.3">
      <c r="A114" t="s">
        <v>128</v>
      </c>
      <c r="B114" t="s">
        <v>81</v>
      </c>
      <c r="C114" t="str">
        <f t="shared" ca="1" si="1"/>
        <v/>
      </c>
    </row>
    <row r="115" spans="1:3" x14ac:dyDescent="0.3">
      <c r="A115" t="s">
        <v>128</v>
      </c>
      <c r="B115" t="s">
        <v>82</v>
      </c>
      <c r="C115" t="str">
        <f t="shared" ca="1" si="1"/>
        <v/>
      </c>
    </row>
    <row r="116" spans="1:3" x14ac:dyDescent="0.3">
      <c r="A116" t="s">
        <v>128</v>
      </c>
      <c r="B116" t="s">
        <v>83</v>
      </c>
      <c r="C116" t="str">
        <f t="shared" ca="1" si="1"/>
        <v/>
      </c>
    </row>
    <row r="117" spans="1:3" x14ac:dyDescent="0.3">
      <c r="A117" t="s">
        <v>128</v>
      </c>
      <c r="B117" t="s">
        <v>84</v>
      </c>
      <c r="C117" t="str">
        <f t="shared" ca="1" si="1"/>
        <v/>
      </c>
    </row>
    <row r="118" spans="1:3" x14ac:dyDescent="0.3">
      <c r="A118" t="s">
        <v>128</v>
      </c>
      <c r="B118" t="s">
        <v>58</v>
      </c>
      <c r="C118" t="str">
        <f t="shared" ca="1" si="1"/>
        <v/>
      </c>
    </row>
    <row r="119" spans="1:3" x14ac:dyDescent="0.3">
      <c r="A119" t="s">
        <v>128</v>
      </c>
      <c r="B119" t="s">
        <v>59</v>
      </c>
      <c r="C119" t="str">
        <f t="shared" ca="1" si="1"/>
        <v/>
      </c>
    </row>
    <row r="120" spans="1:3" x14ac:dyDescent="0.3">
      <c r="A120" t="s">
        <v>128</v>
      </c>
      <c r="B120" t="s">
        <v>60</v>
      </c>
      <c r="C120" t="str">
        <f t="shared" ca="1" si="1"/>
        <v/>
      </c>
    </row>
    <row r="121" spans="1:3" x14ac:dyDescent="0.3">
      <c r="A121" t="s">
        <v>128</v>
      </c>
      <c r="B121" t="s">
        <v>61</v>
      </c>
      <c r="C121" t="str">
        <f t="shared" ca="1" si="1"/>
        <v/>
      </c>
    </row>
    <row r="122" spans="1:3" x14ac:dyDescent="0.3">
      <c r="A122" t="s">
        <v>128</v>
      </c>
      <c r="B122" t="s">
        <v>62</v>
      </c>
      <c r="C122" t="str">
        <f t="shared" ca="1" si="1"/>
        <v/>
      </c>
    </row>
    <row r="123" spans="1:3" x14ac:dyDescent="0.3">
      <c r="A123" t="s">
        <v>128</v>
      </c>
      <c r="B123" t="s">
        <v>85</v>
      </c>
      <c r="C123" t="str">
        <f t="shared" ca="1" si="1"/>
        <v/>
      </c>
    </row>
    <row r="124" spans="1:3" x14ac:dyDescent="0.3">
      <c r="A124" t="s">
        <v>128</v>
      </c>
      <c r="B124" t="s">
        <v>86</v>
      </c>
      <c r="C124" t="str">
        <f t="shared" ca="1" si="1"/>
        <v/>
      </c>
    </row>
    <row r="125" spans="1:3" x14ac:dyDescent="0.3">
      <c r="A125" t="s">
        <v>128</v>
      </c>
      <c r="B125" t="s">
        <v>27</v>
      </c>
      <c r="C125" t="str">
        <f t="shared" ca="1" si="1"/>
        <v/>
      </c>
    </row>
    <row r="126" spans="1:3" x14ac:dyDescent="0.3">
      <c r="A126" t="s">
        <v>129</v>
      </c>
      <c r="B126" t="s">
        <v>0</v>
      </c>
      <c r="C126" t="str">
        <f t="shared" ca="1" si="1"/>
        <v/>
      </c>
    </row>
    <row r="127" spans="1:3" x14ac:dyDescent="0.3">
      <c r="A127" t="s">
        <v>129</v>
      </c>
      <c r="B127" t="s">
        <v>1</v>
      </c>
      <c r="C127" t="str">
        <f t="shared" ca="1" si="1"/>
        <v/>
      </c>
    </row>
    <row r="128" spans="1:3" x14ac:dyDescent="0.3">
      <c r="A128" t="s">
        <v>129</v>
      </c>
      <c r="B128" t="s">
        <v>2</v>
      </c>
      <c r="C128" t="str">
        <f t="shared" ca="1" si="1"/>
        <v/>
      </c>
    </row>
    <row r="129" spans="1:3" x14ac:dyDescent="0.3">
      <c r="A129" t="s">
        <v>129</v>
      </c>
      <c r="B129" t="s">
        <v>3</v>
      </c>
      <c r="C129" t="str">
        <f t="shared" ca="1" si="1"/>
        <v/>
      </c>
    </row>
    <row r="130" spans="1:3" x14ac:dyDescent="0.3">
      <c r="A130" t="s">
        <v>129</v>
      </c>
      <c r="B130" t="s">
        <v>66</v>
      </c>
      <c r="C130" t="str">
        <f t="shared" ca="1" si="1"/>
        <v/>
      </c>
    </row>
    <row r="131" spans="1:3" x14ac:dyDescent="0.3">
      <c r="A131" t="s">
        <v>129</v>
      </c>
      <c r="B131" t="s">
        <v>88</v>
      </c>
      <c r="C131" t="str">
        <f t="shared" ref="C131:C190" ca="1" si="2">IF(VLOOKUP(B131,INDIRECT(A131&amp;"!B:C"),2,0)=0,"",VLOOKUP(B131,INDIRECT(A131&amp;"!B:C"),2,0))</f>
        <v/>
      </c>
    </row>
    <row r="132" spans="1:3" x14ac:dyDescent="0.3">
      <c r="A132" t="s">
        <v>129</v>
      </c>
      <c r="B132" t="s">
        <v>89</v>
      </c>
      <c r="C132" t="str">
        <f t="shared" ca="1" si="2"/>
        <v/>
      </c>
    </row>
    <row r="133" spans="1:3" x14ac:dyDescent="0.3">
      <c r="A133" t="s">
        <v>129</v>
      </c>
      <c r="B133" t="s">
        <v>37</v>
      </c>
      <c r="C133" t="str">
        <f t="shared" ca="1" si="2"/>
        <v>nom_1</v>
      </c>
    </row>
    <row r="134" spans="1:3" x14ac:dyDescent="0.3">
      <c r="A134" t="s">
        <v>129</v>
      </c>
      <c r="B134" t="s">
        <v>38</v>
      </c>
      <c r="C134" t="str">
        <f t="shared" ca="1" si="2"/>
        <v>nom_1</v>
      </c>
    </row>
    <row r="135" spans="1:3" x14ac:dyDescent="0.3">
      <c r="A135" t="s">
        <v>129</v>
      </c>
      <c r="B135" t="s">
        <v>39</v>
      </c>
      <c r="C135" t="str">
        <f t="shared" ca="1" si="2"/>
        <v>nom_1</v>
      </c>
    </row>
    <row r="136" spans="1:3" x14ac:dyDescent="0.3">
      <c r="A136" t="s">
        <v>129</v>
      </c>
      <c r="B136" t="s">
        <v>40</v>
      </c>
      <c r="C136" t="str">
        <f t="shared" ca="1" si="2"/>
        <v>nom_1</v>
      </c>
    </row>
    <row r="137" spans="1:3" x14ac:dyDescent="0.3">
      <c r="A137" t="s">
        <v>129</v>
      </c>
      <c r="B137" t="s">
        <v>41</v>
      </c>
      <c r="C137" t="str">
        <f t="shared" ca="1" si="2"/>
        <v>nom_1</v>
      </c>
    </row>
    <row r="138" spans="1:3" x14ac:dyDescent="0.3">
      <c r="A138" t="s">
        <v>129</v>
      </c>
      <c r="B138" t="s">
        <v>42</v>
      </c>
      <c r="C138" t="str">
        <f t="shared" ca="1" si="2"/>
        <v>nom_1</v>
      </c>
    </row>
    <row r="139" spans="1:3" x14ac:dyDescent="0.3">
      <c r="A139" t="s">
        <v>129</v>
      </c>
      <c r="B139" t="s">
        <v>43</v>
      </c>
      <c r="C139" t="str">
        <f t="shared" ca="1" si="2"/>
        <v>nom_1</v>
      </c>
    </row>
    <row r="140" spans="1:3" x14ac:dyDescent="0.3">
      <c r="A140" t="s">
        <v>129</v>
      </c>
      <c r="B140" t="s">
        <v>90</v>
      </c>
      <c r="C140" t="str">
        <f t="shared" ca="1" si="2"/>
        <v>denom</v>
      </c>
    </row>
    <row r="141" spans="1:3" x14ac:dyDescent="0.3">
      <c r="A141" t="s">
        <v>129</v>
      </c>
      <c r="B141" t="s">
        <v>91</v>
      </c>
      <c r="C141" t="str">
        <f t="shared" ca="1" si="2"/>
        <v>rcs</v>
      </c>
    </row>
    <row r="142" spans="1:3" x14ac:dyDescent="0.3">
      <c r="A142" t="s">
        <v>129</v>
      </c>
      <c r="B142" t="s">
        <v>92</v>
      </c>
      <c r="C142" t="str">
        <f t="shared" ca="1" si="2"/>
        <v/>
      </c>
    </row>
    <row r="143" spans="1:3" x14ac:dyDescent="0.3">
      <c r="A143" t="s">
        <v>129</v>
      </c>
      <c r="B143" t="s">
        <v>93</v>
      </c>
      <c r="C143" t="str">
        <f t="shared" ca="1" si="2"/>
        <v>adr</v>
      </c>
    </row>
    <row r="144" spans="1:3" x14ac:dyDescent="0.3">
      <c r="A144" t="s">
        <v>129</v>
      </c>
      <c r="B144" t="s">
        <v>94</v>
      </c>
      <c r="C144" t="str">
        <f t="shared" ca="1" si="2"/>
        <v/>
      </c>
    </row>
    <row r="145" spans="1:3" x14ac:dyDescent="0.3">
      <c r="A145" t="s">
        <v>129</v>
      </c>
      <c r="B145" t="s">
        <v>95</v>
      </c>
      <c r="C145" t="str">
        <f t="shared" ca="1" si="2"/>
        <v>nom_commercial</v>
      </c>
    </row>
    <row r="146" spans="1:3" x14ac:dyDescent="0.3">
      <c r="A146" t="s">
        <v>129</v>
      </c>
      <c r="B146" t="s">
        <v>96</v>
      </c>
      <c r="C146" t="str">
        <f t="shared" ca="1" si="2"/>
        <v/>
      </c>
    </row>
    <row r="147" spans="1:3" x14ac:dyDescent="0.3">
      <c r="A147" t="s">
        <v>129</v>
      </c>
      <c r="B147" t="s">
        <v>97</v>
      </c>
      <c r="C147" t="str">
        <f t="shared" ca="1" si="2"/>
        <v/>
      </c>
    </row>
    <row r="148" spans="1:3" x14ac:dyDescent="0.3">
      <c r="A148" t="s">
        <v>129</v>
      </c>
      <c r="B148" t="s">
        <v>98</v>
      </c>
      <c r="C148" t="str">
        <f t="shared" ca="1" si="2"/>
        <v/>
      </c>
    </row>
    <row r="149" spans="1:3" x14ac:dyDescent="0.3">
      <c r="A149" t="s">
        <v>129</v>
      </c>
      <c r="B149" t="s">
        <v>99</v>
      </c>
      <c r="C149" t="str">
        <f t="shared" ca="1" si="2"/>
        <v/>
      </c>
    </row>
    <row r="150" spans="1:3" x14ac:dyDescent="0.3">
      <c r="A150" t="s">
        <v>129</v>
      </c>
      <c r="B150" t="s">
        <v>100</v>
      </c>
      <c r="C150" t="str">
        <f t="shared" ca="1" si="2"/>
        <v/>
      </c>
    </row>
    <row r="151" spans="1:3" x14ac:dyDescent="0.3">
      <c r="A151" t="s">
        <v>129</v>
      </c>
      <c r="B151" t="s">
        <v>101</v>
      </c>
      <c r="C151" t="str">
        <f t="shared" ca="1" si="2"/>
        <v/>
      </c>
    </row>
    <row r="152" spans="1:3" x14ac:dyDescent="0.3">
      <c r="A152" t="s">
        <v>129</v>
      </c>
      <c r="B152" t="s">
        <v>102</v>
      </c>
      <c r="C152" t="str">
        <f t="shared" ca="1" si="2"/>
        <v/>
      </c>
    </row>
    <row r="153" spans="1:3" x14ac:dyDescent="0.3">
      <c r="A153" t="s">
        <v>129</v>
      </c>
      <c r="B153" t="s">
        <v>103</v>
      </c>
      <c r="C153" t="str">
        <f t="shared" ca="1" si="2"/>
        <v/>
      </c>
    </row>
    <row r="154" spans="1:3" x14ac:dyDescent="0.3">
      <c r="A154" t="s">
        <v>129</v>
      </c>
      <c r="B154" t="s">
        <v>104</v>
      </c>
      <c r="C154" t="str">
        <f t="shared" ca="1" si="2"/>
        <v/>
      </c>
    </row>
    <row r="155" spans="1:3" x14ac:dyDescent="0.3">
      <c r="A155" t="s">
        <v>129</v>
      </c>
      <c r="B155" t="s">
        <v>105</v>
      </c>
      <c r="C155" t="str">
        <f t="shared" ca="1" si="2"/>
        <v/>
      </c>
    </row>
    <row r="156" spans="1:3" x14ac:dyDescent="0.3">
      <c r="A156" t="s">
        <v>129</v>
      </c>
      <c r="B156" t="s">
        <v>26</v>
      </c>
      <c r="C156" t="str">
        <f t="shared" ca="1" si="2"/>
        <v/>
      </c>
    </row>
    <row r="157" spans="1:3" x14ac:dyDescent="0.3">
      <c r="A157" t="s">
        <v>129</v>
      </c>
      <c r="B157" t="s">
        <v>27</v>
      </c>
      <c r="C157" t="str">
        <f t="shared" ca="1" si="2"/>
        <v/>
      </c>
    </row>
    <row r="158" spans="1:3" x14ac:dyDescent="0.3">
      <c r="A158" t="s">
        <v>130</v>
      </c>
      <c r="B158" t="s">
        <v>0</v>
      </c>
      <c r="C158" t="str">
        <f t="shared" ca="1" si="2"/>
        <v/>
      </c>
    </row>
    <row r="159" spans="1:3" x14ac:dyDescent="0.3">
      <c r="A159" t="s">
        <v>130</v>
      </c>
      <c r="B159" t="s">
        <v>1</v>
      </c>
      <c r="C159" t="str">
        <f t="shared" ca="1" si="2"/>
        <v/>
      </c>
    </row>
    <row r="160" spans="1:3" x14ac:dyDescent="0.3">
      <c r="A160" t="s">
        <v>130</v>
      </c>
      <c r="B160" t="s">
        <v>2</v>
      </c>
      <c r="C160" t="str">
        <f t="shared" ca="1" si="2"/>
        <v/>
      </c>
    </row>
    <row r="161" spans="1:3" x14ac:dyDescent="0.3">
      <c r="A161" t="s">
        <v>130</v>
      </c>
      <c r="B161" t="s">
        <v>3</v>
      </c>
      <c r="C161" t="str">
        <f t="shared" ca="1" si="2"/>
        <v/>
      </c>
    </row>
    <row r="162" spans="1:3" x14ac:dyDescent="0.3">
      <c r="A162" t="s">
        <v>130</v>
      </c>
      <c r="B162" t="s">
        <v>108</v>
      </c>
      <c r="C162" t="str">
        <f t="shared" ca="1" si="2"/>
        <v/>
      </c>
    </row>
    <row r="163" spans="1:3" x14ac:dyDescent="0.3">
      <c r="A163" t="s">
        <v>130</v>
      </c>
      <c r="B163" t="s">
        <v>109</v>
      </c>
      <c r="C163" t="str">
        <f t="shared" ca="1" si="2"/>
        <v/>
      </c>
    </row>
    <row r="164" spans="1:3" x14ac:dyDescent="0.3">
      <c r="A164" t="s">
        <v>130</v>
      </c>
      <c r="B164" t="s">
        <v>110</v>
      </c>
      <c r="C164" t="str">
        <f t="shared" ca="1" si="2"/>
        <v/>
      </c>
    </row>
    <row r="165" spans="1:3" x14ac:dyDescent="0.3">
      <c r="A165" t="s">
        <v>130</v>
      </c>
      <c r="B165" t="s">
        <v>111</v>
      </c>
      <c r="C165" t="str">
        <f t="shared" ca="1" si="2"/>
        <v/>
      </c>
    </row>
    <row r="166" spans="1:3" x14ac:dyDescent="0.3">
      <c r="A166" t="s">
        <v>130</v>
      </c>
      <c r="B166" t="s">
        <v>112</v>
      </c>
      <c r="C166" t="str">
        <f t="shared" ca="1" si="2"/>
        <v>motif</v>
      </c>
    </row>
    <row r="167" spans="1:3" x14ac:dyDescent="0.3">
      <c r="A167" t="s">
        <v>130</v>
      </c>
      <c r="B167" t="s">
        <v>26</v>
      </c>
      <c r="C167" t="str">
        <f t="shared" ca="1" si="2"/>
        <v/>
      </c>
    </row>
    <row r="168" spans="1:3" x14ac:dyDescent="0.3">
      <c r="A168" t="s">
        <v>130</v>
      </c>
      <c r="B168" t="s">
        <v>113</v>
      </c>
      <c r="C168" t="str">
        <f t="shared" ca="1" si="2"/>
        <v/>
      </c>
    </row>
    <row r="169" spans="1:3" x14ac:dyDescent="0.3">
      <c r="A169" t="s">
        <v>131</v>
      </c>
      <c r="B169" t="s">
        <v>0</v>
      </c>
      <c r="C169" t="str">
        <f t="shared" ca="1" si="2"/>
        <v/>
      </c>
    </row>
    <row r="170" spans="1:3" x14ac:dyDescent="0.3">
      <c r="A170" t="s">
        <v>131</v>
      </c>
      <c r="B170" t="s">
        <v>1</v>
      </c>
      <c r="C170" t="str">
        <f t="shared" ca="1" si="2"/>
        <v/>
      </c>
    </row>
    <row r="171" spans="1:3" x14ac:dyDescent="0.3">
      <c r="A171" t="s">
        <v>131</v>
      </c>
      <c r="B171" t="s">
        <v>2</v>
      </c>
      <c r="C171" t="str">
        <f t="shared" ca="1" si="2"/>
        <v/>
      </c>
    </row>
    <row r="172" spans="1:3" x14ac:dyDescent="0.3">
      <c r="A172" t="s">
        <v>131</v>
      </c>
      <c r="B172" t="s">
        <v>3</v>
      </c>
      <c r="C172" t="str">
        <f t="shared" ca="1" si="2"/>
        <v/>
      </c>
    </row>
    <row r="173" spans="1:3" x14ac:dyDescent="0.3">
      <c r="A173" t="s">
        <v>131</v>
      </c>
      <c r="B173" t="s">
        <v>115</v>
      </c>
      <c r="C173" t="str">
        <f t="shared" ca="1" si="2"/>
        <v/>
      </c>
    </row>
    <row r="174" spans="1:3" x14ac:dyDescent="0.3">
      <c r="A174" t="s">
        <v>131</v>
      </c>
      <c r="B174" t="s">
        <v>116</v>
      </c>
      <c r="C174" t="str">
        <f t="shared" ca="1" si="2"/>
        <v/>
      </c>
    </row>
    <row r="175" spans="1:3" x14ac:dyDescent="0.3">
      <c r="A175" t="s">
        <v>131</v>
      </c>
      <c r="B175" t="s">
        <v>117</v>
      </c>
      <c r="C175" t="str">
        <f t="shared" ca="1" si="2"/>
        <v/>
      </c>
    </row>
    <row r="176" spans="1:3" x14ac:dyDescent="0.3">
      <c r="A176" t="s">
        <v>131</v>
      </c>
      <c r="B176" t="s">
        <v>118</v>
      </c>
      <c r="C176" t="str">
        <f t="shared" ca="1" si="2"/>
        <v/>
      </c>
    </row>
    <row r="177" spans="1:3" x14ac:dyDescent="0.3">
      <c r="A177" t="s">
        <v>131</v>
      </c>
      <c r="B177" t="s">
        <v>119</v>
      </c>
      <c r="C177" t="str">
        <f t="shared" ca="1" si="2"/>
        <v/>
      </c>
    </row>
    <row r="178" spans="1:3" x14ac:dyDescent="0.3">
      <c r="A178" t="s">
        <v>131</v>
      </c>
      <c r="B178" t="s">
        <v>113</v>
      </c>
      <c r="C178" t="str">
        <f t="shared" ca="1" si="2"/>
        <v/>
      </c>
    </row>
    <row r="179" spans="1:3" x14ac:dyDescent="0.3">
      <c r="A179" t="s">
        <v>132</v>
      </c>
      <c r="B179" t="s">
        <v>0</v>
      </c>
      <c r="C179" t="str">
        <f t="shared" ca="1" si="2"/>
        <v/>
      </c>
    </row>
    <row r="180" spans="1:3" x14ac:dyDescent="0.3">
      <c r="A180" t="s">
        <v>132</v>
      </c>
      <c r="B180" t="s">
        <v>1</v>
      </c>
      <c r="C180" t="str">
        <f t="shared" ca="1" si="2"/>
        <v/>
      </c>
    </row>
    <row r="181" spans="1:3" x14ac:dyDescent="0.3">
      <c r="A181" t="s">
        <v>132</v>
      </c>
      <c r="B181" t="s">
        <v>2</v>
      </c>
      <c r="C181" t="str">
        <f t="shared" ca="1" si="2"/>
        <v/>
      </c>
    </row>
    <row r="182" spans="1:3" x14ac:dyDescent="0.3">
      <c r="A182" t="s">
        <v>132</v>
      </c>
      <c r="B182" t="s">
        <v>3</v>
      </c>
      <c r="C182" t="str">
        <f t="shared" ca="1" si="2"/>
        <v/>
      </c>
    </row>
    <row r="183" spans="1:3" x14ac:dyDescent="0.3">
      <c r="A183" t="s">
        <v>132</v>
      </c>
      <c r="B183" t="s">
        <v>115</v>
      </c>
      <c r="C183" t="str">
        <f t="shared" ca="1" si="2"/>
        <v/>
      </c>
    </row>
    <row r="184" spans="1:3" x14ac:dyDescent="0.3">
      <c r="A184" t="s">
        <v>132</v>
      </c>
      <c r="B184" t="s">
        <v>116</v>
      </c>
      <c r="C184" t="str">
        <f t="shared" ca="1" si="2"/>
        <v/>
      </c>
    </row>
    <row r="185" spans="1:3" x14ac:dyDescent="0.3">
      <c r="A185" t="s">
        <v>132</v>
      </c>
      <c r="B185" t="s">
        <v>22</v>
      </c>
      <c r="C185" t="str">
        <f t="shared" ca="1" si="2"/>
        <v/>
      </c>
    </row>
    <row r="186" spans="1:3" x14ac:dyDescent="0.3">
      <c r="A186" t="s">
        <v>132</v>
      </c>
      <c r="B186" t="s">
        <v>121</v>
      </c>
      <c r="C186" t="str">
        <f t="shared" ca="1" si="2"/>
        <v/>
      </c>
    </row>
    <row r="187" spans="1:3" x14ac:dyDescent="0.3">
      <c r="A187" t="s">
        <v>132</v>
      </c>
      <c r="B187" t="s">
        <v>122</v>
      </c>
      <c r="C187" t="str">
        <f t="shared" ca="1" si="2"/>
        <v/>
      </c>
    </row>
    <row r="188" spans="1:3" x14ac:dyDescent="0.3">
      <c r="A188" t="s">
        <v>132</v>
      </c>
      <c r="B188" t="s">
        <v>123</v>
      </c>
      <c r="C188" t="str">
        <f t="shared" ca="1" si="2"/>
        <v/>
      </c>
    </row>
    <row r="189" spans="1:3" x14ac:dyDescent="0.3">
      <c r="A189" t="s">
        <v>132</v>
      </c>
      <c r="B189" t="s">
        <v>124</v>
      </c>
      <c r="C189" t="str">
        <f t="shared" ca="1" si="2"/>
        <v/>
      </c>
    </row>
    <row r="190" spans="1:3" x14ac:dyDescent="0.3">
      <c r="A190" t="s">
        <v>132</v>
      </c>
      <c r="B190" t="s">
        <v>113</v>
      </c>
      <c r="C190" t="str">
        <f t="shared" ca="1" si="2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5"/>
  <sheetViews>
    <sheetView topLeftCell="A61" zoomScale="70" zoomScaleNormal="70" workbookViewId="0">
      <selection activeCell="H72" sqref="H72"/>
    </sheetView>
  </sheetViews>
  <sheetFormatPr baseColWidth="10" defaultRowHeight="14.4" x14ac:dyDescent="0.3"/>
  <cols>
    <col min="2" max="2" width="18.88671875" customWidth="1"/>
    <col min="3" max="3" width="19.44140625" customWidth="1"/>
    <col min="7" max="7" width="16" customWidth="1"/>
    <col min="8" max="8" width="135.5546875" bestFit="1" customWidth="1"/>
    <col min="9" max="9" width="27.5546875" bestFit="1" customWidth="1"/>
  </cols>
  <sheetData>
    <row r="1" spans="1:9" x14ac:dyDescent="0.3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</row>
    <row r="2" spans="1:9" x14ac:dyDescent="0.3">
      <c r="A2" t="s">
        <v>235</v>
      </c>
      <c r="B2" t="s">
        <v>236</v>
      </c>
      <c r="D2" t="s">
        <v>237</v>
      </c>
      <c r="G2" t="s">
        <v>238</v>
      </c>
      <c r="H2" t="s">
        <v>3</v>
      </c>
      <c r="I2" t="s">
        <v>239</v>
      </c>
    </row>
    <row r="3" spans="1:9" ht="28.8" x14ac:dyDescent="0.3">
      <c r="A3" t="s">
        <v>235</v>
      </c>
      <c r="B3" t="s">
        <v>240</v>
      </c>
      <c r="D3" t="s">
        <v>237</v>
      </c>
      <c r="G3" t="s">
        <v>241</v>
      </c>
      <c r="H3" s="1" t="s">
        <v>242</v>
      </c>
      <c r="I3" s="1" t="s">
        <v>243</v>
      </c>
    </row>
    <row r="4" spans="1:9" x14ac:dyDescent="0.3">
      <c r="A4" t="s">
        <v>235</v>
      </c>
      <c r="B4" t="s">
        <v>244</v>
      </c>
      <c r="G4" t="s">
        <v>245</v>
      </c>
      <c r="H4" t="s">
        <v>32</v>
      </c>
      <c r="I4" t="s">
        <v>246</v>
      </c>
    </row>
    <row r="5" spans="1:9" x14ac:dyDescent="0.3">
      <c r="A5" t="s">
        <v>235</v>
      </c>
      <c r="B5" t="s">
        <v>247</v>
      </c>
      <c r="G5" t="s">
        <v>248</v>
      </c>
      <c r="H5" t="s">
        <v>15</v>
      </c>
      <c r="I5" t="s">
        <v>249</v>
      </c>
    </row>
    <row r="6" spans="1:9" x14ac:dyDescent="0.3">
      <c r="A6" t="s">
        <v>235</v>
      </c>
      <c r="B6" t="s">
        <v>250</v>
      </c>
      <c r="C6" t="s">
        <v>251</v>
      </c>
      <c r="D6" t="s">
        <v>252</v>
      </c>
      <c r="E6" t="s">
        <v>253</v>
      </c>
      <c r="G6" t="s">
        <v>254</v>
      </c>
      <c r="H6" t="s">
        <v>16</v>
      </c>
      <c r="I6" t="s">
        <v>249</v>
      </c>
    </row>
    <row r="7" spans="1:9" ht="100.8" x14ac:dyDescent="0.3">
      <c r="A7" t="s">
        <v>235</v>
      </c>
      <c r="B7" t="s">
        <v>255</v>
      </c>
      <c r="F7" t="s">
        <v>256</v>
      </c>
      <c r="G7" t="s">
        <v>257</v>
      </c>
      <c r="H7" s="1" t="s">
        <v>258</v>
      </c>
      <c r="I7" t="s">
        <v>259</v>
      </c>
    </row>
    <row r="8" spans="1:9" x14ac:dyDescent="0.3">
      <c r="A8" t="s">
        <v>235</v>
      </c>
      <c r="B8" t="s">
        <v>260</v>
      </c>
      <c r="F8" t="s">
        <v>256</v>
      </c>
      <c r="G8" t="s">
        <v>261</v>
      </c>
    </row>
    <row r="9" spans="1:9" x14ac:dyDescent="0.3">
      <c r="A9" t="s">
        <v>235</v>
      </c>
      <c r="B9" t="s">
        <v>262</v>
      </c>
      <c r="F9" t="s">
        <v>256</v>
      </c>
      <c r="G9" t="s">
        <v>263</v>
      </c>
    </row>
    <row r="10" spans="1:9" x14ac:dyDescent="0.3">
      <c r="A10" t="s">
        <v>235</v>
      </c>
      <c r="B10" t="s">
        <v>264</v>
      </c>
      <c r="F10" t="s">
        <v>256</v>
      </c>
      <c r="G10" t="s">
        <v>265</v>
      </c>
    </row>
    <row r="11" spans="1:9" x14ac:dyDescent="0.3">
      <c r="A11" t="s">
        <v>235</v>
      </c>
      <c r="B11" t="s">
        <v>266</v>
      </c>
      <c r="F11" t="s">
        <v>256</v>
      </c>
      <c r="G11" t="s">
        <v>267</v>
      </c>
    </row>
    <row r="12" spans="1:9" x14ac:dyDescent="0.3">
      <c r="A12" t="s">
        <v>235</v>
      </c>
      <c r="B12" t="s">
        <v>268</v>
      </c>
      <c r="F12" t="s">
        <v>256</v>
      </c>
      <c r="G12" t="s">
        <v>269</v>
      </c>
    </row>
    <row r="13" spans="1:9" x14ac:dyDescent="0.3">
      <c r="A13" t="s">
        <v>235</v>
      </c>
      <c r="B13" t="s">
        <v>270</v>
      </c>
      <c r="F13" t="s">
        <v>256</v>
      </c>
      <c r="G13" t="s">
        <v>271</v>
      </c>
    </row>
    <row r="14" spans="1:9" x14ac:dyDescent="0.3">
      <c r="A14" t="s">
        <v>235</v>
      </c>
      <c r="B14" t="s">
        <v>272</v>
      </c>
      <c r="F14" t="s">
        <v>256</v>
      </c>
      <c r="G14" t="s">
        <v>273</v>
      </c>
    </row>
    <row r="15" spans="1:9" x14ac:dyDescent="0.3">
      <c r="A15" t="s">
        <v>235</v>
      </c>
      <c r="B15" t="s">
        <v>274</v>
      </c>
      <c r="F15" t="s">
        <v>256</v>
      </c>
      <c r="G15" t="s">
        <v>275</v>
      </c>
    </row>
    <row r="16" spans="1:9" x14ac:dyDescent="0.3">
      <c r="A16" t="s">
        <v>235</v>
      </c>
      <c r="B16" t="s">
        <v>276</v>
      </c>
      <c r="F16" t="s">
        <v>256</v>
      </c>
      <c r="G16" t="s">
        <v>277</v>
      </c>
    </row>
    <row r="17" spans="1:9" x14ac:dyDescent="0.3">
      <c r="A17" t="s">
        <v>235</v>
      </c>
      <c r="B17" t="s">
        <v>278</v>
      </c>
      <c r="F17" t="s">
        <v>279</v>
      </c>
      <c r="G17" t="s">
        <v>280</v>
      </c>
      <c r="I17" t="s">
        <v>281</v>
      </c>
    </row>
    <row r="18" spans="1:9" x14ac:dyDescent="0.3">
      <c r="A18" t="s">
        <v>235</v>
      </c>
      <c r="B18" t="s">
        <v>282</v>
      </c>
      <c r="F18" t="s">
        <v>279</v>
      </c>
      <c r="G18" t="s">
        <v>283</v>
      </c>
      <c r="H18" t="s">
        <v>112</v>
      </c>
      <c r="I18" t="s">
        <v>114</v>
      </c>
    </row>
    <row r="19" spans="1:9" ht="28.8" x14ac:dyDescent="0.3">
      <c r="A19" t="s">
        <v>235</v>
      </c>
      <c r="B19" t="s">
        <v>284</v>
      </c>
      <c r="F19" t="s">
        <v>285</v>
      </c>
      <c r="G19" t="s">
        <v>286</v>
      </c>
      <c r="H19" t="s">
        <v>7</v>
      </c>
      <c r="I19" s="1" t="s">
        <v>287</v>
      </c>
    </row>
    <row r="20" spans="1:9" ht="28.8" x14ac:dyDescent="0.3">
      <c r="A20" t="s">
        <v>235</v>
      </c>
      <c r="B20" t="s">
        <v>288</v>
      </c>
      <c r="D20" t="s">
        <v>237</v>
      </c>
      <c r="F20" t="s">
        <v>289</v>
      </c>
      <c r="G20" t="s">
        <v>286</v>
      </c>
      <c r="H20" t="s">
        <v>5</v>
      </c>
      <c r="I20" s="1" t="s">
        <v>290</v>
      </c>
    </row>
    <row r="21" spans="1:9" ht="28.8" x14ac:dyDescent="0.3">
      <c r="A21" t="s">
        <v>235</v>
      </c>
      <c r="B21" t="s">
        <v>291</v>
      </c>
      <c r="F21" t="s">
        <v>289</v>
      </c>
      <c r="G21" t="s">
        <v>292</v>
      </c>
      <c r="H21" t="s">
        <v>6</v>
      </c>
      <c r="I21" s="1" t="s">
        <v>290</v>
      </c>
    </row>
    <row r="22" spans="1:9" x14ac:dyDescent="0.3">
      <c r="A22" t="s">
        <v>235</v>
      </c>
      <c r="B22" t="s">
        <v>293</v>
      </c>
      <c r="F22" t="s">
        <v>294</v>
      </c>
      <c r="G22" t="s">
        <v>295</v>
      </c>
      <c r="H22" t="s">
        <v>33</v>
      </c>
      <c r="I22" t="s">
        <v>246</v>
      </c>
    </row>
    <row r="23" spans="1:9" x14ac:dyDescent="0.3">
      <c r="A23" t="s">
        <v>235</v>
      </c>
      <c r="B23" t="s">
        <v>296</v>
      </c>
      <c r="F23" t="s">
        <v>294</v>
      </c>
      <c r="G23" t="s">
        <v>297</v>
      </c>
      <c r="H23" t="s">
        <v>34</v>
      </c>
      <c r="I23" t="s">
        <v>246</v>
      </c>
    </row>
    <row r="24" spans="1:9" x14ac:dyDescent="0.3">
      <c r="A24" t="s">
        <v>235</v>
      </c>
      <c r="B24" t="s">
        <v>298</v>
      </c>
      <c r="F24" t="s">
        <v>299</v>
      </c>
      <c r="G24" t="s">
        <v>300</v>
      </c>
    </row>
    <row r="25" spans="1:9" x14ac:dyDescent="0.3">
      <c r="A25" t="s">
        <v>235</v>
      </c>
      <c r="B25" t="s">
        <v>301</v>
      </c>
      <c r="E25" t="s">
        <v>302</v>
      </c>
      <c r="F25" t="s">
        <v>299</v>
      </c>
      <c r="G25" t="s">
        <v>303</v>
      </c>
      <c r="H25" t="s">
        <v>17</v>
      </c>
      <c r="I25" t="s">
        <v>304</v>
      </c>
    </row>
    <row r="26" spans="1:9" x14ac:dyDescent="0.3">
      <c r="A26" t="s">
        <v>235</v>
      </c>
      <c r="B26" t="s">
        <v>305</v>
      </c>
      <c r="F26" t="s">
        <v>306</v>
      </c>
      <c r="G26" t="s">
        <v>307</v>
      </c>
      <c r="H26" t="s">
        <v>19</v>
      </c>
      <c r="I26" t="s">
        <v>249</v>
      </c>
    </row>
    <row r="27" spans="1:9" x14ac:dyDescent="0.3">
      <c r="A27" t="s">
        <v>235</v>
      </c>
      <c r="B27" t="s">
        <v>21</v>
      </c>
      <c r="F27" t="s">
        <v>306</v>
      </c>
      <c r="G27" t="s">
        <v>308</v>
      </c>
      <c r="H27" t="s">
        <v>21</v>
      </c>
      <c r="I27" t="s">
        <v>249</v>
      </c>
    </row>
    <row r="28" spans="1:9" x14ac:dyDescent="0.3">
      <c r="A28" t="s">
        <v>235</v>
      </c>
      <c r="B28" t="s">
        <v>309</v>
      </c>
      <c r="F28" t="s">
        <v>306</v>
      </c>
      <c r="G28" t="s">
        <v>310</v>
      </c>
      <c r="H28" t="s">
        <v>20</v>
      </c>
      <c r="I28" t="s">
        <v>249</v>
      </c>
    </row>
    <row r="29" spans="1:9" x14ac:dyDescent="0.3">
      <c r="A29" t="s">
        <v>235</v>
      </c>
      <c r="B29" t="s">
        <v>311</v>
      </c>
      <c r="F29" t="s">
        <v>312</v>
      </c>
      <c r="G29" t="s">
        <v>313</v>
      </c>
      <c r="H29" t="s">
        <v>25</v>
      </c>
      <c r="I29" t="s">
        <v>249</v>
      </c>
    </row>
    <row r="30" spans="1:9" x14ac:dyDescent="0.3">
      <c r="A30" t="s">
        <v>235</v>
      </c>
      <c r="B30" t="s">
        <v>314</v>
      </c>
      <c r="F30" t="s">
        <v>312</v>
      </c>
      <c r="G30" t="s">
        <v>315</v>
      </c>
      <c r="H30" t="s">
        <v>22</v>
      </c>
      <c r="I30" t="s">
        <v>249</v>
      </c>
    </row>
    <row r="31" spans="1:9" x14ac:dyDescent="0.3">
      <c r="A31" t="s">
        <v>235</v>
      </c>
      <c r="B31" t="s">
        <v>316</v>
      </c>
      <c r="F31" t="s">
        <v>317</v>
      </c>
      <c r="G31" t="s">
        <v>318</v>
      </c>
      <c r="H31" t="s">
        <v>30</v>
      </c>
      <c r="I31" t="s">
        <v>246</v>
      </c>
    </row>
    <row r="32" spans="1:9" x14ac:dyDescent="0.3">
      <c r="A32" t="s">
        <v>235</v>
      </c>
      <c r="B32" t="s">
        <v>31</v>
      </c>
      <c r="F32" t="s">
        <v>317</v>
      </c>
      <c r="G32" t="s">
        <v>319</v>
      </c>
      <c r="H32" t="s">
        <v>31</v>
      </c>
      <c r="I32" t="s">
        <v>246</v>
      </c>
    </row>
    <row r="33" spans="1:9" x14ac:dyDescent="0.3">
      <c r="A33" t="s">
        <v>235</v>
      </c>
      <c r="B33" t="s">
        <v>14</v>
      </c>
      <c r="F33" t="s">
        <v>317</v>
      </c>
      <c r="G33" t="s">
        <v>320</v>
      </c>
      <c r="H33" t="s">
        <v>14</v>
      </c>
      <c r="I33" t="s">
        <v>249</v>
      </c>
    </row>
    <row r="34" spans="1:9" x14ac:dyDescent="0.3">
      <c r="A34" t="s">
        <v>235</v>
      </c>
      <c r="B34" t="s">
        <v>321</v>
      </c>
      <c r="F34" t="s">
        <v>317</v>
      </c>
      <c r="G34" t="s">
        <v>322</v>
      </c>
      <c r="H34" t="s">
        <v>95</v>
      </c>
      <c r="I34" t="s">
        <v>259</v>
      </c>
    </row>
    <row r="35" spans="1:9" x14ac:dyDescent="0.3">
      <c r="A35" t="s">
        <v>235</v>
      </c>
      <c r="B35" t="s">
        <v>323</v>
      </c>
      <c r="F35" t="s">
        <v>317</v>
      </c>
      <c r="G35" t="s">
        <v>324</v>
      </c>
      <c r="H35" t="s">
        <v>325</v>
      </c>
      <c r="I35" t="s">
        <v>239</v>
      </c>
    </row>
    <row r="36" spans="1:9" x14ac:dyDescent="0.3">
      <c r="A36" t="s">
        <v>235</v>
      </c>
      <c r="B36" t="s">
        <v>326</v>
      </c>
      <c r="D36" t="s">
        <v>237</v>
      </c>
      <c r="F36" t="s">
        <v>317</v>
      </c>
      <c r="G36" t="s">
        <v>327</v>
      </c>
    </row>
    <row r="37" spans="1:9" x14ac:dyDescent="0.3">
      <c r="A37" t="s">
        <v>235</v>
      </c>
      <c r="B37" t="s">
        <v>328</v>
      </c>
      <c r="F37" t="s">
        <v>329</v>
      </c>
      <c r="G37" t="s">
        <v>330</v>
      </c>
      <c r="H37" t="s">
        <v>23</v>
      </c>
      <c r="I37" t="s">
        <v>249</v>
      </c>
    </row>
    <row r="38" spans="1:9" ht="28.8" x14ac:dyDescent="0.3">
      <c r="A38" t="s">
        <v>235</v>
      </c>
      <c r="B38" t="s">
        <v>331</v>
      </c>
      <c r="F38" t="s">
        <v>332</v>
      </c>
      <c r="G38" t="s">
        <v>333</v>
      </c>
      <c r="H38" t="s">
        <v>8</v>
      </c>
      <c r="I38" s="1" t="s">
        <v>290</v>
      </c>
    </row>
    <row r="39" spans="1:9" x14ac:dyDescent="0.3">
      <c r="A39" t="s">
        <v>235</v>
      </c>
      <c r="B39" t="s">
        <v>334</v>
      </c>
      <c r="F39" t="s">
        <v>335</v>
      </c>
      <c r="G39" t="s">
        <v>336</v>
      </c>
      <c r="H39" t="s">
        <v>90</v>
      </c>
      <c r="I39" t="s">
        <v>259</v>
      </c>
    </row>
    <row r="40" spans="1:9" x14ac:dyDescent="0.3">
      <c r="A40" t="s">
        <v>235</v>
      </c>
      <c r="B40" t="s">
        <v>337</v>
      </c>
      <c r="F40" t="s">
        <v>335</v>
      </c>
      <c r="G40" t="s">
        <v>338</v>
      </c>
      <c r="H40" t="s">
        <v>93</v>
      </c>
      <c r="I40" t="s">
        <v>259</v>
      </c>
    </row>
    <row r="41" spans="1:9" x14ac:dyDescent="0.3">
      <c r="A41" t="s">
        <v>235</v>
      </c>
      <c r="B41" t="s">
        <v>339</v>
      </c>
      <c r="F41" t="s">
        <v>335</v>
      </c>
      <c r="G41" t="s">
        <v>340</v>
      </c>
      <c r="H41" t="s">
        <v>93</v>
      </c>
      <c r="I41" t="s">
        <v>259</v>
      </c>
    </row>
    <row r="42" spans="1:9" x14ac:dyDescent="0.3">
      <c r="A42" t="s">
        <v>235</v>
      </c>
      <c r="B42" t="s">
        <v>341</v>
      </c>
      <c r="F42" t="s">
        <v>335</v>
      </c>
      <c r="G42" t="s">
        <v>342</v>
      </c>
      <c r="H42" t="s">
        <v>93</v>
      </c>
      <c r="I42" t="s">
        <v>259</v>
      </c>
    </row>
    <row r="43" spans="1:9" x14ac:dyDescent="0.3">
      <c r="A43" t="s">
        <v>235</v>
      </c>
      <c r="B43" t="s">
        <v>343</v>
      </c>
      <c r="F43" t="s">
        <v>335</v>
      </c>
      <c r="G43" t="s">
        <v>344</v>
      </c>
      <c r="H43" t="s">
        <v>93</v>
      </c>
      <c r="I43" t="s">
        <v>259</v>
      </c>
    </row>
    <row r="44" spans="1:9" x14ac:dyDescent="0.3">
      <c r="A44" t="s">
        <v>235</v>
      </c>
      <c r="B44" t="s">
        <v>345</v>
      </c>
      <c r="F44" t="s">
        <v>335</v>
      </c>
      <c r="G44" t="s">
        <v>346</v>
      </c>
      <c r="H44" t="s">
        <v>93</v>
      </c>
      <c r="I44" t="s">
        <v>259</v>
      </c>
    </row>
    <row r="45" spans="1:9" x14ac:dyDescent="0.3">
      <c r="A45" t="s">
        <v>235</v>
      </c>
      <c r="B45" t="s">
        <v>347</v>
      </c>
      <c r="F45" t="s">
        <v>335</v>
      </c>
      <c r="G45" t="s">
        <v>348</v>
      </c>
      <c r="H45" t="s">
        <v>93</v>
      </c>
      <c r="I45" t="s">
        <v>259</v>
      </c>
    </row>
    <row r="46" spans="1:9" x14ac:dyDescent="0.3">
      <c r="A46" t="s">
        <v>235</v>
      </c>
      <c r="B46" t="s">
        <v>349</v>
      </c>
      <c r="F46" t="s">
        <v>335</v>
      </c>
      <c r="G46" t="s">
        <v>350</v>
      </c>
      <c r="H46" t="s">
        <v>93</v>
      </c>
      <c r="I46" t="s">
        <v>259</v>
      </c>
    </row>
    <row r="47" spans="1:9" ht="28.8" x14ac:dyDescent="0.3">
      <c r="A47" t="s">
        <v>235</v>
      </c>
      <c r="B47" t="s">
        <v>351</v>
      </c>
      <c r="F47" t="s">
        <v>335</v>
      </c>
      <c r="G47" t="s">
        <v>238</v>
      </c>
      <c r="H47" s="1" t="s">
        <v>352</v>
      </c>
      <c r="I47" t="s">
        <v>259</v>
      </c>
    </row>
    <row r="48" spans="1:9" x14ac:dyDescent="0.3">
      <c r="A48" t="s">
        <v>235</v>
      </c>
      <c r="B48" t="s">
        <v>353</v>
      </c>
      <c r="E48" t="s">
        <v>354</v>
      </c>
      <c r="F48" t="s">
        <v>355</v>
      </c>
      <c r="G48" t="s">
        <v>356</v>
      </c>
      <c r="H48" t="s">
        <v>45</v>
      </c>
      <c r="I48" t="s">
        <v>246</v>
      </c>
    </row>
    <row r="49" spans="1:9" x14ac:dyDescent="0.3">
      <c r="A49" t="s">
        <v>235</v>
      </c>
      <c r="B49" t="s">
        <v>67</v>
      </c>
      <c r="D49" t="s">
        <v>237</v>
      </c>
      <c r="E49" t="s">
        <v>354</v>
      </c>
      <c r="F49" t="s">
        <v>355</v>
      </c>
      <c r="G49" t="s">
        <v>336</v>
      </c>
      <c r="H49" t="s">
        <v>48</v>
      </c>
      <c r="I49" t="s">
        <v>246</v>
      </c>
    </row>
    <row r="50" spans="1:9" x14ac:dyDescent="0.3">
      <c r="A50" t="s">
        <v>235</v>
      </c>
      <c r="B50" t="s">
        <v>357</v>
      </c>
      <c r="D50" t="s">
        <v>237</v>
      </c>
      <c r="E50" t="s">
        <v>354</v>
      </c>
      <c r="F50" t="s">
        <v>355</v>
      </c>
      <c r="G50" t="s">
        <v>358</v>
      </c>
      <c r="H50" t="s">
        <v>49</v>
      </c>
      <c r="I50" t="s">
        <v>246</v>
      </c>
    </row>
    <row r="51" spans="1:9" x14ac:dyDescent="0.3">
      <c r="A51" t="s">
        <v>235</v>
      </c>
      <c r="B51" t="s">
        <v>359</v>
      </c>
      <c r="D51" t="s">
        <v>237</v>
      </c>
      <c r="E51" t="s">
        <v>354</v>
      </c>
      <c r="F51" t="s">
        <v>355</v>
      </c>
      <c r="G51" t="s">
        <v>315</v>
      </c>
      <c r="H51" t="s">
        <v>50</v>
      </c>
      <c r="I51" t="s">
        <v>246</v>
      </c>
    </row>
    <row r="52" spans="1:9" ht="100.8" x14ac:dyDescent="0.3">
      <c r="A52" t="s">
        <v>235</v>
      </c>
      <c r="B52" t="s">
        <v>360</v>
      </c>
      <c r="E52" t="s">
        <v>354</v>
      </c>
      <c r="F52" t="s">
        <v>361</v>
      </c>
      <c r="G52" t="s">
        <v>263</v>
      </c>
      <c r="H52" s="1" t="s">
        <v>362</v>
      </c>
      <c r="I52" t="s">
        <v>246</v>
      </c>
    </row>
    <row r="53" spans="1:9" x14ac:dyDescent="0.3">
      <c r="A53" t="s">
        <v>235</v>
      </c>
      <c r="B53" t="s">
        <v>363</v>
      </c>
      <c r="E53" t="s">
        <v>354</v>
      </c>
      <c r="F53" t="s">
        <v>361</v>
      </c>
      <c r="G53" t="s">
        <v>265</v>
      </c>
      <c r="I53" t="s">
        <v>246</v>
      </c>
    </row>
    <row r="54" spans="1:9" x14ac:dyDescent="0.3">
      <c r="A54" t="s">
        <v>235</v>
      </c>
      <c r="B54" t="s">
        <v>364</v>
      </c>
      <c r="F54" t="s">
        <v>361</v>
      </c>
      <c r="G54" t="s">
        <v>267</v>
      </c>
    </row>
    <row r="55" spans="1:9" x14ac:dyDescent="0.3">
      <c r="A55" t="s">
        <v>235</v>
      </c>
      <c r="B55" t="s">
        <v>365</v>
      </c>
      <c r="F55" t="s">
        <v>361</v>
      </c>
      <c r="G55" t="s">
        <v>269</v>
      </c>
    </row>
    <row r="56" spans="1:9" x14ac:dyDescent="0.3">
      <c r="A56" t="s">
        <v>235</v>
      </c>
      <c r="B56" t="s">
        <v>366</v>
      </c>
      <c r="F56" t="s">
        <v>361</v>
      </c>
      <c r="G56" t="s">
        <v>271</v>
      </c>
    </row>
    <row r="57" spans="1:9" x14ac:dyDescent="0.3">
      <c r="A57" t="s">
        <v>235</v>
      </c>
      <c r="F57" t="s">
        <v>361</v>
      </c>
      <c r="G57" t="s">
        <v>273</v>
      </c>
    </row>
    <row r="58" spans="1:9" x14ac:dyDescent="0.3">
      <c r="A58" t="s">
        <v>235</v>
      </c>
      <c r="B58" t="s">
        <v>367</v>
      </c>
      <c r="F58" t="s">
        <v>361</v>
      </c>
      <c r="G58" t="s">
        <v>275</v>
      </c>
    </row>
    <row r="59" spans="1:9" x14ac:dyDescent="0.3">
      <c r="A59" t="s">
        <v>235</v>
      </c>
      <c r="B59" t="s">
        <v>43</v>
      </c>
      <c r="F59" t="s">
        <v>361</v>
      </c>
      <c r="G59" t="s">
        <v>277</v>
      </c>
    </row>
    <row r="60" spans="1:9" x14ac:dyDescent="0.3">
      <c r="A60" t="s">
        <v>235</v>
      </c>
      <c r="B60" t="s">
        <v>368</v>
      </c>
      <c r="D60" t="s">
        <v>354</v>
      </c>
      <c r="F60" t="s">
        <v>369</v>
      </c>
      <c r="G60" t="s">
        <v>370</v>
      </c>
      <c r="H60" t="s">
        <v>46</v>
      </c>
      <c r="I60" t="s">
        <v>246</v>
      </c>
    </row>
    <row r="61" spans="1:9" x14ac:dyDescent="0.3">
      <c r="A61" t="s">
        <v>371</v>
      </c>
      <c r="B61" t="s">
        <v>69</v>
      </c>
      <c r="D61" t="s">
        <v>237</v>
      </c>
      <c r="G61" t="s">
        <v>372</v>
      </c>
      <c r="H61" t="s">
        <v>69</v>
      </c>
    </row>
    <row r="62" spans="1:9" x14ac:dyDescent="0.3">
      <c r="A62" t="s">
        <v>371</v>
      </c>
      <c r="B62" t="s">
        <v>373</v>
      </c>
      <c r="G62" t="s">
        <v>374</v>
      </c>
      <c r="H62" t="s">
        <v>375</v>
      </c>
    </row>
    <row r="63" spans="1:9" ht="28.8" x14ac:dyDescent="0.3">
      <c r="A63" t="s">
        <v>371</v>
      </c>
      <c r="B63" t="s">
        <v>376</v>
      </c>
      <c r="C63" t="s">
        <v>377</v>
      </c>
      <c r="D63" t="s">
        <v>237</v>
      </c>
      <c r="G63" t="s">
        <v>378</v>
      </c>
      <c r="H63" s="1" t="s">
        <v>379</v>
      </c>
    </row>
    <row r="64" spans="1:9" x14ac:dyDescent="0.3">
      <c r="A64" t="s">
        <v>371</v>
      </c>
      <c r="B64" t="s">
        <v>380</v>
      </c>
      <c r="D64" t="s">
        <v>237</v>
      </c>
      <c r="G64" t="s">
        <v>381</v>
      </c>
      <c r="H64" t="s">
        <v>66</v>
      </c>
    </row>
    <row r="65" spans="1:8" x14ac:dyDescent="0.3">
      <c r="A65" t="s">
        <v>371</v>
      </c>
      <c r="B65" t="s">
        <v>382</v>
      </c>
      <c r="G65" t="s">
        <v>383</v>
      </c>
    </row>
    <row r="66" spans="1:8" x14ac:dyDescent="0.3">
      <c r="A66" t="s">
        <v>371</v>
      </c>
      <c r="B66" t="s">
        <v>384</v>
      </c>
      <c r="G66" t="s">
        <v>385</v>
      </c>
      <c r="H66" t="s">
        <v>26</v>
      </c>
    </row>
    <row r="67" spans="1:8" x14ac:dyDescent="0.3">
      <c r="A67" t="s">
        <v>371</v>
      </c>
      <c r="B67" t="s">
        <v>386</v>
      </c>
      <c r="G67" t="s">
        <v>387</v>
      </c>
      <c r="H67" t="s">
        <v>388</v>
      </c>
    </row>
    <row r="68" spans="1:8" x14ac:dyDescent="0.3">
      <c r="A68" t="s">
        <v>371</v>
      </c>
      <c r="B68" t="s">
        <v>389</v>
      </c>
      <c r="F68" t="s">
        <v>390</v>
      </c>
      <c r="G68" t="s">
        <v>263</v>
      </c>
      <c r="H68" t="s">
        <v>391</v>
      </c>
    </row>
    <row r="69" spans="1:8" x14ac:dyDescent="0.3">
      <c r="A69" t="s">
        <v>371</v>
      </c>
      <c r="F69" t="s">
        <v>390</v>
      </c>
      <c r="G69" t="s">
        <v>392</v>
      </c>
      <c r="H69" t="s">
        <v>391</v>
      </c>
    </row>
    <row r="70" spans="1:8" x14ac:dyDescent="0.3">
      <c r="A70" t="s">
        <v>371</v>
      </c>
      <c r="F70" t="s">
        <v>390</v>
      </c>
      <c r="G70" t="s">
        <v>393</v>
      </c>
      <c r="H70" t="s">
        <v>391</v>
      </c>
    </row>
    <row r="71" spans="1:8" x14ac:dyDescent="0.3">
      <c r="A71" t="s">
        <v>371</v>
      </c>
      <c r="F71" t="s">
        <v>390</v>
      </c>
      <c r="G71" t="s">
        <v>271</v>
      </c>
      <c r="H71" t="s">
        <v>391</v>
      </c>
    </row>
    <row r="72" spans="1:8" x14ac:dyDescent="0.3">
      <c r="A72" t="s">
        <v>371</v>
      </c>
      <c r="F72" t="s">
        <v>390</v>
      </c>
      <c r="G72" t="s">
        <v>277</v>
      </c>
      <c r="H72" t="s">
        <v>391</v>
      </c>
    </row>
    <row r="73" spans="1:8" x14ac:dyDescent="0.3">
      <c r="A73" t="s">
        <v>371</v>
      </c>
      <c r="B73" t="s">
        <v>31</v>
      </c>
      <c r="F73" t="s">
        <v>394</v>
      </c>
      <c r="G73" t="s">
        <v>319</v>
      </c>
      <c r="H73" t="s">
        <v>31</v>
      </c>
    </row>
    <row r="74" spans="1:8" x14ac:dyDescent="0.3">
      <c r="A74" t="s">
        <v>371</v>
      </c>
      <c r="B74" t="s">
        <v>395</v>
      </c>
      <c r="F74" t="s">
        <v>394</v>
      </c>
      <c r="G74" t="s">
        <v>295</v>
      </c>
      <c r="H74" t="s">
        <v>33</v>
      </c>
    </row>
    <row r="75" spans="1:8" x14ac:dyDescent="0.3">
      <c r="A75" t="s">
        <v>371</v>
      </c>
      <c r="B75" t="s">
        <v>396</v>
      </c>
      <c r="F75" t="s">
        <v>394</v>
      </c>
      <c r="G75" t="s">
        <v>297</v>
      </c>
      <c r="H75" t="s">
        <v>34</v>
      </c>
    </row>
    <row r="76" spans="1:8" x14ac:dyDescent="0.3">
      <c r="A76" t="s">
        <v>371</v>
      </c>
      <c r="B76" t="s">
        <v>397</v>
      </c>
      <c r="F76" t="s">
        <v>394</v>
      </c>
      <c r="G76" t="s">
        <v>398</v>
      </c>
      <c r="H76" t="s">
        <v>35</v>
      </c>
    </row>
    <row r="77" spans="1:8" x14ac:dyDescent="0.3">
      <c r="A77" t="s">
        <v>371</v>
      </c>
      <c r="B77" t="s">
        <v>399</v>
      </c>
      <c r="F77" t="s">
        <v>394</v>
      </c>
      <c r="G77" t="s">
        <v>400</v>
      </c>
      <c r="H77" t="s">
        <v>36</v>
      </c>
    </row>
    <row r="78" spans="1:8" x14ac:dyDescent="0.3">
      <c r="A78" t="s">
        <v>371</v>
      </c>
      <c r="B78" t="s">
        <v>401</v>
      </c>
      <c r="F78" t="s">
        <v>394</v>
      </c>
      <c r="G78" t="s">
        <v>402</v>
      </c>
      <c r="H78" t="s">
        <v>30</v>
      </c>
    </row>
    <row r="79" spans="1:8" x14ac:dyDescent="0.3">
      <c r="A79" t="s">
        <v>371</v>
      </c>
      <c r="B79" t="s">
        <v>403</v>
      </c>
      <c r="E79" t="s">
        <v>253</v>
      </c>
      <c r="F79" t="s">
        <v>404</v>
      </c>
      <c r="G79" t="s">
        <v>405</v>
      </c>
    </row>
    <row r="80" spans="1:8" x14ac:dyDescent="0.3">
      <c r="A80" t="s">
        <v>371</v>
      </c>
      <c r="B80" t="s">
        <v>406</v>
      </c>
      <c r="E80" t="s">
        <v>253</v>
      </c>
      <c r="F80" t="s">
        <v>404</v>
      </c>
      <c r="G80" t="s">
        <v>407</v>
      </c>
      <c r="H80" t="s">
        <v>3</v>
      </c>
    </row>
    <row r="81" spans="1:8" x14ac:dyDescent="0.3">
      <c r="A81" t="s">
        <v>371</v>
      </c>
      <c r="B81" t="s">
        <v>408</v>
      </c>
      <c r="E81" t="s">
        <v>253</v>
      </c>
      <c r="F81" t="s">
        <v>404</v>
      </c>
      <c r="G81" t="s">
        <v>409</v>
      </c>
      <c r="H81" t="s">
        <v>15</v>
      </c>
    </row>
    <row r="82" spans="1:8" x14ac:dyDescent="0.3">
      <c r="A82" t="s">
        <v>371</v>
      </c>
      <c r="B82" t="s">
        <v>410</v>
      </c>
      <c r="E82" t="s">
        <v>253</v>
      </c>
      <c r="F82" t="s">
        <v>404</v>
      </c>
      <c r="G82" t="s">
        <v>411</v>
      </c>
    </row>
    <row r="83" spans="1:8" x14ac:dyDescent="0.3">
      <c r="A83" t="s">
        <v>371</v>
      </c>
      <c r="B83" t="s">
        <v>412</v>
      </c>
      <c r="E83" t="s">
        <v>253</v>
      </c>
      <c r="F83" t="s">
        <v>413</v>
      </c>
      <c r="G83" t="s">
        <v>414</v>
      </c>
      <c r="H83" t="s">
        <v>70</v>
      </c>
    </row>
    <row r="84" spans="1:8" x14ac:dyDescent="0.3">
      <c r="A84" t="s">
        <v>371</v>
      </c>
      <c r="B84" t="s">
        <v>415</v>
      </c>
      <c r="E84" t="s">
        <v>253</v>
      </c>
      <c r="F84" t="s">
        <v>413</v>
      </c>
      <c r="G84" t="s">
        <v>245</v>
      </c>
      <c r="H84" t="s">
        <v>73</v>
      </c>
    </row>
    <row r="85" spans="1:8" x14ac:dyDescent="0.3">
      <c r="A85" t="s">
        <v>371</v>
      </c>
      <c r="B85" t="s">
        <v>316</v>
      </c>
      <c r="E85" t="s">
        <v>253</v>
      </c>
      <c r="F85" t="s">
        <v>413</v>
      </c>
      <c r="G85" t="s">
        <v>318</v>
      </c>
      <c r="H85" t="s">
        <v>71</v>
      </c>
    </row>
    <row r="86" spans="1:8" x14ac:dyDescent="0.3">
      <c r="A86" t="s">
        <v>371</v>
      </c>
      <c r="B86" t="s">
        <v>293</v>
      </c>
      <c r="E86" t="s">
        <v>253</v>
      </c>
      <c r="F86" t="s">
        <v>413</v>
      </c>
      <c r="G86" t="s">
        <v>295</v>
      </c>
      <c r="H86" t="s">
        <v>74</v>
      </c>
    </row>
    <row r="87" spans="1:8" x14ac:dyDescent="0.3">
      <c r="A87" t="s">
        <v>371</v>
      </c>
      <c r="B87" t="s">
        <v>296</v>
      </c>
      <c r="E87" t="s">
        <v>253</v>
      </c>
      <c r="F87" t="s">
        <v>413</v>
      </c>
      <c r="G87" t="s">
        <v>297</v>
      </c>
      <c r="H87" t="s">
        <v>75</v>
      </c>
    </row>
    <row r="88" spans="1:8" x14ac:dyDescent="0.3">
      <c r="A88" t="s">
        <v>371</v>
      </c>
      <c r="B88" t="s">
        <v>416</v>
      </c>
      <c r="F88" t="s">
        <v>413</v>
      </c>
      <c r="G88" t="s">
        <v>417</v>
      </c>
      <c r="H88" t="s">
        <v>76</v>
      </c>
    </row>
    <row r="89" spans="1:8" x14ac:dyDescent="0.3">
      <c r="A89" t="s">
        <v>371</v>
      </c>
      <c r="B89" t="s">
        <v>418</v>
      </c>
      <c r="F89" t="s">
        <v>413</v>
      </c>
      <c r="G89" t="s">
        <v>338</v>
      </c>
      <c r="H89" t="s">
        <v>419</v>
      </c>
    </row>
    <row r="90" spans="1:8" x14ac:dyDescent="0.3">
      <c r="A90" t="s">
        <v>420</v>
      </c>
      <c r="B90" t="s">
        <v>421</v>
      </c>
      <c r="E90" t="s">
        <v>237</v>
      </c>
      <c r="G90" t="s">
        <v>422</v>
      </c>
      <c r="H90" t="s">
        <v>66</v>
      </c>
    </row>
    <row r="91" spans="1:8" x14ac:dyDescent="0.3">
      <c r="A91" t="s">
        <v>420</v>
      </c>
      <c r="B91" t="s">
        <v>423</v>
      </c>
      <c r="F91" t="s">
        <v>299</v>
      </c>
      <c r="G91" t="s">
        <v>167</v>
      </c>
    </row>
    <row r="92" spans="1:8" x14ac:dyDescent="0.3">
      <c r="A92" t="s">
        <v>420</v>
      </c>
      <c r="F92" t="s">
        <v>299</v>
      </c>
      <c r="G92" t="s">
        <v>424</v>
      </c>
    </row>
    <row r="93" spans="1:8" x14ac:dyDescent="0.3">
      <c r="A93" t="s">
        <v>420</v>
      </c>
      <c r="F93" t="s">
        <v>299</v>
      </c>
      <c r="G93" t="s">
        <v>300</v>
      </c>
    </row>
    <row r="94" spans="1:8" x14ac:dyDescent="0.3">
      <c r="A94" t="s">
        <v>420</v>
      </c>
      <c r="B94" t="s">
        <v>96</v>
      </c>
      <c r="G94" t="s">
        <v>425</v>
      </c>
      <c r="H94" t="s">
        <v>96</v>
      </c>
    </row>
    <row r="95" spans="1:8" x14ac:dyDescent="0.3">
      <c r="A95" t="s">
        <v>420</v>
      </c>
      <c r="B95" t="s">
        <v>426</v>
      </c>
      <c r="G95" t="s">
        <v>427</v>
      </c>
      <c r="H95" t="s">
        <v>95</v>
      </c>
    </row>
    <row r="96" spans="1:8" x14ac:dyDescent="0.3">
      <c r="A96" t="s">
        <v>420</v>
      </c>
      <c r="B96" t="s">
        <v>428</v>
      </c>
      <c r="F96" t="s">
        <v>390</v>
      </c>
      <c r="G96" t="s">
        <v>429</v>
      </c>
    </row>
    <row r="97" spans="1:8" x14ac:dyDescent="0.3">
      <c r="A97" t="s">
        <v>420</v>
      </c>
      <c r="F97" t="s">
        <v>390</v>
      </c>
      <c r="G97" t="s">
        <v>430</v>
      </c>
    </row>
    <row r="98" spans="1:8" x14ac:dyDescent="0.3">
      <c r="A98" t="s">
        <v>420</v>
      </c>
      <c r="F98" t="s">
        <v>390</v>
      </c>
      <c r="G98" t="s">
        <v>263</v>
      </c>
      <c r="H98" t="s">
        <v>431</v>
      </c>
    </row>
    <row r="99" spans="1:8" x14ac:dyDescent="0.3">
      <c r="A99" t="s">
        <v>420</v>
      </c>
      <c r="F99" t="s">
        <v>390</v>
      </c>
      <c r="G99" t="s">
        <v>392</v>
      </c>
      <c r="H99" t="s">
        <v>431</v>
      </c>
    </row>
    <row r="100" spans="1:8" x14ac:dyDescent="0.3">
      <c r="A100" t="s">
        <v>420</v>
      </c>
      <c r="F100" t="s">
        <v>390</v>
      </c>
      <c r="G100" t="s">
        <v>271</v>
      </c>
      <c r="H100" t="s">
        <v>431</v>
      </c>
    </row>
    <row r="101" spans="1:8" x14ac:dyDescent="0.3">
      <c r="A101" t="s">
        <v>420</v>
      </c>
      <c r="F101" t="s">
        <v>390</v>
      </c>
      <c r="G101" t="s">
        <v>393</v>
      </c>
      <c r="H101" t="s">
        <v>431</v>
      </c>
    </row>
    <row r="102" spans="1:8" x14ac:dyDescent="0.3">
      <c r="A102" t="s">
        <v>420</v>
      </c>
      <c r="B102" t="s">
        <v>432</v>
      </c>
      <c r="F102" t="s">
        <v>299</v>
      </c>
      <c r="G102" t="s">
        <v>433</v>
      </c>
      <c r="H102" t="s">
        <v>100</v>
      </c>
    </row>
    <row r="103" spans="1:8" x14ac:dyDescent="0.3">
      <c r="A103" t="s">
        <v>420</v>
      </c>
      <c r="B103" t="s">
        <v>434</v>
      </c>
      <c r="F103" t="s">
        <v>299</v>
      </c>
      <c r="G103" t="s">
        <v>435</v>
      </c>
      <c r="H103" t="s">
        <v>102</v>
      </c>
    </row>
    <row r="104" spans="1:8" x14ac:dyDescent="0.3">
      <c r="A104" t="s">
        <v>420</v>
      </c>
      <c r="B104" t="s">
        <v>436</v>
      </c>
      <c r="F104" t="s">
        <v>299</v>
      </c>
      <c r="G104" t="s">
        <v>437</v>
      </c>
      <c r="H104" t="s">
        <v>438</v>
      </c>
    </row>
    <row r="105" spans="1:8" x14ac:dyDescent="0.3">
      <c r="A105" t="s">
        <v>420</v>
      </c>
      <c r="B105" t="s">
        <v>439</v>
      </c>
      <c r="F105" t="s">
        <v>440</v>
      </c>
      <c r="G105" t="s">
        <v>441</v>
      </c>
      <c r="H105" t="s">
        <v>12</v>
      </c>
    </row>
    <row r="106" spans="1:8" x14ac:dyDescent="0.3">
      <c r="A106" t="s">
        <v>420</v>
      </c>
      <c r="B106" t="s">
        <v>442</v>
      </c>
      <c r="F106" t="s">
        <v>443</v>
      </c>
      <c r="G106" t="s">
        <v>444</v>
      </c>
      <c r="H106" t="s">
        <v>104</v>
      </c>
    </row>
    <row r="107" spans="1:8" x14ac:dyDescent="0.3">
      <c r="A107" t="s">
        <v>420</v>
      </c>
      <c r="B107" t="s">
        <v>445</v>
      </c>
      <c r="F107" t="s">
        <v>446</v>
      </c>
      <c r="G107" t="s">
        <v>414</v>
      </c>
      <c r="H107" t="s">
        <v>447</v>
      </c>
    </row>
    <row r="108" spans="1:8" x14ac:dyDescent="0.3">
      <c r="A108" t="s">
        <v>420</v>
      </c>
      <c r="B108" t="s">
        <v>448</v>
      </c>
      <c r="F108" t="s">
        <v>446</v>
      </c>
      <c r="G108" t="s">
        <v>318</v>
      </c>
      <c r="H108" t="s">
        <v>447</v>
      </c>
    </row>
    <row r="109" spans="1:8" x14ac:dyDescent="0.3">
      <c r="A109" t="s">
        <v>420</v>
      </c>
      <c r="B109" t="s">
        <v>449</v>
      </c>
      <c r="F109" t="s">
        <v>446</v>
      </c>
      <c r="G109" t="s">
        <v>245</v>
      </c>
      <c r="H109" t="s">
        <v>447</v>
      </c>
    </row>
    <row r="110" spans="1:8" x14ac:dyDescent="0.3">
      <c r="A110" t="s">
        <v>450</v>
      </c>
      <c r="B110" t="s">
        <v>451</v>
      </c>
      <c r="D110" t="s">
        <v>354</v>
      </c>
      <c r="G110" t="s">
        <v>452</v>
      </c>
      <c r="H110" t="s">
        <v>112</v>
      </c>
    </row>
    <row r="111" spans="1:8" x14ac:dyDescent="0.3">
      <c r="A111" t="s">
        <v>450</v>
      </c>
      <c r="B111" t="s">
        <v>453</v>
      </c>
      <c r="G111" t="s">
        <v>454</v>
      </c>
    </row>
    <row r="112" spans="1:8" x14ac:dyDescent="0.3">
      <c r="A112" t="s">
        <v>450</v>
      </c>
      <c r="B112" t="s">
        <v>455</v>
      </c>
      <c r="G112" t="s">
        <v>456</v>
      </c>
      <c r="H112" t="s">
        <v>457</v>
      </c>
    </row>
    <row r="113" spans="1:8" x14ac:dyDescent="0.3">
      <c r="A113" t="s">
        <v>450</v>
      </c>
      <c r="B113" t="s">
        <v>458</v>
      </c>
      <c r="G113" t="s">
        <v>459</v>
      </c>
      <c r="H113" t="s">
        <v>109</v>
      </c>
    </row>
    <row r="114" spans="1:8" x14ac:dyDescent="0.3">
      <c r="A114" t="s">
        <v>460</v>
      </c>
      <c r="B114" t="s">
        <v>66</v>
      </c>
      <c r="G114" t="s">
        <v>444</v>
      </c>
      <c r="H114" t="s">
        <v>118</v>
      </c>
    </row>
    <row r="115" spans="1:8" x14ac:dyDescent="0.3">
      <c r="A115" t="s">
        <v>460</v>
      </c>
      <c r="B115" t="s">
        <v>461</v>
      </c>
      <c r="G115" t="s">
        <v>462</v>
      </c>
      <c r="H115" t="s">
        <v>119</v>
      </c>
    </row>
    <row r="116" spans="1:8" x14ac:dyDescent="0.3">
      <c r="A116" t="s">
        <v>460</v>
      </c>
      <c r="B116" t="s">
        <v>463</v>
      </c>
      <c r="G116" t="s">
        <v>464</v>
      </c>
      <c r="H116" t="s">
        <v>115</v>
      </c>
    </row>
    <row r="117" spans="1:8" x14ac:dyDescent="0.3">
      <c r="A117" t="s">
        <v>460</v>
      </c>
      <c r="B117" t="s">
        <v>465</v>
      </c>
      <c r="G117" t="s">
        <v>466</v>
      </c>
      <c r="H117" t="s">
        <v>117</v>
      </c>
    </row>
    <row r="118" spans="1:8" x14ac:dyDescent="0.3">
      <c r="A118" t="s">
        <v>460</v>
      </c>
      <c r="B118" t="s">
        <v>467</v>
      </c>
      <c r="G118" t="s">
        <v>468</v>
      </c>
      <c r="H118" t="s">
        <v>116</v>
      </c>
    </row>
    <row r="119" spans="1:8" x14ac:dyDescent="0.3">
      <c r="A119" t="s">
        <v>469</v>
      </c>
      <c r="B119" t="s">
        <v>470</v>
      </c>
      <c r="G119" t="s">
        <v>471</v>
      </c>
    </row>
    <row r="120" spans="1:8" x14ac:dyDescent="0.3">
      <c r="A120" t="s">
        <v>469</v>
      </c>
      <c r="B120" t="s">
        <v>472</v>
      </c>
      <c r="G120" t="s">
        <v>464</v>
      </c>
      <c r="H120" t="s">
        <v>115</v>
      </c>
    </row>
    <row r="121" spans="1:8" x14ac:dyDescent="0.3">
      <c r="A121" t="s">
        <v>469</v>
      </c>
      <c r="B121" t="s">
        <v>473</v>
      </c>
      <c r="G121" t="s">
        <v>474</v>
      </c>
      <c r="H121" t="s">
        <v>123</v>
      </c>
    </row>
    <row r="122" spans="1:8" x14ac:dyDescent="0.3">
      <c r="A122" t="s">
        <v>469</v>
      </c>
      <c r="B122" t="s">
        <v>475</v>
      </c>
      <c r="G122" t="s">
        <v>476</v>
      </c>
      <c r="H122" t="s">
        <v>124</v>
      </c>
    </row>
    <row r="123" spans="1:8" x14ac:dyDescent="0.3">
      <c r="A123" t="s">
        <v>469</v>
      </c>
      <c r="B123" t="s">
        <v>477</v>
      </c>
      <c r="G123" t="s">
        <v>478</v>
      </c>
      <c r="H123" t="s">
        <v>116</v>
      </c>
    </row>
    <row r="124" spans="1:8" x14ac:dyDescent="0.3">
      <c r="A124" t="s">
        <v>469</v>
      </c>
      <c r="B124" t="s">
        <v>479</v>
      </c>
      <c r="G124" t="s">
        <v>315</v>
      </c>
      <c r="H124" t="s">
        <v>22</v>
      </c>
    </row>
    <row r="125" spans="1:8" x14ac:dyDescent="0.3">
      <c r="A125" t="s">
        <v>469</v>
      </c>
      <c r="B125" t="s">
        <v>480</v>
      </c>
      <c r="G125" t="s">
        <v>481</v>
      </c>
      <c r="H125" t="s">
        <v>121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zoomScale="70" zoomScaleNormal="70" workbookViewId="0">
      <selection activeCell="A39" sqref="A39:XFD39"/>
    </sheetView>
  </sheetViews>
  <sheetFormatPr baseColWidth="10" defaultRowHeight="14.4" x14ac:dyDescent="0.3"/>
  <cols>
    <col min="2" max="2" width="39.5546875" bestFit="1" customWidth="1"/>
    <col min="3" max="4" width="39.5546875" customWidth="1"/>
    <col min="5" max="5" width="18.33203125" bestFit="1" customWidth="1"/>
    <col min="6" max="6" width="11.21875" bestFit="1" customWidth="1"/>
    <col min="7" max="7" width="18.33203125" customWidth="1"/>
    <col min="8" max="8" width="43.44140625" style="3" bestFit="1" customWidth="1"/>
  </cols>
  <sheetData>
    <row r="1" spans="1:11" x14ac:dyDescent="0.3">
      <c r="A1" t="s">
        <v>63</v>
      </c>
      <c r="B1" t="s">
        <v>28</v>
      </c>
      <c r="C1" t="s">
        <v>216</v>
      </c>
      <c r="D1" t="s">
        <v>215</v>
      </c>
      <c r="E1" t="s">
        <v>126</v>
      </c>
      <c r="F1" t="s">
        <v>127</v>
      </c>
      <c r="G1" t="s">
        <v>128</v>
      </c>
      <c r="H1" s="3" t="s">
        <v>129</v>
      </c>
      <c r="I1" t="s">
        <v>130</v>
      </c>
      <c r="J1" t="s">
        <v>131</v>
      </c>
      <c r="K1" t="s">
        <v>132</v>
      </c>
    </row>
    <row r="2" spans="1:11" x14ac:dyDescent="0.3">
      <c r="A2" t="s">
        <v>212</v>
      </c>
      <c r="B2" t="s">
        <v>133</v>
      </c>
      <c r="E2" t="s">
        <v>3</v>
      </c>
      <c r="F2" t="s">
        <v>3</v>
      </c>
      <c r="G2" t="s">
        <v>3</v>
      </c>
      <c r="H2" s="3" t="s">
        <v>3</v>
      </c>
      <c r="I2" t="s">
        <v>3</v>
      </c>
      <c r="J2" t="s">
        <v>3</v>
      </c>
      <c r="K2" t="s">
        <v>3</v>
      </c>
    </row>
    <row r="3" spans="1:11" x14ac:dyDescent="0.3">
      <c r="A3" t="s">
        <v>212</v>
      </c>
      <c r="B3" t="s">
        <v>134</v>
      </c>
      <c r="C3">
        <v>43</v>
      </c>
    </row>
    <row r="4" spans="1:11" x14ac:dyDescent="0.3">
      <c r="A4" t="s">
        <v>212</v>
      </c>
      <c r="B4" t="s">
        <v>135</v>
      </c>
      <c r="C4">
        <v>45</v>
      </c>
    </row>
    <row r="5" spans="1:11" x14ac:dyDescent="0.3">
      <c r="A5" t="s">
        <v>212</v>
      </c>
      <c r="B5" t="s">
        <v>136</v>
      </c>
      <c r="C5">
        <v>19</v>
      </c>
    </row>
    <row r="6" spans="1:11" x14ac:dyDescent="0.3">
      <c r="A6" t="s">
        <v>212</v>
      </c>
      <c r="B6" t="s">
        <v>137</v>
      </c>
      <c r="D6" t="s">
        <v>217</v>
      </c>
    </row>
    <row r="7" spans="1:11" x14ac:dyDescent="0.3">
      <c r="A7" t="s">
        <v>212</v>
      </c>
      <c r="B7" t="s">
        <v>138</v>
      </c>
      <c r="C7">
        <v>40</v>
      </c>
    </row>
    <row r="8" spans="1:11" x14ac:dyDescent="0.3">
      <c r="A8" t="s">
        <v>212</v>
      </c>
      <c r="B8" t="s">
        <v>139</v>
      </c>
      <c r="C8">
        <v>34</v>
      </c>
      <c r="D8" t="s">
        <v>218</v>
      </c>
      <c r="F8" t="s">
        <v>32</v>
      </c>
      <c r="G8" t="s">
        <v>32</v>
      </c>
    </row>
    <row r="9" spans="1:11" x14ac:dyDescent="0.3">
      <c r="A9" t="s">
        <v>212</v>
      </c>
      <c r="B9" t="s">
        <v>140</v>
      </c>
      <c r="C9">
        <v>35</v>
      </c>
      <c r="D9" t="s">
        <v>219</v>
      </c>
    </row>
    <row r="10" spans="1:11" x14ac:dyDescent="0.3">
      <c r="A10" t="s">
        <v>212</v>
      </c>
      <c r="B10" t="s">
        <v>141</v>
      </c>
      <c r="C10">
        <v>36</v>
      </c>
      <c r="D10" t="s">
        <v>218</v>
      </c>
    </row>
    <row r="11" spans="1:11" x14ac:dyDescent="0.3">
      <c r="A11" t="s">
        <v>212</v>
      </c>
      <c r="B11" t="s">
        <v>142</v>
      </c>
      <c r="C11">
        <v>37</v>
      </c>
      <c r="D11" t="s">
        <v>218</v>
      </c>
    </row>
    <row r="12" spans="1:11" x14ac:dyDescent="0.3">
      <c r="A12" t="s">
        <v>212</v>
      </c>
      <c r="B12" t="s">
        <v>143</v>
      </c>
      <c r="C12">
        <v>38</v>
      </c>
    </row>
    <row r="13" spans="1:11" x14ac:dyDescent="0.3">
      <c r="A13" t="s">
        <v>212</v>
      </c>
      <c r="B13" t="s">
        <v>144</v>
      </c>
      <c r="C13">
        <v>39</v>
      </c>
    </row>
    <row r="14" spans="1:11" x14ac:dyDescent="0.3">
      <c r="A14" t="s">
        <v>212</v>
      </c>
      <c r="B14" t="s">
        <v>145</v>
      </c>
      <c r="C14">
        <v>28</v>
      </c>
    </row>
    <row r="15" spans="1:11" x14ac:dyDescent="0.3">
      <c r="A15" t="s">
        <v>212</v>
      </c>
      <c r="B15" t="s">
        <v>146</v>
      </c>
      <c r="C15">
        <v>44</v>
      </c>
    </row>
    <row r="16" spans="1:11" x14ac:dyDescent="0.3">
      <c r="A16" t="s">
        <v>212</v>
      </c>
      <c r="B16" t="s">
        <v>147</v>
      </c>
      <c r="C16">
        <v>15</v>
      </c>
    </row>
    <row r="17" spans="1:8" x14ac:dyDescent="0.3">
      <c r="A17" t="s">
        <v>212</v>
      </c>
      <c r="B17" t="s">
        <v>148</v>
      </c>
      <c r="C17">
        <v>21</v>
      </c>
    </row>
    <row r="18" spans="1:8" x14ac:dyDescent="0.3">
      <c r="A18" t="s">
        <v>212</v>
      </c>
      <c r="B18" t="s">
        <v>149</v>
      </c>
      <c r="C18">
        <v>30</v>
      </c>
    </row>
    <row r="19" spans="1:8" x14ac:dyDescent="0.3">
      <c r="A19" t="s">
        <v>212</v>
      </c>
      <c r="B19" t="s">
        <v>150</v>
      </c>
      <c r="C19">
        <v>17</v>
      </c>
    </row>
    <row r="20" spans="1:8" x14ac:dyDescent="0.3">
      <c r="A20" t="s">
        <v>212</v>
      </c>
      <c r="B20" t="s">
        <v>151</v>
      </c>
      <c r="C20">
        <v>14</v>
      </c>
    </row>
    <row r="21" spans="1:8" x14ac:dyDescent="0.3">
      <c r="A21" t="s">
        <v>212</v>
      </c>
      <c r="B21" t="s">
        <v>152</v>
      </c>
      <c r="C21">
        <v>20</v>
      </c>
    </row>
    <row r="22" spans="1:8" x14ac:dyDescent="0.3">
      <c r="A22" t="s">
        <v>212</v>
      </c>
      <c r="B22" t="s">
        <v>153</v>
      </c>
      <c r="C22">
        <v>27</v>
      </c>
    </row>
    <row r="23" spans="1:8" s="7" customFormat="1" x14ac:dyDescent="0.3">
      <c r="A23" s="7" t="s">
        <v>212</v>
      </c>
      <c r="B23" s="7" t="s">
        <v>154</v>
      </c>
      <c r="C23" s="7">
        <v>32</v>
      </c>
      <c r="D23" s="7" t="s">
        <v>220</v>
      </c>
      <c r="E23" s="7" t="s">
        <v>29</v>
      </c>
      <c r="G23" s="7" t="s">
        <v>29</v>
      </c>
      <c r="H23" s="7" t="s">
        <v>90</v>
      </c>
    </row>
    <row r="24" spans="1:8" s="7" customFormat="1" x14ac:dyDescent="0.3">
      <c r="A24" s="7" t="s">
        <v>212</v>
      </c>
      <c r="B24" s="7" t="s">
        <v>155</v>
      </c>
      <c r="C24" s="7">
        <v>33</v>
      </c>
      <c r="D24" s="7" t="s">
        <v>220</v>
      </c>
      <c r="F24" s="7" t="s">
        <v>30</v>
      </c>
      <c r="G24" s="7" t="s">
        <v>30</v>
      </c>
    </row>
    <row r="25" spans="1:8" x14ac:dyDescent="0.3">
      <c r="A25" t="s">
        <v>212</v>
      </c>
      <c r="B25" t="s">
        <v>156</v>
      </c>
      <c r="C25">
        <v>22</v>
      </c>
    </row>
    <row r="26" spans="1:8" x14ac:dyDescent="0.3">
      <c r="A26" t="s">
        <v>212</v>
      </c>
      <c r="B26" t="s">
        <v>157</v>
      </c>
      <c r="C26">
        <v>23</v>
      </c>
    </row>
    <row r="27" spans="1:8" x14ac:dyDescent="0.3">
      <c r="A27" t="s">
        <v>212</v>
      </c>
      <c r="B27" t="s">
        <v>158</v>
      </c>
      <c r="C27">
        <v>24</v>
      </c>
    </row>
    <row r="28" spans="1:8" x14ac:dyDescent="0.3">
      <c r="A28" t="s">
        <v>212</v>
      </c>
      <c r="B28" t="s">
        <v>159</v>
      </c>
      <c r="C28">
        <v>25</v>
      </c>
    </row>
    <row r="29" spans="1:8" x14ac:dyDescent="0.3">
      <c r="A29" t="s">
        <v>212</v>
      </c>
      <c r="B29" t="s">
        <v>160</v>
      </c>
      <c r="C29">
        <v>18</v>
      </c>
      <c r="E29" t="s">
        <v>15</v>
      </c>
    </row>
    <row r="30" spans="1:8" x14ac:dyDescent="0.3">
      <c r="A30" t="s">
        <v>212</v>
      </c>
      <c r="B30" t="s">
        <v>161</v>
      </c>
      <c r="C30">
        <v>13</v>
      </c>
      <c r="D30" t="s">
        <v>217</v>
      </c>
    </row>
    <row r="31" spans="1:8" x14ac:dyDescent="0.3">
      <c r="A31" t="s">
        <v>212</v>
      </c>
      <c r="B31" t="s">
        <v>162</v>
      </c>
      <c r="C31">
        <v>31</v>
      </c>
    </row>
    <row r="32" spans="1:8" x14ac:dyDescent="0.3">
      <c r="A32" t="s">
        <v>212</v>
      </c>
      <c r="B32" t="s">
        <v>163</v>
      </c>
      <c r="C32">
        <v>29</v>
      </c>
    </row>
    <row r="33" spans="1:11" s="6" customFormat="1" x14ac:dyDescent="0.3">
      <c r="A33" s="6" t="s">
        <v>212</v>
      </c>
      <c r="B33" s="6" t="s">
        <v>164</v>
      </c>
      <c r="C33" s="6">
        <v>26</v>
      </c>
      <c r="E33" s="6" t="s">
        <v>221</v>
      </c>
    </row>
    <row r="34" spans="1:11" x14ac:dyDescent="0.3">
      <c r="A34" t="s">
        <v>212</v>
      </c>
      <c r="B34" t="s">
        <v>165</v>
      </c>
      <c r="C34">
        <v>16</v>
      </c>
    </row>
    <row r="35" spans="1:11" x14ac:dyDescent="0.3">
      <c r="A35" s="3" t="s">
        <v>106</v>
      </c>
      <c r="B35" t="s">
        <v>133</v>
      </c>
      <c r="E35" t="s">
        <v>3</v>
      </c>
      <c r="F35" t="s">
        <v>3</v>
      </c>
      <c r="G35" t="s">
        <v>3</v>
      </c>
      <c r="H35" s="3" t="s">
        <v>3</v>
      </c>
      <c r="I35" t="s">
        <v>3</v>
      </c>
      <c r="J35" t="s">
        <v>3</v>
      </c>
      <c r="K35" t="s">
        <v>3</v>
      </c>
    </row>
    <row r="36" spans="1:11" x14ac:dyDescent="0.3">
      <c r="A36" s="3" t="s">
        <v>106</v>
      </c>
      <c r="B36" t="s">
        <v>166</v>
      </c>
      <c r="C36">
        <v>50</v>
      </c>
    </row>
    <row r="37" spans="1:11" x14ac:dyDescent="0.3">
      <c r="A37" s="3" t="s">
        <v>106</v>
      </c>
      <c r="B37" s="2" t="s">
        <v>167</v>
      </c>
      <c r="C37" s="2">
        <v>56</v>
      </c>
      <c r="D37" s="2" t="s">
        <v>217</v>
      </c>
      <c r="E37" s="2"/>
      <c r="F37" s="2"/>
      <c r="G37" s="2"/>
      <c r="I37" s="2"/>
      <c r="J37" s="2"/>
      <c r="K37" s="2"/>
    </row>
    <row r="38" spans="1:11" x14ac:dyDescent="0.3">
      <c r="A38" s="3" t="s">
        <v>106</v>
      </c>
      <c r="B38" t="s">
        <v>168</v>
      </c>
      <c r="C38">
        <v>57</v>
      </c>
    </row>
    <row r="39" spans="1:11" x14ac:dyDescent="0.3">
      <c r="A39" s="3" t="s">
        <v>106</v>
      </c>
      <c r="B39" t="s">
        <v>169</v>
      </c>
      <c r="C39">
        <v>27</v>
      </c>
    </row>
    <row r="40" spans="1:11" x14ac:dyDescent="0.3">
      <c r="A40" s="3" t="s">
        <v>106</v>
      </c>
      <c r="B40" t="s">
        <v>170</v>
      </c>
      <c r="C40">
        <v>58</v>
      </c>
    </row>
    <row r="41" spans="1:11" x14ac:dyDescent="0.3">
      <c r="A41" s="3" t="s">
        <v>106</v>
      </c>
      <c r="B41" t="s">
        <v>171</v>
      </c>
      <c r="C41">
        <v>15</v>
      </c>
    </row>
    <row r="42" spans="1:11" x14ac:dyDescent="0.3">
      <c r="A42" s="3" t="s">
        <v>106</v>
      </c>
      <c r="B42" t="s">
        <v>172</v>
      </c>
      <c r="C42">
        <v>14</v>
      </c>
    </row>
    <row r="43" spans="1:11" x14ac:dyDescent="0.3">
      <c r="A43" s="3" t="s">
        <v>106</v>
      </c>
      <c r="B43" t="s">
        <v>173</v>
      </c>
      <c r="C43">
        <v>29</v>
      </c>
    </row>
    <row r="44" spans="1:11" s="7" customFormat="1" x14ac:dyDescent="0.3">
      <c r="A44" s="7" t="s">
        <v>106</v>
      </c>
      <c r="B44" s="7" t="s">
        <v>174</v>
      </c>
      <c r="C44" s="7">
        <v>36</v>
      </c>
      <c r="H44" s="7" t="s">
        <v>94</v>
      </c>
    </row>
    <row r="45" spans="1:11" x14ac:dyDescent="0.3">
      <c r="A45" s="3" t="s">
        <v>106</v>
      </c>
      <c r="B45" t="s">
        <v>175</v>
      </c>
      <c r="C45">
        <v>51</v>
      </c>
    </row>
    <row r="46" spans="1:11" x14ac:dyDescent="0.3">
      <c r="A46" s="3" t="s">
        <v>106</v>
      </c>
      <c r="B46" t="s">
        <v>176</v>
      </c>
      <c r="C46">
        <v>26</v>
      </c>
      <c r="H46" s="3" t="s">
        <v>222</v>
      </c>
    </row>
    <row r="47" spans="1:11" ht="72" x14ac:dyDescent="0.3">
      <c r="A47" s="3" t="s">
        <v>106</v>
      </c>
      <c r="B47" t="s">
        <v>177</v>
      </c>
      <c r="C47">
        <v>54</v>
      </c>
      <c r="D47" s="1" t="s">
        <v>223</v>
      </c>
      <c r="H47" s="3" t="s">
        <v>224</v>
      </c>
    </row>
    <row r="48" spans="1:11" x14ac:dyDescent="0.3">
      <c r="A48" s="3" t="s">
        <v>106</v>
      </c>
      <c r="B48" t="s">
        <v>178</v>
      </c>
      <c r="C48">
        <v>39</v>
      </c>
    </row>
    <row r="49" spans="1:8" ht="72" x14ac:dyDescent="0.3">
      <c r="A49" s="3" t="s">
        <v>106</v>
      </c>
      <c r="B49" t="s">
        <v>179</v>
      </c>
      <c r="C49">
        <v>61</v>
      </c>
      <c r="D49" s="1" t="s">
        <v>223</v>
      </c>
      <c r="H49" s="3" t="s">
        <v>224</v>
      </c>
    </row>
    <row r="50" spans="1:8" x14ac:dyDescent="0.3">
      <c r="A50" s="3" t="s">
        <v>106</v>
      </c>
      <c r="B50" t="s">
        <v>180</v>
      </c>
      <c r="C50">
        <v>49</v>
      </c>
    </row>
    <row r="51" spans="1:8" s="6" customFormat="1" x14ac:dyDescent="0.3">
      <c r="A51" s="6" t="s">
        <v>106</v>
      </c>
      <c r="B51" s="6" t="s">
        <v>181</v>
      </c>
      <c r="C51" s="6">
        <v>24</v>
      </c>
      <c r="H51" s="6" t="s">
        <v>40</v>
      </c>
    </row>
    <row r="52" spans="1:8" x14ac:dyDescent="0.3">
      <c r="A52" s="3" t="s">
        <v>106</v>
      </c>
      <c r="B52" t="s">
        <v>182</v>
      </c>
      <c r="C52">
        <v>43</v>
      </c>
    </row>
    <row r="53" spans="1:8" x14ac:dyDescent="0.3">
      <c r="A53" s="3" t="s">
        <v>106</v>
      </c>
      <c r="B53" t="s">
        <v>183</v>
      </c>
      <c r="C53">
        <v>45</v>
      </c>
    </row>
    <row r="54" spans="1:8" x14ac:dyDescent="0.3">
      <c r="A54" s="3" t="s">
        <v>106</v>
      </c>
      <c r="B54" t="s">
        <v>184</v>
      </c>
      <c r="C54">
        <v>32</v>
      </c>
    </row>
    <row r="55" spans="1:8" s="6" customFormat="1" x14ac:dyDescent="0.3">
      <c r="A55" s="6" t="s">
        <v>106</v>
      </c>
      <c r="B55" s="6" t="s">
        <v>185</v>
      </c>
      <c r="C55" s="6">
        <v>20</v>
      </c>
      <c r="H55" s="6" t="s">
        <v>42</v>
      </c>
    </row>
    <row r="56" spans="1:8" x14ac:dyDescent="0.3">
      <c r="A56" s="3" t="s">
        <v>106</v>
      </c>
      <c r="B56" t="s">
        <v>186</v>
      </c>
      <c r="C56">
        <v>18</v>
      </c>
    </row>
    <row r="57" spans="1:8" x14ac:dyDescent="0.3">
      <c r="A57" s="3" t="s">
        <v>106</v>
      </c>
      <c r="B57" t="s">
        <v>187</v>
      </c>
      <c r="C57">
        <v>41</v>
      </c>
    </row>
    <row r="58" spans="1:8" x14ac:dyDescent="0.3">
      <c r="A58" s="3" t="s">
        <v>106</v>
      </c>
      <c r="B58" t="s">
        <v>188</v>
      </c>
      <c r="C58">
        <v>22</v>
      </c>
    </row>
    <row r="59" spans="1:8" x14ac:dyDescent="0.3">
      <c r="A59" s="3" t="s">
        <v>106</v>
      </c>
      <c r="B59" t="s">
        <v>189</v>
      </c>
      <c r="C59">
        <v>47</v>
      </c>
    </row>
    <row r="60" spans="1:8" x14ac:dyDescent="0.3">
      <c r="A60" s="3" t="s">
        <v>106</v>
      </c>
      <c r="B60" t="s">
        <v>190</v>
      </c>
      <c r="C60">
        <v>25</v>
      </c>
    </row>
    <row r="61" spans="1:8" x14ac:dyDescent="0.3">
      <c r="A61" s="3" t="s">
        <v>106</v>
      </c>
      <c r="B61" t="s">
        <v>191</v>
      </c>
      <c r="C61">
        <v>53</v>
      </c>
    </row>
    <row r="62" spans="1:8" x14ac:dyDescent="0.3">
      <c r="A62" s="3" t="s">
        <v>106</v>
      </c>
      <c r="B62" t="s">
        <v>192</v>
      </c>
      <c r="C62">
        <v>38</v>
      </c>
    </row>
    <row r="63" spans="1:8" x14ac:dyDescent="0.3">
      <c r="A63" s="3" t="s">
        <v>106</v>
      </c>
      <c r="B63" t="s">
        <v>193</v>
      </c>
      <c r="C63">
        <v>59</v>
      </c>
    </row>
    <row r="64" spans="1:8" x14ac:dyDescent="0.3">
      <c r="A64" s="3" t="s">
        <v>106</v>
      </c>
      <c r="B64" t="s">
        <v>194</v>
      </c>
      <c r="C64">
        <v>48</v>
      </c>
    </row>
    <row r="65" spans="1:8" x14ac:dyDescent="0.3">
      <c r="A65" s="3" t="s">
        <v>106</v>
      </c>
      <c r="B65" t="s">
        <v>195</v>
      </c>
      <c r="C65">
        <v>23</v>
      </c>
    </row>
    <row r="66" spans="1:8" x14ac:dyDescent="0.3">
      <c r="A66" s="3" t="s">
        <v>106</v>
      </c>
      <c r="B66" t="s">
        <v>196</v>
      </c>
      <c r="C66">
        <v>42</v>
      </c>
    </row>
    <row r="67" spans="1:8" x14ac:dyDescent="0.3">
      <c r="A67" s="3" t="s">
        <v>106</v>
      </c>
      <c r="B67" t="s">
        <v>197</v>
      </c>
      <c r="C67">
        <v>44</v>
      </c>
    </row>
    <row r="68" spans="1:8" x14ac:dyDescent="0.3">
      <c r="A68" s="3" t="s">
        <v>106</v>
      </c>
      <c r="B68" t="s">
        <v>198</v>
      </c>
      <c r="C68">
        <v>31</v>
      </c>
    </row>
    <row r="69" spans="1:8" x14ac:dyDescent="0.3">
      <c r="A69" s="3" t="s">
        <v>106</v>
      </c>
      <c r="B69" t="s">
        <v>199</v>
      </c>
      <c r="C69">
        <v>19</v>
      </c>
    </row>
    <row r="70" spans="1:8" x14ac:dyDescent="0.3">
      <c r="A70" s="3" t="s">
        <v>106</v>
      </c>
      <c r="B70" t="s">
        <v>200</v>
      </c>
      <c r="C70">
        <v>17</v>
      </c>
    </row>
    <row r="71" spans="1:8" x14ac:dyDescent="0.3">
      <c r="A71" s="3" t="s">
        <v>106</v>
      </c>
      <c r="B71" t="s">
        <v>201</v>
      </c>
      <c r="C71">
        <v>40</v>
      </c>
    </row>
    <row r="72" spans="1:8" x14ac:dyDescent="0.3">
      <c r="A72" s="3" t="s">
        <v>106</v>
      </c>
      <c r="B72" t="s">
        <v>202</v>
      </c>
      <c r="C72">
        <v>21</v>
      </c>
    </row>
    <row r="73" spans="1:8" x14ac:dyDescent="0.3">
      <c r="A73" s="3" t="s">
        <v>106</v>
      </c>
      <c r="B73" t="s">
        <v>203</v>
      </c>
      <c r="C73">
        <v>46</v>
      </c>
    </row>
    <row r="74" spans="1:8" x14ac:dyDescent="0.3">
      <c r="A74" s="3" t="s">
        <v>106</v>
      </c>
      <c r="B74" t="s">
        <v>152</v>
      </c>
      <c r="C74">
        <v>51</v>
      </c>
    </row>
    <row r="75" spans="1:8" x14ac:dyDescent="0.3">
      <c r="A75" s="3" t="s">
        <v>106</v>
      </c>
      <c r="B75" t="s">
        <v>204</v>
      </c>
      <c r="C75">
        <v>37</v>
      </c>
    </row>
    <row r="76" spans="1:8" s="6" customFormat="1" x14ac:dyDescent="0.3">
      <c r="A76" s="6" t="s">
        <v>106</v>
      </c>
      <c r="B76" s="6" t="s">
        <v>205</v>
      </c>
      <c r="C76" s="6">
        <v>33</v>
      </c>
      <c r="H76" s="6" t="s">
        <v>96</v>
      </c>
    </row>
    <row r="77" spans="1:8" x14ac:dyDescent="0.3">
      <c r="A77" s="3" t="s">
        <v>106</v>
      </c>
      <c r="B77" t="s">
        <v>206</v>
      </c>
      <c r="C77">
        <v>34</v>
      </c>
    </row>
    <row r="78" spans="1:8" x14ac:dyDescent="0.3">
      <c r="A78" s="3" t="s">
        <v>106</v>
      </c>
      <c r="B78" t="s">
        <v>207</v>
      </c>
      <c r="C78">
        <v>35</v>
      </c>
    </row>
    <row r="79" spans="1:8" s="6" customFormat="1" x14ac:dyDescent="0.3">
      <c r="A79" s="6" t="s">
        <v>106</v>
      </c>
      <c r="B79" s="6" t="s">
        <v>208</v>
      </c>
      <c r="C79" s="6">
        <v>30</v>
      </c>
      <c r="H79" s="6" t="s">
        <v>95</v>
      </c>
    </row>
    <row r="80" spans="1:8" x14ac:dyDescent="0.3">
      <c r="A80" s="3" t="s">
        <v>106</v>
      </c>
      <c r="B80" t="s">
        <v>209</v>
      </c>
      <c r="C80">
        <v>13</v>
      </c>
      <c r="D80" t="s">
        <v>217</v>
      </c>
    </row>
    <row r="81" spans="1:3" x14ac:dyDescent="0.3">
      <c r="A81" s="3" t="s">
        <v>106</v>
      </c>
      <c r="B81" t="s">
        <v>210</v>
      </c>
      <c r="C81">
        <v>52</v>
      </c>
    </row>
    <row r="82" spans="1:3" x14ac:dyDescent="0.3">
      <c r="A82" s="3" t="s">
        <v>106</v>
      </c>
      <c r="B82" t="s">
        <v>211</v>
      </c>
      <c r="C82">
        <v>16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33"/>
  <sheetViews>
    <sheetView topLeftCell="B1" zoomScale="80" zoomScaleNormal="80" workbookViewId="0">
      <selection activeCell="L7" sqref="L7"/>
    </sheetView>
  </sheetViews>
  <sheetFormatPr baseColWidth="10" defaultRowHeight="14.4" x14ac:dyDescent="0.3"/>
  <cols>
    <col min="1" max="1" width="29" style="7" bestFit="1" customWidth="1"/>
    <col min="2" max="7" width="11.5546875" style="7"/>
    <col min="8" max="8" width="15.44140625" style="7" bestFit="1" customWidth="1"/>
    <col min="9" max="9" width="19.88671875" style="7" bestFit="1" customWidth="1"/>
    <col min="10" max="10" width="15.77734375" style="7" bestFit="1" customWidth="1"/>
    <col min="11" max="11" width="15.77734375" style="7" customWidth="1"/>
    <col min="12" max="12" width="74.88671875" style="7" bestFit="1" customWidth="1"/>
    <col min="13" max="14" width="13.33203125" style="7" customWidth="1"/>
    <col min="15" max="16384" width="11.5546875" style="7"/>
  </cols>
  <sheetData>
    <row r="1" spans="1:14" ht="15.6" x14ac:dyDescent="0.3">
      <c r="A1" s="10"/>
      <c r="B1" s="20" t="s">
        <v>492</v>
      </c>
      <c r="C1" s="21"/>
      <c r="D1" s="21"/>
      <c r="E1" s="21"/>
      <c r="F1" s="21"/>
      <c r="G1" s="21"/>
      <c r="H1" s="21"/>
      <c r="I1" s="21"/>
      <c r="J1" s="21"/>
      <c r="K1" s="22"/>
      <c r="L1" s="10"/>
      <c r="M1" s="10"/>
    </row>
    <row r="2" spans="1:14" x14ac:dyDescent="0.3">
      <c r="A2" s="10"/>
      <c r="B2" s="16" t="s">
        <v>493</v>
      </c>
      <c r="C2" s="16"/>
      <c r="D2" s="16"/>
      <c r="E2" s="16"/>
      <c r="F2" s="16"/>
      <c r="G2" s="16"/>
      <c r="H2" s="16"/>
      <c r="I2" s="17" t="s">
        <v>494</v>
      </c>
      <c r="J2" s="18"/>
      <c r="K2" s="19"/>
      <c r="L2" s="14" t="s">
        <v>502</v>
      </c>
      <c r="M2" s="10"/>
    </row>
    <row r="3" spans="1:14" x14ac:dyDescent="0.3">
      <c r="A3" s="12" t="s">
        <v>498</v>
      </c>
      <c r="B3" s="13" t="s">
        <v>126</v>
      </c>
      <c r="C3" s="13" t="s">
        <v>127</v>
      </c>
      <c r="D3" s="13" t="s">
        <v>128</v>
      </c>
      <c r="E3" s="13" t="s">
        <v>129</v>
      </c>
      <c r="F3" s="13" t="s">
        <v>130</v>
      </c>
      <c r="G3" s="13" t="s">
        <v>131</v>
      </c>
      <c r="H3" s="13" t="s">
        <v>132</v>
      </c>
      <c r="I3" s="13" t="s">
        <v>484</v>
      </c>
      <c r="J3" s="13" t="s">
        <v>485</v>
      </c>
      <c r="K3" s="13" t="s">
        <v>505</v>
      </c>
      <c r="L3" s="13" t="s">
        <v>490</v>
      </c>
      <c r="M3" s="13" t="s">
        <v>491</v>
      </c>
    </row>
    <row r="4" spans="1:14" x14ac:dyDescent="0.3">
      <c r="A4" s="10" t="s">
        <v>0</v>
      </c>
      <c r="B4" s="10" t="str">
        <f ca="1">IFERROR(IF(VLOOKUP($A4,INDIRECT(B$3&amp;"!B:B"),1,0)=$A4, "OK",),"")</f>
        <v>OK</v>
      </c>
      <c r="C4" s="10" t="str">
        <f t="shared" ref="C4:H19" ca="1" si="0">IFERROR(IF(VLOOKUP($A4,INDIRECT(C$3&amp;"!B:B"),1,0)=$A4, "OK",),"")</f>
        <v>OK</v>
      </c>
      <c r="D4" s="10" t="str">
        <f t="shared" ca="1" si="0"/>
        <v>OK</v>
      </c>
      <c r="E4" s="10" t="str">
        <f t="shared" ca="1" si="0"/>
        <v>OK</v>
      </c>
      <c r="F4" s="10" t="str">
        <f t="shared" ca="1" si="0"/>
        <v>OK</v>
      </c>
      <c r="G4" s="10" t="str">
        <f t="shared" ca="1" si="0"/>
        <v>OK</v>
      </c>
      <c r="H4" s="10" t="str">
        <f t="shared" ca="1" si="0"/>
        <v>OK</v>
      </c>
      <c r="I4" s="10" t="str">
        <f ca="1">IF(J4&lt;&gt;"",INDEX(ALL_TC!$A$1:$A$190,MATCH(COMMON_TC!J4,ALL_TC!$C$1:$C$190,0)),"")</f>
        <v/>
      </c>
      <c r="J4" s="10" t="str">
        <f ca="1">VLOOKUP(A4,ALL_TC!$B$1:$C$190,2,0)</f>
        <v/>
      </c>
      <c r="K4" s="10" t="str">
        <f ca="1">IF(J4&lt;&gt;"",INDEX('08_TITMC'!A:A,MATCH(COMMON_TC!J4,'08_TITMC'!G:G,0)),"")</f>
        <v/>
      </c>
      <c r="L4" s="10"/>
      <c r="M4" s="10"/>
    </row>
    <row r="5" spans="1:14" x14ac:dyDescent="0.3">
      <c r="A5" s="10" t="s">
        <v>1</v>
      </c>
      <c r="B5" s="10" t="str">
        <f t="shared" ref="B5:H36" ca="1" si="1">IFERROR(IF(VLOOKUP($A5,INDIRECT(B$3&amp;"!B:B"),1,0)=$A5, "OK",),"")</f>
        <v>OK</v>
      </c>
      <c r="C5" s="10" t="str">
        <f t="shared" ca="1" si="0"/>
        <v>OK</v>
      </c>
      <c r="D5" s="10" t="str">
        <f t="shared" ca="1" si="0"/>
        <v>OK</v>
      </c>
      <c r="E5" s="10" t="str">
        <f t="shared" ca="1" si="0"/>
        <v>OK</v>
      </c>
      <c r="F5" s="10" t="str">
        <f t="shared" ca="1" si="0"/>
        <v>OK</v>
      </c>
      <c r="G5" s="10" t="str">
        <f t="shared" ca="1" si="0"/>
        <v>OK</v>
      </c>
      <c r="H5" s="10" t="str">
        <f t="shared" ca="1" si="0"/>
        <v>OK</v>
      </c>
      <c r="I5" s="10" t="str">
        <f ca="1">IF(J5&lt;&gt;"",INDEX(ALL_TC!$A$1:$A$190,MATCH(COMMON_TC!J5,ALL_TC!$C$1:$C$190,0)),"")</f>
        <v/>
      </c>
      <c r="J5" s="10" t="str">
        <f ca="1">VLOOKUP(A5,ALL_TC!$B$1:$C$190,2,0)</f>
        <v/>
      </c>
      <c r="K5" s="10" t="str">
        <f ca="1">IF(J5&lt;&gt;"",INDEX('08_TITMC'!A:A,MATCH(COMMON_TC!J5,'08_TITMC'!G:G,0)),"")</f>
        <v/>
      </c>
      <c r="L5" s="10"/>
      <c r="M5" s="10"/>
    </row>
    <row r="6" spans="1:14" x14ac:dyDescent="0.3">
      <c r="A6" s="10" t="s">
        <v>2</v>
      </c>
      <c r="B6" s="10" t="str">
        <f t="shared" ca="1" si="1"/>
        <v>OK</v>
      </c>
      <c r="C6" s="10" t="str">
        <f t="shared" ca="1" si="0"/>
        <v>OK</v>
      </c>
      <c r="D6" s="10" t="str">
        <f t="shared" ca="1" si="0"/>
        <v>OK</v>
      </c>
      <c r="E6" s="10" t="str">
        <f t="shared" ca="1" si="0"/>
        <v>OK</v>
      </c>
      <c r="F6" s="10" t="str">
        <f t="shared" ca="1" si="0"/>
        <v>OK</v>
      </c>
      <c r="G6" s="10" t="str">
        <f t="shared" ca="1" si="0"/>
        <v>OK</v>
      </c>
      <c r="H6" s="10" t="str">
        <f t="shared" ca="1" si="0"/>
        <v>OK</v>
      </c>
      <c r="I6" s="10" t="str">
        <f ca="1">IF(J6&lt;&gt;"",INDEX(ALL_TC!$A$1:$A$190,MATCH(COMMON_TC!J6,ALL_TC!$C$1:$C$190,0)),"")</f>
        <v/>
      </c>
      <c r="J6" s="10" t="str">
        <f ca="1">VLOOKUP(A6,ALL_TC!$B$1:$C$190,2,0)</f>
        <v/>
      </c>
      <c r="K6" s="10" t="str">
        <f ca="1">IF(J6&lt;&gt;"",INDEX('08_TITMC'!A:A,MATCH(COMMON_TC!J6,'08_TITMC'!G:G,0)),"")</f>
        <v/>
      </c>
      <c r="L6" s="10"/>
      <c r="M6" s="10"/>
    </row>
    <row r="7" spans="1:14" ht="100.8" x14ac:dyDescent="0.3">
      <c r="A7" s="10" t="s">
        <v>3</v>
      </c>
      <c r="B7" s="10" t="str">
        <f t="shared" ca="1" si="1"/>
        <v>OK</v>
      </c>
      <c r="C7" s="10" t="str">
        <f t="shared" ca="1" si="0"/>
        <v>OK</v>
      </c>
      <c r="D7" s="10" t="str">
        <f t="shared" ca="1" si="0"/>
        <v>OK</v>
      </c>
      <c r="E7" s="10" t="str">
        <f t="shared" ca="1" si="0"/>
        <v>OK</v>
      </c>
      <c r="F7" s="10" t="str">
        <f t="shared" ca="1" si="0"/>
        <v>OK</v>
      </c>
      <c r="G7" s="10" t="str">
        <f t="shared" ca="1" si="0"/>
        <v>OK</v>
      </c>
      <c r="H7" s="10" t="str">
        <f t="shared" ca="1" si="0"/>
        <v>OK</v>
      </c>
      <c r="I7" s="10" t="str">
        <f ca="1">IF(J7&lt;&gt;"",INDEX(ALL_TC!$A$1:$A$190,MATCH(COMMON_TC!J7,ALL_TC!$C$1:$C$190,0)),"")</f>
        <v>01_PM</v>
      </c>
      <c r="J7" s="10" t="str">
        <f>VLOOKUP(A7,ALL_TC!$B$1:$C$190,2,0)</f>
        <v>Siren</v>
      </c>
      <c r="K7" s="9" t="s">
        <v>235</v>
      </c>
      <c r="L7" s="10" t="s">
        <v>3</v>
      </c>
      <c r="M7" s="11" t="s">
        <v>497</v>
      </c>
      <c r="N7" s="8"/>
    </row>
    <row r="8" spans="1:14" x14ac:dyDescent="0.3">
      <c r="A8" s="10" t="s">
        <v>4</v>
      </c>
      <c r="B8" s="10" t="str">
        <f t="shared" ca="1" si="1"/>
        <v>OK</v>
      </c>
      <c r="C8" s="10" t="str">
        <f t="shared" ca="1" si="0"/>
        <v>OK</v>
      </c>
      <c r="D8" s="10" t="str">
        <f t="shared" ca="1" si="0"/>
        <v/>
      </c>
      <c r="E8" s="10" t="str">
        <f t="shared" ca="1" si="0"/>
        <v/>
      </c>
      <c r="F8" s="10" t="str">
        <f t="shared" ca="1" si="0"/>
        <v/>
      </c>
      <c r="G8" s="10" t="str">
        <f t="shared" ca="1" si="0"/>
        <v/>
      </c>
      <c r="H8" s="10" t="str">
        <f t="shared" ca="1" si="0"/>
        <v/>
      </c>
      <c r="I8" s="10" t="str">
        <f ca="1">IF(J8&lt;&gt;"",INDEX(ALL_TC!$A$1:$A$190,MATCH(COMMON_TC!J8,ALL_TC!$C$1:$C$190,0)),"")</f>
        <v/>
      </c>
      <c r="J8" s="10" t="str">
        <f ca="1">VLOOKUP(A8,ALL_TC!$B$1:$C$190,2,0)</f>
        <v/>
      </c>
      <c r="K8" s="10" t="str">
        <f ca="1">IF(J8&lt;&gt;"",INDEX('08_TITMC'!A:A,MATCH(COMMON_TC!J8,'08_TITMC'!G:G,0)),"")</f>
        <v/>
      </c>
      <c r="L8" s="10"/>
      <c r="M8" s="10"/>
    </row>
    <row r="9" spans="1:14" x14ac:dyDescent="0.3">
      <c r="A9" s="10" t="s">
        <v>5</v>
      </c>
      <c r="B9" s="10" t="str">
        <f t="shared" ca="1" si="1"/>
        <v>OK</v>
      </c>
      <c r="C9" s="10" t="str">
        <f t="shared" ca="1" si="0"/>
        <v>OK</v>
      </c>
      <c r="D9" s="10" t="str">
        <f t="shared" ca="1" si="0"/>
        <v/>
      </c>
      <c r="E9" s="10" t="str">
        <f t="shared" ca="1" si="0"/>
        <v/>
      </c>
      <c r="F9" s="10" t="str">
        <f t="shared" ca="1" si="0"/>
        <v/>
      </c>
      <c r="G9" s="10" t="str">
        <f t="shared" ca="1" si="0"/>
        <v/>
      </c>
      <c r="H9" s="10" t="str">
        <f t="shared" ca="1" si="0"/>
        <v/>
      </c>
      <c r="I9" s="10" t="str">
        <f ca="1">IF(J9&lt;&gt;"",INDEX(ALL_TC!$A$1:$A$190,MATCH(COMMON_TC!J9,ALL_TC!$C$1:$C$190,0)),"")</f>
        <v>01_PM</v>
      </c>
      <c r="J9" s="10" t="str">
        <f ca="1">VLOOKUP(A9,ALL_TC!$B$1:$C$190,2,0)</f>
        <v>dat</v>
      </c>
      <c r="K9" s="10" t="str">
        <f ca="1">IF(J9&lt;&gt;"",INDEX('08_TITMC'!A:A,MATCH(COMMON_TC!J9,'08_TITMC'!G:G,0)),"")</f>
        <v>idt</v>
      </c>
      <c r="L9" s="10"/>
      <c r="M9" s="10"/>
    </row>
    <row r="10" spans="1:14" x14ac:dyDescent="0.3">
      <c r="A10" s="10" t="s">
        <v>6</v>
      </c>
      <c r="B10" s="10" t="str">
        <f t="shared" ca="1" si="1"/>
        <v>OK</v>
      </c>
      <c r="C10" s="10" t="str">
        <f t="shared" ca="1" si="0"/>
        <v>OK</v>
      </c>
      <c r="D10" s="10" t="str">
        <f t="shared" ca="1" si="0"/>
        <v/>
      </c>
      <c r="E10" s="10" t="str">
        <f t="shared" ca="1" si="0"/>
        <v/>
      </c>
      <c r="F10" s="10" t="str">
        <f t="shared" ca="1" si="0"/>
        <v/>
      </c>
      <c r="G10" s="10" t="str">
        <f t="shared" ca="1" si="0"/>
        <v/>
      </c>
      <c r="H10" s="10" t="str">
        <f t="shared" ca="1" si="0"/>
        <v/>
      </c>
      <c r="I10" s="10" t="str">
        <f ca="1">IF(J10&lt;&gt;"",INDEX(ALL_TC!$A$1:$A$190,MATCH(COMMON_TC!J10,ALL_TC!$C$1:$C$190,0)),"")</f>
        <v>01_PM</v>
      </c>
      <c r="J10" s="10" t="str">
        <f ca="1">VLOOKUP(A10,ALL_TC!$B$1:$C$190,2,0)</f>
        <v>dat_prem_immat</v>
      </c>
      <c r="K10" s="10" t="str">
        <f ca="1">IF(J10&lt;&gt;"",INDEX('08_TITMC'!A:A,MATCH(COMMON_TC!J10,'08_TITMC'!G:G,0)),"")</f>
        <v>idt</v>
      </c>
      <c r="L10" s="10"/>
      <c r="M10" s="10"/>
    </row>
    <row r="11" spans="1:14" x14ac:dyDescent="0.3">
      <c r="A11" s="10" t="s">
        <v>7</v>
      </c>
      <c r="B11" s="10" t="str">
        <f t="shared" ca="1" si="1"/>
        <v>OK</v>
      </c>
      <c r="C11" s="10" t="str">
        <f t="shared" ca="1" si="0"/>
        <v>OK</v>
      </c>
      <c r="D11" s="10" t="str">
        <f t="shared" ca="1" si="0"/>
        <v/>
      </c>
      <c r="E11" s="10" t="str">
        <f t="shared" ca="1" si="0"/>
        <v/>
      </c>
      <c r="F11" s="10" t="str">
        <f t="shared" ca="1" si="0"/>
        <v/>
      </c>
      <c r="G11" s="10" t="str">
        <f t="shared" ca="1" si="0"/>
        <v/>
      </c>
      <c r="H11" s="10" t="str">
        <f t="shared" ca="1" si="0"/>
        <v/>
      </c>
      <c r="I11" s="10" t="str">
        <f ca="1">IF(J11&lt;&gt;"",INDEX(ALL_TC!$A$1:$A$190,MATCH(COMMON_TC!J11,ALL_TC!$C$1:$C$190,0)),"")</f>
        <v>01_PM</v>
      </c>
      <c r="J11" s="10" t="str">
        <f ca="1">VLOOKUP(A11,ALL_TC!$B$1:$C$190,2,0)</f>
        <v>dat</v>
      </c>
      <c r="K11" s="10" t="str">
        <f ca="1">IF(J11&lt;&gt;"",INDEX('08_TITMC'!A:A,MATCH(COMMON_TC!J11,'08_TITMC'!G:G,0)),"")</f>
        <v>idt</v>
      </c>
      <c r="L11" s="10"/>
      <c r="M11" s="10"/>
    </row>
    <row r="12" spans="1:14" x14ac:dyDescent="0.3">
      <c r="A12" s="10" t="s">
        <v>8</v>
      </c>
      <c r="B12" s="10" t="str">
        <f t="shared" ca="1" si="1"/>
        <v>OK</v>
      </c>
      <c r="C12" s="10" t="str">
        <f t="shared" ca="1" si="0"/>
        <v>OK</v>
      </c>
      <c r="D12" s="10" t="str">
        <f t="shared" ca="1" si="0"/>
        <v/>
      </c>
      <c r="E12" s="10" t="str">
        <f t="shared" ca="1" si="0"/>
        <v/>
      </c>
      <c r="F12" s="10" t="str">
        <f t="shared" ca="1" si="0"/>
        <v/>
      </c>
      <c r="G12" s="10" t="str">
        <f t="shared" ca="1" si="0"/>
        <v/>
      </c>
      <c r="H12" s="10" t="str">
        <f t="shared" ca="1" si="0"/>
        <v/>
      </c>
      <c r="I12" s="10" t="str">
        <f ca="1">IF(J12&lt;&gt;"",INDEX(ALL_TC!$A$1:$A$190,MATCH(COMMON_TC!J12,ALL_TC!$C$1:$C$190,0)),"")</f>
        <v>01_PM</v>
      </c>
      <c r="J12" s="10" t="str">
        <f ca="1">VLOOKUP(A12,ALL_TC!$B$1:$C$190,2,0)</f>
        <v>dat_trsft_siege</v>
      </c>
      <c r="K12" s="10" t="str">
        <f ca="1">IF(J12&lt;&gt;"",INDEX('08_TITMC'!A:A,MATCH(COMMON_TC!J12,'08_TITMC'!G:G,0)),"")</f>
        <v>idt</v>
      </c>
      <c r="L12" s="10"/>
      <c r="M12" s="10"/>
    </row>
    <row r="13" spans="1:14" x14ac:dyDescent="0.3">
      <c r="A13" s="10" t="s">
        <v>9</v>
      </c>
      <c r="B13" s="10" t="str">
        <f t="shared" ca="1" si="1"/>
        <v>OK</v>
      </c>
      <c r="C13" s="10" t="str">
        <f t="shared" ca="1" si="0"/>
        <v>OK</v>
      </c>
      <c r="D13" s="10" t="str">
        <f t="shared" ca="1" si="0"/>
        <v/>
      </c>
      <c r="E13" s="10" t="str">
        <f t="shared" ca="1" si="0"/>
        <v/>
      </c>
      <c r="F13" s="10" t="str">
        <f t="shared" ca="1" si="0"/>
        <v/>
      </c>
      <c r="G13" s="10" t="str">
        <f t="shared" ca="1" si="0"/>
        <v/>
      </c>
      <c r="H13" s="10" t="str">
        <f t="shared" ca="1" si="0"/>
        <v/>
      </c>
      <c r="I13" s="10" t="str">
        <f ca="1">IF(J13&lt;&gt;"",INDEX(ALL_TC!$A$1:$A$190,MATCH(COMMON_TC!J13,ALL_TC!$C$1:$C$190,0)),"")</f>
        <v/>
      </c>
      <c r="J13" s="10" t="str">
        <f ca="1">VLOOKUP(A13,ALL_TC!$B$1:$C$190,2,0)</f>
        <v/>
      </c>
      <c r="K13" s="10" t="str">
        <f ca="1">IF(J13&lt;&gt;"",INDEX('08_TITMC'!A:A,MATCH(COMMON_TC!J13,'08_TITMC'!G:G,0)),"")</f>
        <v/>
      </c>
      <c r="L13" s="10"/>
      <c r="M13" s="10"/>
    </row>
    <row r="14" spans="1:14" x14ac:dyDescent="0.3">
      <c r="A14" s="10" t="s">
        <v>10</v>
      </c>
      <c r="B14" s="10" t="str">
        <f t="shared" ca="1" si="1"/>
        <v>OK</v>
      </c>
      <c r="C14" s="10" t="str">
        <f t="shared" ca="1" si="0"/>
        <v>OK</v>
      </c>
      <c r="D14" s="10" t="str">
        <f t="shared" ca="1" si="0"/>
        <v/>
      </c>
      <c r="E14" s="10" t="str">
        <f t="shared" ca="1" si="0"/>
        <v/>
      </c>
      <c r="F14" s="10" t="str">
        <f t="shared" ca="1" si="0"/>
        <v/>
      </c>
      <c r="G14" s="10" t="str">
        <f t="shared" ca="1" si="0"/>
        <v/>
      </c>
      <c r="H14" s="10" t="str">
        <f t="shared" ca="1" si="0"/>
        <v/>
      </c>
      <c r="I14" s="10" t="str">
        <f ca="1">IF(J14&lt;&gt;"",INDEX(ALL_TC!$A$1:$A$190,MATCH(COMMON_TC!J14,ALL_TC!$C$1:$C$190,0)),"")</f>
        <v/>
      </c>
      <c r="J14" s="10" t="str">
        <f ca="1">VLOOKUP(A14,ALL_TC!$B$1:$C$190,2,0)</f>
        <v/>
      </c>
      <c r="K14" s="10" t="str">
        <f ca="1">IF(J14&lt;&gt;"",INDEX('08_TITMC'!A:A,MATCH(COMMON_TC!J14,'08_TITMC'!G:G,0)),"")</f>
        <v/>
      </c>
      <c r="L14" s="10"/>
      <c r="M14" s="10"/>
    </row>
    <row r="15" spans="1:14" x14ac:dyDescent="0.3">
      <c r="A15" s="10" t="s">
        <v>11</v>
      </c>
      <c r="B15" s="10" t="str">
        <f t="shared" ca="1" si="1"/>
        <v>OK</v>
      </c>
      <c r="C15" s="10" t="str">
        <f t="shared" ca="1" si="0"/>
        <v>OK</v>
      </c>
      <c r="D15" s="10" t="str">
        <f t="shared" ca="1" si="0"/>
        <v/>
      </c>
      <c r="E15" s="10" t="str">
        <f t="shared" ca="1" si="0"/>
        <v/>
      </c>
      <c r="F15" s="10" t="str">
        <f t="shared" ca="1" si="0"/>
        <v/>
      </c>
      <c r="G15" s="10" t="str">
        <f t="shared" ca="1" si="0"/>
        <v/>
      </c>
      <c r="H15" s="10" t="str">
        <f t="shared" ca="1" si="0"/>
        <v/>
      </c>
      <c r="I15" s="10" t="str">
        <f ca="1">IF(J15&lt;&gt;"",INDEX(ALL_TC!$A$1:$A$190,MATCH(COMMON_TC!J15,ALL_TC!$C$1:$C$190,0)),"")</f>
        <v/>
      </c>
      <c r="J15" s="10" t="str">
        <f ca="1">VLOOKUP(A15,ALL_TC!$B$1:$C$190,2,0)</f>
        <v/>
      </c>
      <c r="K15" s="10" t="str">
        <f ca="1">IF(J15&lt;&gt;"",INDEX('08_TITMC'!A:A,MATCH(COMMON_TC!J15,'08_TITMC'!G:G,0)),"")</f>
        <v/>
      </c>
      <c r="L15" s="10"/>
      <c r="M15" s="10"/>
    </row>
    <row r="16" spans="1:14" x14ac:dyDescent="0.3">
      <c r="A16" s="10" t="s">
        <v>12</v>
      </c>
      <c r="B16" s="10" t="str">
        <f t="shared" ca="1" si="1"/>
        <v>OK</v>
      </c>
      <c r="C16" s="10" t="str">
        <f t="shared" ca="1" si="0"/>
        <v>OK</v>
      </c>
      <c r="D16" s="10" t="str">
        <f t="shared" ca="1" si="0"/>
        <v/>
      </c>
      <c r="E16" s="10" t="str">
        <f t="shared" ca="1" si="0"/>
        <v/>
      </c>
      <c r="F16" s="10" t="str">
        <f t="shared" ca="1" si="0"/>
        <v/>
      </c>
      <c r="G16" s="10" t="str">
        <f t="shared" ca="1" si="0"/>
        <v/>
      </c>
      <c r="H16" s="10" t="str">
        <f t="shared" ca="1" si="0"/>
        <v/>
      </c>
      <c r="I16" s="10" t="str">
        <f ca="1">IF(J16&lt;&gt;"",INDEX(ALL_TC!$A$1:$A$190,MATCH(COMMON_TC!J16,ALL_TC!$C$1:$C$190,0)),"")</f>
        <v/>
      </c>
      <c r="J16" s="10" t="str">
        <f ca="1">VLOOKUP(A16,ALL_TC!$B$1:$C$190,2,0)</f>
        <v/>
      </c>
      <c r="K16" s="10" t="str">
        <f ca="1">IF(J16&lt;&gt;"",INDEX('08_TITMC'!A:A,MATCH(COMMON_TC!J16,'08_TITMC'!G:G,0)),"")</f>
        <v/>
      </c>
      <c r="L16" s="10"/>
      <c r="M16" s="10"/>
    </row>
    <row r="17" spans="1:13" x14ac:dyDescent="0.3">
      <c r="A17" s="10" t="s">
        <v>13</v>
      </c>
      <c r="B17" s="10" t="str">
        <f t="shared" ca="1" si="1"/>
        <v>OK</v>
      </c>
      <c r="C17" s="10" t="str">
        <f t="shared" ca="1" si="0"/>
        <v/>
      </c>
      <c r="D17" s="10" t="str">
        <f t="shared" ca="1" si="0"/>
        <v/>
      </c>
      <c r="E17" s="10" t="str">
        <f t="shared" ca="1" si="0"/>
        <v/>
      </c>
      <c r="F17" s="10" t="str">
        <f t="shared" ca="1" si="0"/>
        <v/>
      </c>
      <c r="G17" s="10" t="str">
        <f t="shared" ca="1" si="0"/>
        <v/>
      </c>
      <c r="H17" s="10" t="str">
        <f t="shared" ca="1" si="0"/>
        <v/>
      </c>
      <c r="I17" s="10" t="str">
        <f ca="1">IF(J17&lt;&gt;"",INDEX(ALL_TC!$A$1:$A$190,MATCH(COMMON_TC!J17,ALL_TC!$C$1:$C$190,0)),"")</f>
        <v>01_PM</v>
      </c>
      <c r="J17" s="10" t="str">
        <f ca="1">VLOOKUP(A17,ALL_TC!$B$1:$C$190,2,0)</f>
        <v>nom_raison_soc</v>
      </c>
      <c r="K17" s="10" t="str">
        <f ca="1">IF(J17&lt;&gt;"",INDEX('08_TITMC'!A:A,MATCH(COMMON_TC!J17,'08_TITMC'!G:G,0)),"")</f>
        <v>idt</v>
      </c>
      <c r="L17" s="10"/>
      <c r="M17" s="10"/>
    </row>
    <row r="18" spans="1:13" x14ac:dyDescent="0.3">
      <c r="A18" s="10" t="s">
        <v>14</v>
      </c>
      <c r="B18" s="10" t="str">
        <f t="shared" ca="1" si="1"/>
        <v>OK</v>
      </c>
      <c r="C18" s="10" t="str">
        <f t="shared" ca="1" si="0"/>
        <v/>
      </c>
      <c r="D18" s="10" t="str">
        <f t="shared" ca="1" si="0"/>
        <v/>
      </c>
      <c r="E18" s="10" t="str">
        <f t="shared" ca="1" si="0"/>
        <v/>
      </c>
      <c r="F18" s="10" t="str">
        <f t="shared" ca="1" si="0"/>
        <v/>
      </c>
      <c r="G18" s="10" t="str">
        <f t="shared" ca="1" si="0"/>
        <v/>
      </c>
      <c r="H18" s="10" t="str">
        <f t="shared" ca="1" si="0"/>
        <v/>
      </c>
      <c r="I18" s="10" t="str">
        <f ca="1">IF(J18&lt;&gt;"",INDEX(ALL_TC!$A$1:$A$190,MATCH(COMMON_TC!J18,ALL_TC!$C$1:$C$190,0)),"")</f>
        <v>01_PM</v>
      </c>
      <c r="J18" s="10" t="str">
        <f ca="1">VLOOKUP(A18,ALL_TC!$B$1:$C$190,2,0)</f>
        <v>sigle</v>
      </c>
      <c r="K18" s="10" t="str">
        <f ca="1">IF(J18&lt;&gt;"",INDEX('08_TITMC'!A:A,MATCH(COMMON_TC!J18,'08_TITMC'!G:G,0)),"")</f>
        <v>idt</v>
      </c>
      <c r="L18" s="10"/>
      <c r="M18" s="10"/>
    </row>
    <row r="19" spans="1:13" x14ac:dyDescent="0.3">
      <c r="A19" s="10" t="s">
        <v>15</v>
      </c>
      <c r="B19" s="10" t="str">
        <f t="shared" ca="1" si="1"/>
        <v>OK</v>
      </c>
      <c r="C19" s="10" t="str">
        <f t="shared" ca="1" si="0"/>
        <v/>
      </c>
      <c r="D19" s="10" t="str">
        <f t="shared" ca="1" si="0"/>
        <v>OK</v>
      </c>
      <c r="E19" s="10" t="str">
        <f t="shared" ca="1" si="0"/>
        <v/>
      </c>
      <c r="F19" s="10" t="str">
        <f t="shared" ca="1" si="0"/>
        <v/>
      </c>
      <c r="G19" s="10" t="str">
        <f t="shared" ca="1" si="0"/>
        <v/>
      </c>
      <c r="H19" s="10" t="str">
        <f t="shared" ca="1" si="0"/>
        <v/>
      </c>
      <c r="I19" s="10" t="str">
        <f ca="1">IF(J19&lt;&gt;"",INDEX(ALL_TC!$A$1:$A$190,MATCH(COMMON_TC!J19,ALL_TC!$C$1:$C$190,0)),"")</f>
        <v>01_PM</v>
      </c>
      <c r="J19" s="10" t="str">
        <f ca="1">VLOOKUP(A19,ALL_TC!$B$1:$C$190,2,0)</f>
        <v>code_form_jur</v>
      </c>
      <c r="K19" s="10" t="str">
        <f ca="1">IF(J19&lt;&gt;"",INDEX('08_TITMC'!A:A,MATCH(COMMON_TC!J19,'08_TITMC'!G:G,0)),"")</f>
        <v>idt</v>
      </c>
      <c r="L19" s="10" t="s">
        <v>160</v>
      </c>
      <c r="M19" s="10" t="s">
        <v>126</v>
      </c>
    </row>
    <row r="20" spans="1:13" x14ac:dyDescent="0.3">
      <c r="A20" s="10" t="s">
        <v>16</v>
      </c>
      <c r="B20" s="10" t="str">
        <f t="shared" ca="1" si="1"/>
        <v>OK</v>
      </c>
      <c r="C20" s="10" t="str">
        <f t="shared" ca="1" si="1"/>
        <v/>
      </c>
      <c r="D20" s="10" t="str">
        <f t="shared" ca="1" si="1"/>
        <v/>
      </c>
      <c r="E20" s="10" t="str">
        <f t="shared" ca="1" si="1"/>
        <v/>
      </c>
      <c r="F20" s="10" t="str">
        <f t="shared" ca="1" si="1"/>
        <v/>
      </c>
      <c r="G20" s="10" t="str">
        <f t="shared" ca="1" si="1"/>
        <v/>
      </c>
      <c r="H20" s="10" t="str">
        <f t="shared" ca="1" si="1"/>
        <v/>
      </c>
      <c r="I20" s="10" t="str">
        <f ca="1">IF(J20&lt;&gt;"",INDEX(ALL_TC!$A$1:$A$190,MATCH(COMMON_TC!J20,ALL_TC!$C$1:$C$190,0)),"")</f>
        <v>01_PM</v>
      </c>
      <c r="J20" s="10" t="str">
        <f ca="1">VLOOKUP(A20,ALL_TC!$B$1:$C$190,2,0)</f>
        <v>assoc_unique</v>
      </c>
      <c r="K20" s="10" t="str">
        <f ca="1">IF(J20&lt;&gt;"",INDEX('08_TITMC'!A:A,MATCH(COMMON_TC!J20,'08_TITMC'!G:G,0)),"")</f>
        <v>idt</v>
      </c>
      <c r="L20" s="10"/>
      <c r="M20" s="10"/>
    </row>
    <row r="21" spans="1:13" x14ac:dyDescent="0.3">
      <c r="A21" s="10" t="s">
        <v>17</v>
      </c>
      <c r="B21" s="10" t="str">
        <f t="shared" ca="1" si="1"/>
        <v>OK</v>
      </c>
      <c r="C21" s="10" t="str">
        <f t="shared" ca="1" si="1"/>
        <v/>
      </c>
      <c r="D21" s="10" t="str">
        <f t="shared" ca="1" si="1"/>
        <v/>
      </c>
      <c r="E21" s="10" t="str">
        <f t="shared" ca="1" si="1"/>
        <v/>
      </c>
      <c r="F21" s="10" t="str">
        <f t="shared" ca="1" si="1"/>
        <v/>
      </c>
      <c r="G21" s="10" t="str">
        <f t="shared" ca="1" si="1"/>
        <v/>
      </c>
      <c r="H21" s="10" t="str">
        <f t="shared" ca="1" si="1"/>
        <v/>
      </c>
      <c r="I21" s="10" t="str">
        <f ca="1">IF(J21&lt;&gt;"",INDEX(ALL_TC!$A$1:$A$190,MATCH(COMMON_TC!J21,ALL_TC!$C$1:$C$190,0)),"")</f>
        <v>01_PM</v>
      </c>
      <c r="J21" s="10" t="str">
        <f ca="1">VLOOKUP(A21,ALL_TC!$B$1:$C$190,2,0)</f>
        <v>activ_princip</v>
      </c>
      <c r="K21" s="10" t="str">
        <f ca="1">IF(J21&lt;&gt;"",INDEX('08_TITMC'!A:A,MATCH(COMMON_TC!J21,'08_TITMC'!G:G,0)),"")</f>
        <v>idt</v>
      </c>
      <c r="L21" s="10"/>
      <c r="M21" s="10"/>
    </row>
    <row r="22" spans="1:13" x14ac:dyDescent="0.3">
      <c r="A22" s="10" t="s">
        <v>18</v>
      </c>
      <c r="B22" s="10" t="str">
        <f t="shared" ca="1" si="1"/>
        <v>OK</v>
      </c>
      <c r="C22" s="10" t="str">
        <f t="shared" ca="1" si="1"/>
        <v/>
      </c>
      <c r="D22" s="10" t="str">
        <f t="shared" ca="1" si="1"/>
        <v/>
      </c>
      <c r="E22" s="10" t="str">
        <f t="shared" ca="1" si="1"/>
        <v/>
      </c>
      <c r="F22" s="10" t="str">
        <f t="shared" ca="1" si="1"/>
        <v/>
      </c>
      <c r="G22" s="10" t="str">
        <f t="shared" ca="1" si="1"/>
        <v/>
      </c>
      <c r="H22" s="10" t="str">
        <f t="shared" ca="1" si="1"/>
        <v/>
      </c>
      <c r="I22" s="10" t="str">
        <f ca="1">IF(J22&lt;&gt;"",INDEX(ALL_TC!$A$1:$A$190,MATCH(COMMON_TC!J22,ALL_TC!$C$1:$C$190,0)),"")</f>
        <v/>
      </c>
      <c r="J22" s="10" t="str">
        <f ca="1">VLOOKUP(A22,ALL_TC!$B$1:$C$190,2,0)</f>
        <v/>
      </c>
      <c r="K22" s="10" t="str">
        <f ca="1">IF(J22&lt;&gt;"",INDEX('08_TITMC'!A:A,MATCH(COMMON_TC!J22,'08_TITMC'!G:G,0)),"")</f>
        <v/>
      </c>
      <c r="L22" s="10"/>
      <c r="M22" s="10"/>
    </row>
    <row r="23" spans="1:13" x14ac:dyDescent="0.3">
      <c r="A23" s="10" t="s">
        <v>19</v>
      </c>
      <c r="B23" s="10" t="str">
        <f t="shared" ca="1" si="1"/>
        <v>OK</v>
      </c>
      <c r="C23" s="10" t="str">
        <f t="shared" ca="1" si="1"/>
        <v/>
      </c>
      <c r="D23" s="10" t="str">
        <f t="shared" ca="1" si="1"/>
        <v/>
      </c>
      <c r="E23" s="10" t="str">
        <f t="shared" ca="1" si="1"/>
        <v/>
      </c>
      <c r="F23" s="10" t="str">
        <f t="shared" ca="1" si="1"/>
        <v/>
      </c>
      <c r="G23" s="10" t="str">
        <f t="shared" ca="1" si="1"/>
        <v/>
      </c>
      <c r="H23" s="10" t="str">
        <f t="shared" ca="1" si="1"/>
        <v/>
      </c>
      <c r="I23" s="10" t="str">
        <f ca="1">IF(J23&lt;&gt;"",INDEX(ALL_TC!$A$1:$A$190,MATCH(COMMON_TC!J23,ALL_TC!$C$1:$C$190,0)),"")</f>
        <v>01_PM</v>
      </c>
      <c r="J23" s="10" t="str">
        <f ca="1">VLOOKUP(A23,ALL_TC!$B$1:$C$190,2,0)</f>
        <v>montant</v>
      </c>
      <c r="K23" s="10" t="str">
        <f ca="1">IF(J23&lt;&gt;"",INDEX('08_TITMC'!A:A,MATCH(COMMON_TC!J23,'08_TITMC'!G:G,0)),"")</f>
        <v>idt</v>
      </c>
      <c r="L23" s="10"/>
      <c r="M23" s="10"/>
    </row>
    <row r="24" spans="1:13" x14ac:dyDescent="0.3">
      <c r="A24" s="10" t="s">
        <v>20</v>
      </c>
      <c r="B24" s="10" t="str">
        <f t="shared" ca="1" si="1"/>
        <v>OK</v>
      </c>
      <c r="C24" s="10" t="str">
        <f t="shared" ca="1" si="1"/>
        <v/>
      </c>
      <c r="D24" s="10" t="str">
        <f t="shared" ca="1" si="1"/>
        <v/>
      </c>
      <c r="E24" s="10" t="str">
        <f t="shared" ca="1" si="1"/>
        <v/>
      </c>
      <c r="F24" s="10" t="str">
        <f t="shared" ca="1" si="1"/>
        <v/>
      </c>
      <c r="G24" s="10" t="str">
        <f t="shared" ca="1" si="1"/>
        <v/>
      </c>
      <c r="H24" s="10" t="str">
        <f t="shared" ca="1" si="1"/>
        <v/>
      </c>
      <c r="I24" s="10" t="str">
        <f ca="1">IF(J24&lt;&gt;"",INDEX(ALL_TC!$A$1:$A$190,MATCH(COMMON_TC!J24,ALL_TC!$C$1:$C$190,0)),"")</f>
        <v>01_PM</v>
      </c>
      <c r="J24" s="10" t="str">
        <f ca="1">VLOOKUP(A24,ALL_TC!$B$1:$C$190,2,0)</f>
        <v>montant_min</v>
      </c>
      <c r="K24" s="10" t="str">
        <f ca="1">IF(J24&lt;&gt;"",INDEX('08_TITMC'!A:A,MATCH(COMMON_TC!J24,'08_TITMC'!G:G,0)),"")</f>
        <v>idt</v>
      </c>
      <c r="L24" s="10"/>
      <c r="M24" s="10"/>
    </row>
    <row r="25" spans="1:13" x14ac:dyDescent="0.3">
      <c r="A25" s="10" t="s">
        <v>21</v>
      </c>
      <c r="B25" s="10" t="str">
        <f t="shared" ca="1" si="1"/>
        <v>OK</v>
      </c>
      <c r="C25" s="10" t="str">
        <f t="shared" ca="1" si="1"/>
        <v/>
      </c>
      <c r="D25" s="10" t="str">
        <f t="shared" ca="1" si="1"/>
        <v/>
      </c>
      <c r="E25" s="10" t="str">
        <f t="shared" ca="1" si="1"/>
        <v/>
      </c>
      <c r="F25" s="10" t="str">
        <f t="shared" ca="1" si="1"/>
        <v/>
      </c>
      <c r="G25" s="10" t="str">
        <f t="shared" ca="1" si="1"/>
        <v/>
      </c>
      <c r="H25" s="10" t="str">
        <f t="shared" ca="1" si="1"/>
        <v/>
      </c>
      <c r="I25" s="10" t="str">
        <f ca="1">IF(J25&lt;&gt;"",INDEX(ALL_TC!$A$1:$A$190,MATCH(COMMON_TC!J25,ALL_TC!$C$1:$C$190,0)),"")</f>
        <v>01_PM</v>
      </c>
      <c r="J25" s="10" t="str">
        <f ca="1">VLOOKUP(A25,ALL_TC!$B$1:$C$190,2,0)</f>
        <v>devise</v>
      </c>
      <c r="K25" s="10" t="str">
        <f ca="1">IF(J25&lt;&gt;"",INDEX('08_TITMC'!A:A,MATCH(COMMON_TC!J25,'08_TITMC'!G:G,0)),"")</f>
        <v>idt</v>
      </c>
      <c r="L25" s="10"/>
      <c r="M25" s="10"/>
    </row>
    <row r="26" spans="1:13" x14ac:dyDescent="0.3">
      <c r="A26" s="10" t="s">
        <v>22</v>
      </c>
      <c r="B26" s="10" t="str">
        <f t="shared" ca="1" si="1"/>
        <v>OK</v>
      </c>
      <c r="C26" s="10" t="str">
        <f t="shared" ca="1" si="1"/>
        <v/>
      </c>
      <c r="D26" s="10" t="str">
        <f t="shared" ca="1" si="1"/>
        <v/>
      </c>
      <c r="E26" s="10" t="str">
        <f t="shared" ca="1" si="1"/>
        <v/>
      </c>
      <c r="F26" s="10" t="str">
        <f t="shared" ca="1" si="1"/>
        <v/>
      </c>
      <c r="G26" s="10" t="str">
        <f t="shared" ca="1" si="1"/>
        <v/>
      </c>
      <c r="H26" s="10" t="str">
        <f t="shared" ca="1" si="1"/>
        <v>OK</v>
      </c>
      <c r="I26" s="10" t="str">
        <f ca="1">IF(J26&lt;&gt;"",INDEX(ALL_TC!$A$1:$A$190,MATCH(COMMON_TC!J26,ALL_TC!$C$1:$C$190,0)),"")</f>
        <v>01_PM</v>
      </c>
      <c r="J26" s="10" t="str">
        <f ca="1">VLOOKUP(A26,ALL_TC!$B$1:$C$190,2,0)</f>
        <v>dat_cloture_jjmm</v>
      </c>
      <c r="K26" s="10" t="str">
        <f ca="1">IF(J26&lt;&gt;"",INDEX('08_TITMC'!A:A,MATCH(COMMON_TC!J26,'08_TITMC'!G:G,0)),"")</f>
        <v>idt</v>
      </c>
      <c r="L26" s="10"/>
      <c r="M26" s="10"/>
    </row>
    <row r="27" spans="1:13" x14ac:dyDescent="0.3">
      <c r="A27" s="10" t="s">
        <v>23</v>
      </c>
      <c r="B27" s="10" t="str">
        <f t="shared" ca="1" si="1"/>
        <v>OK</v>
      </c>
      <c r="C27" s="10" t="str">
        <f t="shared" ca="1" si="1"/>
        <v/>
      </c>
      <c r="D27" s="10" t="str">
        <f t="shared" ca="1" si="1"/>
        <v/>
      </c>
      <c r="E27" s="10" t="str">
        <f t="shared" ca="1" si="1"/>
        <v/>
      </c>
      <c r="F27" s="10" t="str">
        <f t="shared" ca="1" si="1"/>
        <v/>
      </c>
      <c r="G27" s="10" t="str">
        <f t="shared" ca="1" si="1"/>
        <v/>
      </c>
      <c r="H27" s="10" t="str">
        <f t="shared" ca="1" si="1"/>
        <v/>
      </c>
      <c r="I27" s="10" t="str">
        <f ca="1">IF(J27&lt;&gt;"",INDEX(ALL_TC!$A$1:$A$190,MATCH(COMMON_TC!J27,ALL_TC!$C$1:$C$190,0)),"")</f>
        <v>01_PM</v>
      </c>
      <c r="J27" s="10" t="str">
        <f ca="1">VLOOKUP(A27,ALL_TC!$B$1:$C$190,2,0)</f>
        <v>dat_cloture</v>
      </c>
      <c r="K27" s="10" t="str">
        <f ca="1">IF(J27&lt;&gt;"",INDEX('08_TITMC'!A:A,MATCH(COMMON_TC!J27,'08_TITMC'!G:G,0)),"")</f>
        <v>idt</v>
      </c>
      <c r="L27" s="10"/>
      <c r="M27" s="10"/>
    </row>
    <row r="28" spans="1:13" x14ac:dyDescent="0.3">
      <c r="A28" s="10" t="s">
        <v>24</v>
      </c>
      <c r="B28" s="10" t="str">
        <f t="shared" ca="1" si="1"/>
        <v>OK</v>
      </c>
      <c r="C28" s="10" t="str">
        <f t="shared" ca="1" si="1"/>
        <v/>
      </c>
      <c r="D28" s="10" t="str">
        <f t="shared" ca="1" si="1"/>
        <v/>
      </c>
      <c r="E28" s="10" t="str">
        <f t="shared" ca="1" si="1"/>
        <v/>
      </c>
      <c r="F28" s="10" t="str">
        <f t="shared" ca="1" si="1"/>
        <v/>
      </c>
      <c r="G28" s="10" t="str">
        <f t="shared" ca="1" si="1"/>
        <v/>
      </c>
      <c r="H28" s="10" t="str">
        <f t="shared" ca="1" si="1"/>
        <v/>
      </c>
      <c r="I28" s="10" t="str">
        <f ca="1">IF(J28&lt;&gt;"",INDEX(ALL_TC!$A$1:$A$190,MATCH(COMMON_TC!J28,ALL_TC!$C$1:$C$190,0)),"")</f>
        <v/>
      </c>
      <c r="J28" s="10" t="str">
        <f ca="1">VLOOKUP(A28,ALL_TC!$B$1:$C$190,2,0)</f>
        <v/>
      </c>
      <c r="K28" s="10" t="str">
        <f ca="1">IF(J28&lt;&gt;"",INDEX('08_TITMC'!A:A,MATCH(COMMON_TC!J28,'08_TITMC'!G:G,0)),"")</f>
        <v/>
      </c>
      <c r="L28" s="10"/>
      <c r="M28" s="10"/>
    </row>
    <row r="29" spans="1:13" x14ac:dyDescent="0.3">
      <c r="A29" s="10" t="s">
        <v>25</v>
      </c>
      <c r="B29" s="10" t="str">
        <f t="shared" ca="1" si="1"/>
        <v>OK</v>
      </c>
      <c r="C29" s="10" t="str">
        <f t="shared" ca="1" si="1"/>
        <v/>
      </c>
      <c r="D29" s="10" t="str">
        <f t="shared" ca="1" si="1"/>
        <v/>
      </c>
      <c r="E29" s="10" t="str">
        <f t="shared" ca="1" si="1"/>
        <v/>
      </c>
      <c r="F29" s="10" t="str">
        <f t="shared" ca="1" si="1"/>
        <v/>
      </c>
      <c r="G29" s="10" t="str">
        <f t="shared" ca="1" si="1"/>
        <v/>
      </c>
      <c r="H29" s="10" t="str">
        <f t="shared" ca="1" si="1"/>
        <v/>
      </c>
      <c r="I29" s="10" t="str">
        <f ca="1">IF(J29&lt;&gt;"",INDEX(ALL_TC!$A$1:$A$190,MATCH(COMMON_TC!J29,ALL_TC!$C$1:$C$190,0)),"")</f>
        <v>01_PM</v>
      </c>
      <c r="J29" s="10" t="str">
        <f ca="1">VLOOKUP(A29,ALL_TC!$B$1:$C$190,2,0)</f>
        <v>duree_pm</v>
      </c>
      <c r="K29" s="10" t="str">
        <f ca="1">IF(J29&lt;&gt;"",INDEX('08_TITMC'!A:A,MATCH(COMMON_TC!J29,'08_TITMC'!G:G,0)),"")</f>
        <v>idt</v>
      </c>
      <c r="L29" s="10"/>
      <c r="M29" s="10"/>
    </row>
    <row r="30" spans="1:13" x14ac:dyDescent="0.3">
      <c r="A30" s="10" t="s">
        <v>26</v>
      </c>
      <c r="B30" s="10" t="str">
        <f t="shared" ca="1" si="1"/>
        <v>OK</v>
      </c>
      <c r="C30" s="10" t="str">
        <f t="shared" ca="1" si="1"/>
        <v>OK</v>
      </c>
      <c r="D30" s="10" t="str">
        <f t="shared" ca="1" si="1"/>
        <v>OK</v>
      </c>
      <c r="E30" s="10" t="str">
        <f t="shared" ca="1" si="1"/>
        <v>OK</v>
      </c>
      <c r="F30" s="10" t="str">
        <f t="shared" ca="1" si="1"/>
        <v>OK</v>
      </c>
      <c r="G30" s="10" t="str">
        <f t="shared" ca="1" si="1"/>
        <v/>
      </c>
      <c r="H30" s="10" t="str">
        <f t="shared" ca="1" si="1"/>
        <v/>
      </c>
      <c r="I30" s="10" t="str">
        <f ca="1">IF(J30&lt;&gt;"",INDEX(ALL_TC!$A$1:$A$190,MATCH(COMMON_TC!J30,ALL_TC!$C$1:$C$190,0)),"")</f>
        <v/>
      </c>
      <c r="J30" s="10" t="str">
        <f ca="1">VLOOKUP(A30,ALL_TC!$B$1:$C$190,2,0)</f>
        <v/>
      </c>
      <c r="K30" s="10" t="str">
        <f ca="1">IF(J30&lt;&gt;"",INDEX('08_TITMC'!A:A,MATCH(COMMON_TC!J30,'08_TITMC'!G:G,0)),"")</f>
        <v/>
      </c>
      <c r="L30" s="10"/>
      <c r="M30" s="10"/>
    </row>
    <row r="31" spans="1:13" x14ac:dyDescent="0.3">
      <c r="A31" s="10" t="s">
        <v>27</v>
      </c>
      <c r="B31" s="10" t="str">
        <f t="shared" ca="1" si="1"/>
        <v>OK</v>
      </c>
      <c r="C31" s="10" t="str">
        <f t="shared" ca="1" si="1"/>
        <v>OK</v>
      </c>
      <c r="D31" s="10" t="str">
        <f t="shared" ca="1" si="1"/>
        <v>OK</v>
      </c>
      <c r="E31" s="10" t="str">
        <f t="shared" ca="1" si="1"/>
        <v>OK</v>
      </c>
      <c r="F31" s="10" t="str">
        <f t="shared" ca="1" si="1"/>
        <v/>
      </c>
      <c r="G31" s="10" t="str">
        <f t="shared" ca="1" si="1"/>
        <v/>
      </c>
      <c r="H31" s="10" t="str">
        <f t="shared" ca="1" si="1"/>
        <v/>
      </c>
      <c r="I31" s="10" t="str">
        <f ca="1">IF(J31&lt;&gt;"",INDEX(ALL_TC!$A$1:$A$190,MATCH(COMMON_TC!J31,ALL_TC!$C$1:$C$190,0)),"")</f>
        <v/>
      </c>
      <c r="J31" s="10" t="str">
        <f ca="1">VLOOKUP(A31,ALL_TC!$B$1:$C$190,2,0)</f>
        <v/>
      </c>
      <c r="K31" s="10" t="str">
        <f ca="1">IF(J31&lt;&gt;"",INDEX('08_TITMC'!A:A,MATCH(COMMON_TC!J31,'08_TITMC'!G:G,0)),"")</f>
        <v/>
      </c>
      <c r="L31" s="10"/>
      <c r="M31" s="10"/>
    </row>
    <row r="32" spans="1:13" x14ac:dyDescent="0.3">
      <c r="A32" s="10" t="s">
        <v>29</v>
      </c>
      <c r="B32" s="10" t="str">
        <f t="shared" ca="1" si="1"/>
        <v/>
      </c>
      <c r="C32" s="10" t="str">
        <f t="shared" ca="1" si="1"/>
        <v>OK</v>
      </c>
      <c r="D32" s="10" t="str">
        <f t="shared" ca="1" si="1"/>
        <v>OK</v>
      </c>
      <c r="E32" s="10" t="str">
        <f t="shared" ca="1" si="1"/>
        <v/>
      </c>
      <c r="F32" s="10" t="str">
        <f t="shared" ca="1" si="1"/>
        <v/>
      </c>
      <c r="G32" s="10" t="str">
        <f t="shared" ca="1" si="1"/>
        <v/>
      </c>
      <c r="H32" s="10" t="str">
        <f t="shared" ca="1" si="1"/>
        <v/>
      </c>
      <c r="I32" s="10" t="str">
        <f ca="1">IF(J32&lt;&gt;"",INDEX(ALL_TC!$A$1:$A$190,MATCH(COMMON_TC!J32,ALL_TC!$C$1:$C$190,0)),"")</f>
        <v>01_PM</v>
      </c>
      <c r="J32" s="10" t="str">
        <f ca="1">VLOOKUP(A32,ALL_TC!$B$1:$C$190,2,0)</f>
        <v>nom_raison_soc</v>
      </c>
      <c r="K32" s="10" t="str">
        <f ca="1">IF(J32&lt;&gt;"",INDEX('08_TITMC'!A:A,MATCH(COMMON_TC!J32,'08_TITMC'!G:G,0)),"")</f>
        <v>idt</v>
      </c>
      <c r="L32" s="10" t="s">
        <v>154</v>
      </c>
      <c r="M32" s="10" t="s">
        <v>500</v>
      </c>
    </row>
    <row r="33" spans="1:13" x14ac:dyDescent="0.3">
      <c r="A33" s="10" t="s">
        <v>30</v>
      </c>
      <c r="B33" s="10" t="str">
        <f t="shared" ca="1" si="1"/>
        <v/>
      </c>
      <c r="C33" s="10" t="str">
        <f t="shared" ca="1" si="1"/>
        <v>OK</v>
      </c>
      <c r="D33" s="10" t="str">
        <f t="shared" ca="1" si="1"/>
        <v>OK</v>
      </c>
      <c r="E33" s="10" t="str">
        <f t="shared" ca="1" si="1"/>
        <v/>
      </c>
      <c r="F33" s="10" t="str">
        <f t="shared" ca="1" si="1"/>
        <v/>
      </c>
      <c r="G33" s="10" t="str">
        <f t="shared" ca="1" si="1"/>
        <v/>
      </c>
      <c r="H33" s="10" t="str">
        <f t="shared" ca="1" si="1"/>
        <v/>
      </c>
      <c r="I33" s="10" t="str">
        <f ca="1">IF(J33&lt;&gt;"",INDEX(ALL_TC!$A$1:$A$190,MATCH(COMMON_TC!J33,ALL_TC!$C$1:$C$190,0)),"")</f>
        <v>02_PP</v>
      </c>
      <c r="J33" s="10" t="str">
        <f ca="1">VLOOKUP(A33,ALL_TC!$B$1:$C$190,2,0)</f>
        <v>nom_usage</v>
      </c>
      <c r="K33" s="10" t="str">
        <f ca="1">IF(J33&lt;&gt;"",INDEX('08_TITMC'!A:A,MATCH(COMMON_TC!J33,'08_TITMC'!G:G,0)),"")</f>
        <v>idt</v>
      </c>
      <c r="L33" s="10" t="s">
        <v>155</v>
      </c>
      <c r="M33" s="10" t="s">
        <v>499</v>
      </c>
    </row>
    <row r="34" spans="1:13" x14ac:dyDescent="0.3">
      <c r="A34" s="10" t="s">
        <v>31</v>
      </c>
      <c r="B34" s="10" t="str">
        <f t="shared" ca="1" si="1"/>
        <v/>
      </c>
      <c r="C34" s="10" t="str">
        <f t="shared" ca="1" si="1"/>
        <v>OK</v>
      </c>
      <c r="D34" s="10" t="str">
        <f t="shared" ca="1" si="1"/>
        <v>OK</v>
      </c>
      <c r="E34" s="10" t="str">
        <f t="shared" ca="1" si="1"/>
        <v/>
      </c>
      <c r="F34" s="10" t="str">
        <f t="shared" ca="1" si="1"/>
        <v/>
      </c>
      <c r="G34" s="10" t="str">
        <f t="shared" ca="1" si="1"/>
        <v/>
      </c>
      <c r="H34" s="10" t="str">
        <f t="shared" ca="1" si="1"/>
        <v/>
      </c>
      <c r="I34" s="10" t="str">
        <f ca="1">IF(J34&lt;&gt;"",INDEX(ALL_TC!$A$1:$A$190,MATCH(COMMON_TC!J34,ALL_TC!$C$1:$C$190,0)),"")</f>
        <v>02_PP</v>
      </c>
      <c r="J34" s="10" t="str">
        <f ca="1">VLOOKUP(A34,ALL_TC!$B$1:$C$190,2,0)</f>
        <v>pseudo</v>
      </c>
      <c r="K34" s="10" t="str">
        <f ca="1">IF(J34&lt;&gt;"",INDEX('08_TITMC'!A:A,MATCH(COMMON_TC!J34,'08_TITMC'!G:G,0)),"")</f>
        <v>idt</v>
      </c>
      <c r="L34" s="10"/>
      <c r="M34" s="10"/>
    </row>
    <row r="35" spans="1:13" x14ac:dyDescent="0.3">
      <c r="A35" s="10" t="s">
        <v>32</v>
      </c>
      <c r="B35" s="10" t="str">
        <f t="shared" ca="1" si="1"/>
        <v/>
      </c>
      <c r="C35" s="10" t="str">
        <f t="shared" ca="1" si="1"/>
        <v>OK</v>
      </c>
      <c r="D35" s="10" t="str">
        <f t="shared" ca="1" si="1"/>
        <v>OK</v>
      </c>
      <c r="E35" s="10" t="str">
        <f t="shared" ca="1" si="1"/>
        <v/>
      </c>
      <c r="F35" s="10" t="str">
        <f t="shared" ca="1" si="1"/>
        <v/>
      </c>
      <c r="G35" s="10" t="str">
        <f t="shared" ca="1" si="1"/>
        <v/>
      </c>
      <c r="H35" s="10" t="str">
        <f t="shared" ca="1" si="1"/>
        <v/>
      </c>
      <c r="I35" s="10" t="str">
        <f ca="1">IF(J35&lt;&gt;"",INDEX(ALL_TC!$A$1:$A$190,MATCH(COMMON_TC!J35,ALL_TC!$C$1:$C$190,0)),"")</f>
        <v>02_PP</v>
      </c>
      <c r="J35" s="10" t="str">
        <f ca="1">VLOOKUP(A35,ALL_TC!$B$1:$C$190,2,0)</f>
        <v>prenom</v>
      </c>
      <c r="K35" s="10" t="str">
        <f ca="1">IF(J35&lt;&gt;"",INDEX('08_TITMC'!A:A,MATCH(COMMON_TC!J35,'08_TITMC'!G:G,0)),"")</f>
        <v>idt</v>
      </c>
      <c r="L35" s="10" t="s">
        <v>139</v>
      </c>
      <c r="M35" s="10" t="s">
        <v>499</v>
      </c>
    </row>
    <row r="36" spans="1:13" x14ac:dyDescent="0.3">
      <c r="A36" s="10" t="s">
        <v>33</v>
      </c>
      <c r="B36" s="10" t="str">
        <f t="shared" ca="1" si="1"/>
        <v/>
      </c>
      <c r="C36" s="10" t="str">
        <f t="shared" ca="1" si="1"/>
        <v>OK</v>
      </c>
      <c r="D36" s="10" t="str">
        <f t="shared" ca="1" si="1"/>
        <v>OK</v>
      </c>
      <c r="E36" s="10" t="str">
        <f t="shared" ca="1" si="1"/>
        <v/>
      </c>
      <c r="F36" s="10" t="str">
        <f t="shared" ca="1" si="1"/>
        <v/>
      </c>
      <c r="G36" s="10" t="str">
        <f t="shared" ca="1" si="1"/>
        <v/>
      </c>
      <c r="H36" s="10" t="str">
        <f t="shared" ca="1" si="1"/>
        <v/>
      </c>
      <c r="I36" s="10" t="str">
        <f ca="1">IF(J36&lt;&gt;"",INDEX(ALL_TC!$A$1:$A$190,MATCH(COMMON_TC!J36,ALL_TC!$C$1:$C$190,0)),"")</f>
        <v>02_PP</v>
      </c>
      <c r="J36" s="10" t="str">
        <f ca="1">VLOOKUP(A36,ALL_TC!$B$1:$C$190,2,0)</f>
        <v>dat_naiss</v>
      </c>
      <c r="K36" s="10" t="str">
        <f ca="1">IF(J36&lt;&gt;"",INDEX('08_TITMC'!A:A,MATCH(COMMON_TC!J36,'08_TITMC'!G:G,0)),"")</f>
        <v>idt</v>
      </c>
      <c r="L36" s="10"/>
      <c r="M36" s="10"/>
    </row>
    <row r="37" spans="1:13" x14ac:dyDescent="0.3">
      <c r="A37" s="10" t="s">
        <v>34</v>
      </c>
      <c r="B37" s="10" t="str">
        <f t="shared" ref="B37:H68" ca="1" si="2">IFERROR(IF(VLOOKUP($A37,INDIRECT(B$3&amp;"!B:B"),1,0)=$A37, "OK",),"")</f>
        <v/>
      </c>
      <c r="C37" s="10" t="str">
        <f t="shared" ca="1" si="2"/>
        <v>OK</v>
      </c>
      <c r="D37" s="10" t="str">
        <f t="shared" ca="1" si="2"/>
        <v>OK</v>
      </c>
      <c r="E37" s="10" t="str">
        <f t="shared" ca="1" si="2"/>
        <v/>
      </c>
      <c r="F37" s="10" t="str">
        <f t="shared" ca="1" si="2"/>
        <v/>
      </c>
      <c r="G37" s="10" t="str">
        <f t="shared" ca="1" si="2"/>
        <v/>
      </c>
      <c r="H37" s="10" t="str">
        <f t="shared" ca="1" si="2"/>
        <v/>
      </c>
      <c r="I37" s="10" t="str">
        <f ca="1">IF(J37&lt;&gt;"",INDEX(ALL_TC!$A$1:$A$190,MATCH(COMMON_TC!J37,ALL_TC!$C$1:$C$190,0)),"")</f>
        <v>02_PP</v>
      </c>
      <c r="J37" s="10" t="str">
        <f ca="1">VLOOKUP(A37,ALL_TC!$B$1:$C$190,2,0)</f>
        <v>lieu_naiss</v>
      </c>
      <c r="K37" s="10" t="str">
        <f ca="1">IF(J37&lt;&gt;"",INDEX('08_TITMC'!A:A,MATCH(COMMON_TC!J37,'08_TITMC'!G:G,0)),"")</f>
        <v>idt</v>
      </c>
      <c r="L37" s="10"/>
      <c r="M37" s="10"/>
    </row>
    <row r="38" spans="1:13" x14ac:dyDescent="0.3">
      <c r="A38" s="10" t="s">
        <v>35</v>
      </c>
      <c r="B38" s="10" t="str">
        <f t="shared" ca="1" si="2"/>
        <v/>
      </c>
      <c r="C38" s="10" t="str">
        <f t="shared" ca="1" si="2"/>
        <v>OK</v>
      </c>
      <c r="D38" s="10" t="str">
        <f t="shared" ca="1" si="2"/>
        <v>OK</v>
      </c>
      <c r="E38" s="10" t="str">
        <f t="shared" ca="1" si="2"/>
        <v/>
      </c>
      <c r="F38" s="10" t="str">
        <f t="shared" ca="1" si="2"/>
        <v/>
      </c>
      <c r="G38" s="10" t="str">
        <f t="shared" ca="1" si="2"/>
        <v/>
      </c>
      <c r="H38" s="10" t="str">
        <f t="shared" ca="1" si="2"/>
        <v/>
      </c>
      <c r="I38" s="10" t="str">
        <f ca="1">IF(J38&lt;&gt;"",INDEX(ALL_TC!$A$1:$A$190,MATCH(COMMON_TC!J38,ALL_TC!$C$1:$C$190,0)),"")</f>
        <v/>
      </c>
      <c r="J38" s="10" t="str">
        <f ca="1">VLOOKUP(A38,ALL_TC!$B$1:$C$190,2,0)</f>
        <v/>
      </c>
      <c r="K38" s="10" t="str">
        <f ca="1">IF(J38&lt;&gt;"",INDEX('08_TITMC'!A:A,MATCH(COMMON_TC!J38,'08_TITMC'!G:G,0)),"")</f>
        <v/>
      </c>
      <c r="L38" s="10"/>
      <c r="M38" s="10"/>
    </row>
    <row r="39" spans="1:13" x14ac:dyDescent="0.3">
      <c r="A39" s="10" t="s">
        <v>36</v>
      </c>
      <c r="B39" s="10" t="str">
        <f t="shared" ca="1" si="2"/>
        <v/>
      </c>
      <c r="C39" s="10" t="str">
        <f t="shared" ca="1" si="2"/>
        <v>OK</v>
      </c>
      <c r="D39" s="10" t="str">
        <f t="shared" ca="1" si="2"/>
        <v>OK</v>
      </c>
      <c r="E39" s="10" t="str">
        <f t="shared" ca="1" si="2"/>
        <v/>
      </c>
      <c r="F39" s="10" t="str">
        <f t="shared" ca="1" si="2"/>
        <v/>
      </c>
      <c r="G39" s="10" t="str">
        <f t="shared" ca="1" si="2"/>
        <v/>
      </c>
      <c r="H39" s="10" t="str">
        <f t="shared" ca="1" si="2"/>
        <v/>
      </c>
      <c r="I39" s="10" t="str">
        <f ca="1">IF(J39&lt;&gt;"",INDEX(ALL_TC!$A$1:$A$190,MATCH(COMMON_TC!J39,ALL_TC!$C$1:$C$190,0)),"")</f>
        <v/>
      </c>
      <c r="J39" s="10" t="str">
        <f ca="1">VLOOKUP(A39,ALL_TC!$B$1:$C$190,2,0)</f>
        <v/>
      </c>
      <c r="K39" s="10" t="str">
        <f ca="1">IF(J39&lt;&gt;"",INDEX('08_TITMC'!A:A,MATCH(COMMON_TC!J39,'08_TITMC'!G:G,0)),"")</f>
        <v/>
      </c>
      <c r="L39" s="10"/>
      <c r="M39" s="10"/>
    </row>
    <row r="40" spans="1:13" x14ac:dyDescent="0.3">
      <c r="A40" t="s">
        <v>37</v>
      </c>
      <c r="B40" s="10" t="str">
        <f t="shared" ca="1" si="2"/>
        <v/>
      </c>
      <c r="C40" s="10" t="str">
        <f t="shared" ca="1" si="2"/>
        <v>OK</v>
      </c>
      <c r="D40" s="10" t="str">
        <f t="shared" ca="1" si="2"/>
        <v>OK</v>
      </c>
      <c r="E40" s="10" t="str">
        <f t="shared" ca="1" si="2"/>
        <v>OK</v>
      </c>
      <c r="F40" s="10" t="str">
        <f t="shared" ca="1" si="2"/>
        <v/>
      </c>
      <c r="G40" s="10" t="str">
        <f t="shared" ca="1" si="2"/>
        <v/>
      </c>
      <c r="H40" s="10" t="str">
        <f t="shared" ca="1" si="2"/>
        <v/>
      </c>
      <c r="I40" s="10" t="s">
        <v>128</v>
      </c>
      <c r="J40" s="10" t="s">
        <v>257</v>
      </c>
      <c r="K40" s="10" t="str">
        <f>IF(J40&lt;&gt;"",INDEX('08_TITMC'!A:A,MATCH(COMMON_TC!J40,'08_TITMC'!G:G,0)),"")</f>
        <v>idt</v>
      </c>
      <c r="L40" s="10" t="s">
        <v>501</v>
      </c>
      <c r="M40" s="10" t="s">
        <v>129</v>
      </c>
    </row>
    <row r="41" spans="1:13" x14ac:dyDescent="0.3">
      <c r="A41" t="s">
        <v>38</v>
      </c>
      <c r="B41" s="10" t="str">
        <f t="shared" ca="1" si="2"/>
        <v/>
      </c>
      <c r="C41" s="10" t="str">
        <f t="shared" ca="1" si="2"/>
        <v>OK</v>
      </c>
      <c r="D41" s="10" t="str">
        <f t="shared" ca="1" si="2"/>
        <v>OK</v>
      </c>
      <c r="E41" s="10" t="str">
        <f t="shared" ca="1" si="2"/>
        <v>OK</v>
      </c>
      <c r="F41" s="10" t="str">
        <f t="shared" ca="1" si="2"/>
        <v/>
      </c>
      <c r="G41" s="10" t="str">
        <f t="shared" ca="1" si="2"/>
        <v/>
      </c>
      <c r="H41" s="10" t="str">
        <f t="shared" ca="1" si="2"/>
        <v/>
      </c>
      <c r="I41" s="10" t="s">
        <v>128</v>
      </c>
      <c r="J41" s="10" t="s">
        <v>257</v>
      </c>
      <c r="K41" s="10" t="str">
        <f>IF(J41&lt;&gt;"",INDEX('08_TITMC'!A:A,MATCH(COMMON_TC!J41,'08_TITMC'!G:G,0)),"")</f>
        <v>idt</v>
      </c>
      <c r="L41" s="10" t="s">
        <v>501</v>
      </c>
      <c r="M41" s="10" t="s">
        <v>129</v>
      </c>
    </row>
    <row r="42" spans="1:13" x14ac:dyDescent="0.3">
      <c r="A42" t="s">
        <v>39</v>
      </c>
      <c r="B42" s="10" t="str">
        <f t="shared" ca="1" si="2"/>
        <v/>
      </c>
      <c r="C42" s="10" t="str">
        <f t="shared" ca="1" si="2"/>
        <v>OK</v>
      </c>
      <c r="D42" s="10" t="str">
        <f t="shared" ca="1" si="2"/>
        <v>OK</v>
      </c>
      <c r="E42" s="10" t="str">
        <f t="shared" ca="1" si="2"/>
        <v>OK</v>
      </c>
      <c r="F42" s="10" t="str">
        <f t="shared" ca="1" si="2"/>
        <v/>
      </c>
      <c r="G42" s="10" t="str">
        <f t="shared" ca="1" si="2"/>
        <v/>
      </c>
      <c r="H42" s="10" t="str">
        <f t="shared" ca="1" si="2"/>
        <v/>
      </c>
      <c r="I42" s="10" t="s">
        <v>128</v>
      </c>
      <c r="J42" s="10" t="s">
        <v>257</v>
      </c>
      <c r="K42" s="10" t="str">
        <f>IF(J42&lt;&gt;"",INDEX('08_TITMC'!A:A,MATCH(COMMON_TC!J42,'08_TITMC'!G:G,0)),"")</f>
        <v>idt</v>
      </c>
      <c r="L42" s="10" t="s">
        <v>501</v>
      </c>
      <c r="M42" s="10" t="s">
        <v>129</v>
      </c>
    </row>
    <row r="43" spans="1:13" x14ac:dyDescent="0.3">
      <c r="A43" s="10" t="s">
        <v>40</v>
      </c>
      <c r="B43" s="10" t="str">
        <f t="shared" ca="1" si="2"/>
        <v/>
      </c>
      <c r="C43" s="10" t="str">
        <f t="shared" ca="1" si="2"/>
        <v>OK</v>
      </c>
      <c r="D43" s="10" t="str">
        <f t="shared" ca="1" si="2"/>
        <v>OK</v>
      </c>
      <c r="E43" s="10" t="str">
        <f t="shared" ca="1" si="2"/>
        <v>OK</v>
      </c>
      <c r="F43" s="10" t="str">
        <f t="shared" ca="1" si="2"/>
        <v/>
      </c>
      <c r="G43" s="10" t="str">
        <f t="shared" ca="1" si="2"/>
        <v/>
      </c>
      <c r="H43" s="10" t="str">
        <f t="shared" ca="1" si="2"/>
        <v/>
      </c>
      <c r="I43" s="10" t="s">
        <v>128</v>
      </c>
      <c r="J43" s="10" t="s">
        <v>257</v>
      </c>
      <c r="K43" s="10" t="str">
        <f>IF(J43&lt;&gt;"",INDEX('08_TITMC'!A:A,MATCH(COMMON_TC!J43,'08_TITMC'!G:G,0)),"")</f>
        <v>idt</v>
      </c>
      <c r="L43" s="10" t="s">
        <v>181</v>
      </c>
      <c r="M43" s="10" t="s">
        <v>129</v>
      </c>
    </row>
    <row r="44" spans="1:13" x14ac:dyDescent="0.3">
      <c r="A44" s="10" t="s">
        <v>41</v>
      </c>
      <c r="B44" s="10" t="str">
        <f t="shared" ca="1" si="2"/>
        <v/>
      </c>
      <c r="C44" s="10" t="str">
        <f t="shared" ca="1" si="2"/>
        <v>OK</v>
      </c>
      <c r="D44" s="10" t="str">
        <f t="shared" ca="1" si="2"/>
        <v>OK</v>
      </c>
      <c r="E44" s="10" t="str">
        <f t="shared" ca="1" si="2"/>
        <v>OK</v>
      </c>
      <c r="F44" s="10" t="str">
        <f t="shared" ca="1" si="2"/>
        <v/>
      </c>
      <c r="G44" s="10" t="str">
        <f t="shared" ca="1" si="2"/>
        <v/>
      </c>
      <c r="H44" s="10" t="str">
        <f t="shared" ca="1" si="2"/>
        <v/>
      </c>
      <c r="I44" s="10" t="s">
        <v>128</v>
      </c>
      <c r="J44" s="10" t="s">
        <v>257</v>
      </c>
      <c r="K44" s="10" t="str">
        <f>IF(J44&lt;&gt;"",INDEX('08_TITMC'!A:A,MATCH(COMMON_TC!J44,'08_TITMC'!G:G,0)),"")</f>
        <v>idt</v>
      </c>
      <c r="L44" s="10"/>
      <c r="M44" s="10"/>
    </row>
    <row r="45" spans="1:13" x14ac:dyDescent="0.3">
      <c r="A45" s="10" t="s">
        <v>42</v>
      </c>
      <c r="B45" s="10" t="str">
        <f t="shared" ca="1" si="2"/>
        <v/>
      </c>
      <c r="C45" s="10" t="str">
        <f t="shared" ca="1" si="2"/>
        <v>OK</v>
      </c>
      <c r="D45" s="10" t="str">
        <f t="shared" ca="1" si="2"/>
        <v>OK</v>
      </c>
      <c r="E45" s="10" t="str">
        <f t="shared" ca="1" si="2"/>
        <v>OK</v>
      </c>
      <c r="F45" s="10" t="str">
        <f t="shared" ca="1" si="2"/>
        <v/>
      </c>
      <c r="G45" s="10" t="str">
        <f t="shared" ca="1" si="2"/>
        <v/>
      </c>
      <c r="H45" s="10" t="str">
        <f t="shared" ca="1" si="2"/>
        <v/>
      </c>
      <c r="I45" s="10" t="s">
        <v>128</v>
      </c>
      <c r="J45" s="10" t="s">
        <v>257</v>
      </c>
      <c r="K45" s="10" t="str">
        <f>IF(J45&lt;&gt;"",INDEX('08_TITMC'!A:A,MATCH(COMMON_TC!J45,'08_TITMC'!G:G,0)),"")</f>
        <v>idt</v>
      </c>
      <c r="L45" s="10" t="s">
        <v>185</v>
      </c>
      <c r="M45" s="10" t="s">
        <v>129</v>
      </c>
    </row>
    <row r="46" spans="1:13" x14ac:dyDescent="0.3">
      <c r="A46" s="10" t="s">
        <v>43</v>
      </c>
      <c r="B46" s="10" t="str">
        <f t="shared" ca="1" si="2"/>
        <v/>
      </c>
      <c r="C46" s="10" t="str">
        <f t="shared" ca="1" si="2"/>
        <v>OK</v>
      </c>
      <c r="D46" s="10" t="str">
        <f t="shared" ca="1" si="2"/>
        <v>OK</v>
      </c>
      <c r="E46" s="10" t="str">
        <f t="shared" ca="1" si="2"/>
        <v>OK</v>
      </c>
      <c r="F46" s="10" t="str">
        <f t="shared" ca="1" si="2"/>
        <v/>
      </c>
      <c r="G46" s="10" t="str">
        <f t="shared" ca="1" si="2"/>
        <v/>
      </c>
      <c r="H46" s="10" t="str">
        <f t="shared" ca="1" si="2"/>
        <v/>
      </c>
      <c r="I46" s="10" t="s">
        <v>128</v>
      </c>
      <c r="J46" s="10" t="s">
        <v>257</v>
      </c>
      <c r="K46" s="10" t="str">
        <f>IF(J46&lt;&gt;"",INDEX('08_TITMC'!A:A,MATCH(COMMON_TC!J46,'08_TITMC'!G:G,0)),"")</f>
        <v>idt</v>
      </c>
      <c r="L46" s="10"/>
      <c r="M46" s="10"/>
    </row>
    <row r="47" spans="1:13" x14ac:dyDescent="0.3">
      <c r="A47" s="10" t="s">
        <v>44</v>
      </c>
      <c r="B47" s="10" t="str">
        <f t="shared" ca="1" si="2"/>
        <v/>
      </c>
      <c r="C47" s="10" t="str">
        <f t="shared" ca="1" si="2"/>
        <v>OK</v>
      </c>
      <c r="D47" s="10" t="str">
        <f t="shared" ca="1" si="2"/>
        <v/>
      </c>
      <c r="E47" s="10" t="str">
        <f t="shared" ca="1" si="2"/>
        <v/>
      </c>
      <c r="F47" s="10" t="str">
        <f t="shared" ca="1" si="2"/>
        <v/>
      </c>
      <c r="G47" s="10" t="str">
        <f t="shared" ca="1" si="2"/>
        <v/>
      </c>
      <c r="H47" s="10" t="str">
        <f t="shared" ca="1" si="2"/>
        <v/>
      </c>
      <c r="I47" s="10" t="str">
        <f ca="1">IF(J47&lt;&gt;"",INDEX(ALL_TC!$A$1:$A$190,MATCH(COMMON_TC!J47,ALL_TC!$C$1:$C$190,0)),"")</f>
        <v/>
      </c>
      <c r="J47" s="10" t="str">
        <f ca="1">VLOOKUP(A47,ALL_TC!$B$1:$C$190,2,0)</f>
        <v/>
      </c>
      <c r="K47" s="10" t="str">
        <f ca="1">IF(J47&lt;&gt;"",INDEX('08_TITMC'!A:A,MATCH(COMMON_TC!J47,'08_TITMC'!G:G,0)),"")</f>
        <v/>
      </c>
      <c r="L47" s="10"/>
      <c r="M47" s="10"/>
    </row>
    <row r="48" spans="1:13" x14ac:dyDescent="0.3">
      <c r="A48" s="10" t="s">
        <v>45</v>
      </c>
      <c r="B48" s="10" t="str">
        <f t="shared" ca="1" si="2"/>
        <v/>
      </c>
      <c r="C48" s="10" t="str">
        <f t="shared" ca="1" si="2"/>
        <v>OK</v>
      </c>
      <c r="D48" s="10" t="str">
        <f t="shared" ca="1" si="2"/>
        <v/>
      </c>
      <c r="E48" s="10" t="str">
        <f t="shared" ca="1" si="2"/>
        <v/>
      </c>
      <c r="F48" s="10" t="str">
        <f t="shared" ca="1" si="2"/>
        <v/>
      </c>
      <c r="G48" s="10" t="str">
        <f t="shared" ca="1" si="2"/>
        <v/>
      </c>
      <c r="H48" s="10" t="str">
        <f t="shared" ca="1" si="2"/>
        <v/>
      </c>
      <c r="I48" s="10" t="str">
        <f ca="1">IF(J48&lt;&gt;"",INDEX(ALL_TC!$A$1:$A$190,MATCH(COMMON_TC!J48,ALL_TC!$C$1:$C$190,0)),"")</f>
        <v>02_PP</v>
      </c>
      <c r="J48" s="10" t="str">
        <f ca="1">VLOOKUP(A48,ALL_TC!$B$1:$C$190,2,0)</f>
        <v>eirl_indic</v>
      </c>
      <c r="K48" s="10" t="str">
        <f ca="1">IF(J48&lt;&gt;"",INDEX('08_TITMC'!A:A,MATCH(COMMON_TC!J48,'08_TITMC'!G:G,0)),"")</f>
        <v>idt</v>
      </c>
      <c r="L48" s="10"/>
      <c r="M48" s="10"/>
    </row>
    <row r="49" spans="1:13" x14ac:dyDescent="0.3">
      <c r="A49" s="10" t="s">
        <v>46</v>
      </c>
      <c r="B49" s="10" t="str">
        <f t="shared" ca="1" si="2"/>
        <v/>
      </c>
      <c r="C49" s="10" t="str">
        <f t="shared" ca="1" si="2"/>
        <v>OK</v>
      </c>
      <c r="D49" s="10" t="str">
        <f t="shared" ca="1" si="2"/>
        <v/>
      </c>
      <c r="E49" s="10" t="str">
        <f t="shared" ca="1" si="2"/>
        <v/>
      </c>
      <c r="F49" s="10" t="str">
        <f t="shared" ca="1" si="2"/>
        <v/>
      </c>
      <c r="G49" s="10" t="str">
        <f t="shared" ca="1" si="2"/>
        <v/>
      </c>
      <c r="H49" s="10" t="str">
        <f t="shared" ca="1" si="2"/>
        <v/>
      </c>
      <c r="I49" s="10" t="str">
        <f ca="1">IF(J49&lt;&gt;"",INDEX(ALL_TC!$A$1:$A$190,MATCH(COMMON_TC!J49,ALL_TC!$C$1:$C$190,0)),"")</f>
        <v>02_PP</v>
      </c>
      <c r="J49" s="10" t="str">
        <f ca="1">VLOOKUP(A49,ALL_TC!$B$1:$C$190,2,0)</f>
        <v>pp_indic</v>
      </c>
      <c r="K49" s="10" t="str">
        <f ca="1">IF(J49&lt;&gt;"",INDEX('08_TITMC'!A:A,MATCH(COMMON_TC!J49,'08_TITMC'!G:G,0)),"")</f>
        <v>idt</v>
      </c>
      <c r="L49" s="10"/>
      <c r="M49" s="10"/>
    </row>
    <row r="50" spans="1:13" x14ac:dyDescent="0.3">
      <c r="A50" s="10" t="s">
        <v>47</v>
      </c>
      <c r="B50" s="10" t="str">
        <f t="shared" ca="1" si="2"/>
        <v/>
      </c>
      <c r="C50" s="10" t="str">
        <f t="shared" ca="1" si="2"/>
        <v>OK</v>
      </c>
      <c r="D50" s="10" t="str">
        <f t="shared" ca="1" si="2"/>
        <v/>
      </c>
      <c r="E50" s="10" t="str">
        <f t="shared" ca="1" si="2"/>
        <v/>
      </c>
      <c r="F50" s="10" t="str">
        <f t="shared" ca="1" si="2"/>
        <v/>
      </c>
      <c r="G50" s="10" t="str">
        <f t="shared" ca="1" si="2"/>
        <v/>
      </c>
      <c r="H50" s="10" t="str">
        <f t="shared" ca="1" si="2"/>
        <v/>
      </c>
      <c r="I50" s="10" t="str">
        <f ca="1">IF(J50&lt;&gt;"",INDEX(ALL_TC!$A$1:$A$190,MATCH(COMMON_TC!J50,ALL_TC!$C$1:$C$190,0)),"")</f>
        <v/>
      </c>
      <c r="J50" s="10" t="str">
        <f ca="1">VLOOKUP(A50,ALL_TC!$B$1:$C$190,2,0)</f>
        <v/>
      </c>
      <c r="K50" s="10" t="str">
        <f ca="1">IF(J50&lt;&gt;"",INDEX('08_TITMC'!A:A,MATCH(COMMON_TC!J50,'08_TITMC'!G:G,0)),"")</f>
        <v/>
      </c>
      <c r="L50" s="10"/>
      <c r="M50" s="10"/>
    </row>
    <row r="51" spans="1:13" x14ac:dyDescent="0.3">
      <c r="A51" s="10" t="s">
        <v>48</v>
      </c>
      <c r="B51" s="10" t="str">
        <f t="shared" ca="1" si="2"/>
        <v/>
      </c>
      <c r="C51" s="10" t="str">
        <f t="shared" ca="1" si="2"/>
        <v>OK</v>
      </c>
      <c r="D51" s="10" t="str">
        <f t="shared" ca="1" si="2"/>
        <v/>
      </c>
      <c r="E51" s="10" t="str">
        <f t="shared" ca="1" si="2"/>
        <v/>
      </c>
      <c r="F51" s="10" t="str">
        <f t="shared" ca="1" si="2"/>
        <v/>
      </c>
      <c r="G51" s="10" t="str">
        <f t="shared" ca="1" si="2"/>
        <v/>
      </c>
      <c r="H51" s="10" t="str">
        <f t="shared" ca="1" si="2"/>
        <v/>
      </c>
      <c r="I51" s="10" t="str">
        <f ca="1">IF(J51&lt;&gt;"",INDEX(ALL_TC!$A$1:$A$190,MATCH(COMMON_TC!J51,ALL_TC!$C$1:$C$190,0)),"")</f>
        <v>02_PP</v>
      </c>
      <c r="J51" s="10" t="str">
        <f ca="1">VLOOKUP(A51,ALL_TC!$B$1:$C$190,2,0)</f>
        <v>denom</v>
      </c>
      <c r="K51" s="10" t="str">
        <f ca="1">IF(J51&lt;&gt;"",INDEX('08_TITMC'!A:A,MATCH(COMMON_TC!J51,'08_TITMC'!G:G,0)),"")</f>
        <v>idt</v>
      </c>
      <c r="L51" s="10"/>
      <c r="M51" s="10"/>
    </row>
    <row r="52" spans="1:13" x14ac:dyDescent="0.3">
      <c r="A52" s="10" t="s">
        <v>49</v>
      </c>
      <c r="B52" s="10" t="str">
        <f t="shared" ca="1" si="2"/>
        <v/>
      </c>
      <c r="C52" s="10" t="str">
        <f t="shared" ca="1" si="2"/>
        <v>OK</v>
      </c>
      <c r="D52" s="10" t="str">
        <f t="shared" ca="1" si="2"/>
        <v/>
      </c>
      <c r="E52" s="10" t="str">
        <f t="shared" ca="1" si="2"/>
        <v/>
      </c>
      <c r="F52" s="10" t="str">
        <f t="shared" ca="1" si="2"/>
        <v/>
      </c>
      <c r="G52" s="10" t="str">
        <f t="shared" ca="1" si="2"/>
        <v/>
      </c>
      <c r="H52" s="10" t="str">
        <f t="shared" ca="1" si="2"/>
        <v/>
      </c>
      <c r="I52" s="10" t="str">
        <f ca="1">IF(J52&lt;&gt;"",INDEX(ALL_TC!$A$1:$A$190,MATCH(COMMON_TC!J52,ALL_TC!$C$1:$C$190,0)),"")</f>
        <v>02_PP</v>
      </c>
      <c r="J52" s="10" t="str">
        <f ca="1">VLOOKUP(A52,ALL_TC!$B$1:$C$190,2,0)</f>
        <v>objet</v>
      </c>
      <c r="K52" s="10" t="str">
        <f ca="1">IF(J52&lt;&gt;"",INDEX('08_TITMC'!A:A,MATCH(COMMON_TC!J52,'08_TITMC'!G:G,0)),"")</f>
        <v>idt</v>
      </c>
      <c r="L52" s="10"/>
      <c r="M52" s="10"/>
    </row>
    <row r="53" spans="1:13" x14ac:dyDescent="0.3">
      <c r="A53" s="10" t="s">
        <v>50</v>
      </c>
      <c r="B53" s="10" t="str">
        <f t="shared" ca="1" si="2"/>
        <v/>
      </c>
      <c r="C53" s="10" t="str">
        <f t="shared" ca="1" si="2"/>
        <v>OK</v>
      </c>
      <c r="D53" s="10" t="str">
        <f t="shared" ca="1" si="2"/>
        <v/>
      </c>
      <c r="E53" s="10" t="str">
        <f t="shared" ca="1" si="2"/>
        <v/>
      </c>
      <c r="F53" s="10" t="str">
        <f t="shared" ca="1" si="2"/>
        <v/>
      </c>
      <c r="G53" s="10" t="str">
        <f t="shared" ca="1" si="2"/>
        <v/>
      </c>
      <c r="H53" s="10" t="str">
        <f t="shared" ca="1" si="2"/>
        <v/>
      </c>
      <c r="I53" s="10" t="str">
        <f ca="1">IF(J53&lt;&gt;"",INDEX(ALL_TC!$A$1:$A$190,MATCH(COMMON_TC!J53,ALL_TC!$C$1:$C$190,0)),"")</f>
        <v>01_PM</v>
      </c>
      <c r="J53" s="10" t="str">
        <f ca="1">VLOOKUP(A53,ALL_TC!$B$1:$C$190,2,0)</f>
        <v>dat_cloture_jjmm</v>
      </c>
      <c r="K53" s="10" t="str">
        <f ca="1">IF(J53&lt;&gt;"",INDEX('08_TITMC'!A:A,MATCH(COMMON_TC!J53,'08_TITMC'!G:G,0)),"")</f>
        <v>idt</v>
      </c>
      <c r="L53" s="10"/>
      <c r="M53" s="10"/>
    </row>
    <row r="54" spans="1:13" x14ac:dyDescent="0.3">
      <c r="A54" s="10" t="s">
        <v>51</v>
      </c>
      <c r="B54" s="10" t="str">
        <f t="shared" ca="1" si="2"/>
        <v/>
      </c>
      <c r="C54" s="10" t="str">
        <f t="shared" ca="1" si="2"/>
        <v>OK</v>
      </c>
      <c r="D54" s="10" t="str">
        <f t="shared" ca="1" si="2"/>
        <v/>
      </c>
      <c r="E54" s="10" t="str">
        <f t="shared" ca="1" si="2"/>
        <v/>
      </c>
      <c r="F54" s="10" t="str">
        <f t="shared" ca="1" si="2"/>
        <v/>
      </c>
      <c r="G54" s="10" t="str">
        <f t="shared" ca="1" si="2"/>
        <v/>
      </c>
      <c r="H54" s="10" t="str">
        <f t="shared" ca="1" si="2"/>
        <v/>
      </c>
      <c r="I54" s="10" t="str">
        <f ca="1">IF(J54&lt;&gt;"",INDEX(ALL_TC!$A$1:$A$190,MATCH(COMMON_TC!J54,ALL_TC!$C$1:$C$190,0)),"")</f>
        <v>02_PP</v>
      </c>
      <c r="J54" s="10" t="str">
        <f ca="1">VLOOKUP(A54,ALL_TC!$B$1:$C$190,2,0)</f>
        <v>resid</v>
      </c>
      <c r="K54" s="10" t="str">
        <f ca="1">IF(J54&lt;&gt;"",INDEX('08_TITMC'!A:A,MATCH(COMMON_TC!J54,'08_TITMC'!G:G,0)),"")</f>
        <v>idt</v>
      </c>
      <c r="L54" s="10"/>
      <c r="M54" s="10"/>
    </row>
    <row r="55" spans="1:13" x14ac:dyDescent="0.3">
      <c r="A55" s="10" t="s">
        <v>52</v>
      </c>
      <c r="B55" s="10" t="str">
        <f t="shared" ca="1" si="2"/>
        <v/>
      </c>
      <c r="C55" s="10" t="str">
        <f t="shared" ca="1" si="2"/>
        <v>OK</v>
      </c>
      <c r="D55" s="10" t="str">
        <f t="shared" ca="1" si="2"/>
        <v/>
      </c>
      <c r="E55" s="10" t="str">
        <f t="shared" ca="1" si="2"/>
        <v/>
      </c>
      <c r="F55" s="10" t="str">
        <f t="shared" ca="1" si="2"/>
        <v/>
      </c>
      <c r="G55" s="10" t="str">
        <f t="shared" ca="1" si="2"/>
        <v/>
      </c>
      <c r="H55" s="10" t="str">
        <f t="shared" ca="1" si="2"/>
        <v/>
      </c>
      <c r="I55" s="10" t="str">
        <f ca="1">IF(J55&lt;&gt;"",INDEX(ALL_TC!$A$1:$A$190,MATCH(COMMON_TC!J55,ALL_TC!$C$1:$C$190,0)),"")</f>
        <v>02_PP</v>
      </c>
      <c r="J55" s="10" t="str">
        <f ca="1">VLOOKUP(A55,ALL_TC!$B$1:$C$190,2,0)</f>
        <v>resid</v>
      </c>
      <c r="K55" s="10" t="str">
        <f ca="1">IF(J55&lt;&gt;"",INDEX('08_TITMC'!A:A,MATCH(COMMON_TC!J55,'08_TITMC'!G:G,0)),"")</f>
        <v>idt</v>
      </c>
      <c r="L55" s="10"/>
      <c r="M55" s="10"/>
    </row>
    <row r="56" spans="1:13" x14ac:dyDescent="0.3">
      <c r="A56" s="10" t="s">
        <v>53</v>
      </c>
      <c r="B56" s="10" t="str">
        <f t="shared" ca="1" si="2"/>
        <v/>
      </c>
      <c r="C56" s="10" t="str">
        <f t="shared" ca="1" si="2"/>
        <v>OK</v>
      </c>
      <c r="D56" s="10" t="str">
        <f t="shared" ca="1" si="2"/>
        <v/>
      </c>
      <c r="E56" s="10" t="str">
        <f t="shared" ca="1" si="2"/>
        <v/>
      </c>
      <c r="F56" s="10" t="str">
        <f t="shared" ca="1" si="2"/>
        <v/>
      </c>
      <c r="G56" s="10" t="str">
        <f t="shared" ca="1" si="2"/>
        <v/>
      </c>
      <c r="H56" s="10" t="str">
        <f t="shared" ca="1" si="2"/>
        <v/>
      </c>
      <c r="I56" s="10" t="str">
        <f ca="1">IF(J56&lt;&gt;"",INDEX(ALL_TC!$A$1:$A$190,MATCH(COMMON_TC!J56,ALL_TC!$C$1:$C$190,0)),"")</f>
        <v>02_PP</v>
      </c>
      <c r="J56" s="10" t="str">
        <f ca="1">VLOOKUP(A56,ALL_TC!$B$1:$C$190,2,0)</f>
        <v>resid</v>
      </c>
      <c r="K56" s="10" t="str">
        <f ca="1">IF(J56&lt;&gt;"",INDEX('08_TITMC'!A:A,MATCH(COMMON_TC!J56,'08_TITMC'!G:G,0)),"")</f>
        <v>idt</v>
      </c>
      <c r="L56" s="10"/>
      <c r="M56" s="10"/>
    </row>
    <row r="57" spans="1:13" x14ac:dyDescent="0.3">
      <c r="A57" s="10" t="s">
        <v>54</v>
      </c>
      <c r="B57" s="10" t="str">
        <f t="shared" ca="1" si="2"/>
        <v/>
      </c>
      <c r="C57" s="10" t="str">
        <f t="shared" ca="1" si="2"/>
        <v>OK</v>
      </c>
      <c r="D57" s="10" t="str">
        <f t="shared" ca="1" si="2"/>
        <v/>
      </c>
      <c r="E57" s="10" t="str">
        <f t="shared" ca="1" si="2"/>
        <v/>
      </c>
      <c r="F57" s="10" t="str">
        <f t="shared" ca="1" si="2"/>
        <v/>
      </c>
      <c r="G57" s="10" t="str">
        <f t="shared" ca="1" si="2"/>
        <v/>
      </c>
      <c r="H57" s="10" t="str">
        <f t="shared" ca="1" si="2"/>
        <v/>
      </c>
      <c r="I57" s="10" t="str">
        <f ca="1">IF(J57&lt;&gt;"",INDEX(ALL_TC!$A$1:$A$190,MATCH(COMMON_TC!J57,ALL_TC!$C$1:$C$190,0)),"")</f>
        <v>02_PP</v>
      </c>
      <c r="J57" s="10" t="str">
        <f ca="1">VLOOKUP(A57,ALL_TC!$B$1:$C$190,2,0)</f>
        <v>resid</v>
      </c>
      <c r="K57" s="10" t="str">
        <f ca="1">IF(J57&lt;&gt;"",INDEX('08_TITMC'!A:A,MATCH(COMMON_TC!J57,'08_TITMC'!G:G,0)),"")</f>
        <v>idt</v>
      </c>
      <c r="L57" s="10"/>
      <c r="M57" s="10"/>
    </row>
    <row r="58" spans="1:13" x14ac:dyDescent="0.3">
      <c r="A58" s="10" t="s">
        <v>55</v>
      </c>
      <c r="B58" s="10" t="str">
        <f t="shared" ca="1" si="2"/>
        <v/>
      </c>
      <c r="C58" s="10" t="str">
        <f t="shared" ca="1" si="2"/>
        <v>OK</v>
      </c>
      <c r="D58" s="10" t="str">
        <f t="shared" ca="1" si="2"/>
        <v/>
      </c>
      <c r="E58" s="10" t="str">
        <f t="shared" ca="1" si="2"/>
        <v/>
      </c>
      <c r="F58" s="10" t="str">
        <f t="shared" ca="1" si="2"/>
        <v/>
      </c>
      <c r="G58" s="10" t="str">
        <f t="shared" ca="1" si="2"/>
        <v/>
      </c>
      <c r="H58" s="10" t="str">
        <f t="shared" ca="1" si="2"/>
        <v/>
      </c>
      <c r="I58" s="10" t="str">
        <f ca="1">IF(J58&lt;&gt;"",INDEX(ALL_TC!$A$1:$A$190,MATCH(COMMON_TC!J58,ALL_TC!$C$1:$C$190,0)),"")</f>
        <v>02_PP</v>
      </c>
      <c r="J58" s="10" t="str">
        <f ca="1">VLOOKUP(A58,ALL_TC!$B$1:$C$190,2,0)</f>
        <v>resid</v>
      </c>
      <c r="K58" s="10" t="str">
        <f ca="1">IF(J58&lt;&gt;"",INDEX('08_TITMC'!A:A,MATCH(COMMON_TC!J58,'08_TITMC'!G:G,0)),"")</f>
        <v>idt</v>
      </c>
      <c r="L58" s="10"/>
      <c r="M58" s="10"/>
    </row>
    <row r="59" spans="1:13" x14ac:dyDescent="0.3">
      <c r="A59" s="10" t="s">
        <v>56</v>
      </c>
      <c r="B59" s="10" t="str">
        <f t="shared" ca="1" si="2"/>
        <v/>
      </c>
      <c r="C59" s="10" t="str">
        <f t="shared" ca="1" si="2"/>
        <v>OK</v>
      </c>
      <c r="D59" s="10" t="str">
        <f t="shared" ca="1" si="2"/>
        <v/>
      </c>
      <c r="E59" s="10" t="str">
        <f t="shared" ca="1" si="2"/>
        <v/>
      </c>
      <c r="F59" s="10" t="str">
        <f t="shared" ca="1" si="2"/>
        <v/>
      </c>
      <c r="G59" s="10" t="str">
        <f t="shared" ca="1" si="2"/>
        <v/>
      </c>
      <c r="H59" s="10" t="str">
        <f t="shared" ca="1" si="2"/>
        <v/>
      </c>
      <c r="I59" s="10" t="str">
        <f ca="1">IF(J59&lt;&gt;"",INDEX(ALL_TC!$A$1:$A$190,MATCH(COMMON_TC!J59,ALL_TC!$C$1:$C$190,0)),"")</f>
        <v>02_PP</v>
      </c>
      <c r="J59" s="10" t="str">
        <f ca="1">VLOOKUP(A59,ALL_TC!$B$1:$C$190,2,0)</f>
        <v>resid</v>
      </c>
      <c r="K59" s="10" t="str">
        <f ca="1">IF(J59&lt;&gt;"",INDEX('08_TITMC'!A:A,MATCH(COMMON_TC!J59,'08_TITMC'!G:G,0)),"")</f>
        <v>idt</v>
      </c>
      <c r="L59" s="10"/>
      <c r="M59" s="10"/>
    </row>
    <row r="60" spans="1:13" x14ac:dyDescent="0.3">
      <c r="A60" s="10" t="s">
        <v>57</v>
      </c>
      <c r="B60" s="10" t="str">
        <f t="shared" ca="1" si="2"/>
        <v/>
      </c>
      <c r="C60" s="10" t="str">
        <f t="shared" ca="1" si="2"/>
        <v>OK</v>
      </c>
      <c r="D60" s="10" t="str">
        <f t="shared" ca="1" si="2"/>
        <v/>
      </c>
      <c r="E60" s="10" t="str">
        <f t="shared" ca="1" si="2"/>
        <v/>
      </c>
      <c r="F60" s="10" t="str">
        <f t="shared" ca="1" si="2"/>
        <v/>
      </c>
      <c r="G60" s="10" t="str">
        <f t="shared" ca="1" si="2"/>
        <v/>
      </c>
      <c r="H60" s="10" t="str">
        <f t="shared" ca="1" si="2"/>
        <v/>
      </c>
      <c r="I60" s="10" t="str">
        <f ca="1">IF(J60&lt;&gt;"",INDEX(ALL_TC!$A$1:$A$190,MATCH(COMMON_TC!J60,ALL_TC!$C$1:$C$190,0)),"")</f>
        <v>02_PP</v>
      </c>
      <c r="J60" s="10" t="str">
        <f ca="1">VLOOKUP(A60,ALL_TC!$B$1:$C$190,2,0)</f>
        <v>resid</v>
      </c>
      <c r="K60" s="10" t="str">
        <f ca="1">IF(J60&lt;&gt;"",INDEX('08_TITMC'!A:A,MATCH(COMMON_TC!J60,'08_TITMC'!G:G,0)),"")</f>
        <v>idt</v>
      </c>
      <c r="L60" s="10"/>
      <c r="M60" s="10"/>
    </row>
    <row r="61" spans="1:13" x14ac:dyDescent="0.3">
      <c r="A61" s="10" t="s">
        <v>58</v>
      </c>
      <c r="B61" s="10" t="str">
        <f t="shared" ca="1" si="2"/>
        <v/>
      </c>
      <c r="C61" s="10" t="str">
        <f t="shared" ca="1" si="2"/>
        <v>OK</v>
      </c>
      <c r="D61" s="10" t="str">
        <f t="shared" ca="1" si="2"/>
        <v>OK</v>
      </c>
      <c r="E61" s="10" t="str">
        <f t="shared" ca="1" si="2"/>
        <v/>
      </c>
      <c r="F61" s="10" t="str">
        <f t="shared" ca="1" si="2"/>
        <v/>
      </c>
      <c r="G61" s="10" t="str">
        <f t="shared" ca="1" si="2"/>
        <v/>
      </c>
      <c r="H61" s="10" t="str">
        <f t="shared" ca="1" si="2"/>
        <v/>
      </c>
      <c r="I61" s="10" t="str">
        <f ca="1">IF(J61&lt;&gt;"",INDEX(ALL_TC!$A$1:$A$190,MATCH(COMMON_TC!J61,ALL_TC!$C$1:$C$190,0)),"")</f>
        <v/>
      </c>
      <c r="J61" s="10" t="str">
        <f ca="1">VLOOKUP(A61,ALL_TC!$B$1:$C$190,2,0)</f>
        <v/>
      </c>
      <c r="K61" s="10" t="str">
        <f ca="1">IF(J61&lt;&gt;"",INDEX('08_TITMC'!A:A,MATCH(COMMON_TC!J61,'08_TITMC'!G:G,0)),"")</f>
        <v/>
      </c>
      <c r="L61" s="10"/>
      <c r="M61" s="10"/>
    </row>
    <row r="62" spans="1:13" x14ac:dyDescent="0.3">
      <c r="A62" s="10" t="s">
        <v>59</v>
      </c>
      <c r="B62" s="10" t="str">
        <f t="shared" ca="1" si="2"/>
        <v/>
      </c>
      <c r="C62" s="10" t="str">
        <f t="shared" ca="1" si="2"/>
        <v>OK</v>
      </c>
      <c r="D62" s="10" t="str">
        <f t="shared" ca="1" si="2"/>
        <v>OK</v>
      </c>
      <c r="E62" s="10" t="str">
        <f t="shared" ca="1" si="2"/>
        <v/>
      </c>
      <c r="F62" s="10" t="str">
        <f t="shared" ca="1" si="2"/>
        <v/>
      </c>
      <c r="G62" s="10" t="str">
        <f t="shared" ca="1" si="2"/>
        <v/>
      </c>
      <c r="H62" s="10" t="str">
        <f t="shared" ca="1" si="2"/>
        <v/>
      </c>
      <c r="I62" s="10" t="str">
        <f ca="1">IF(J62&lt;&gt;"",INDEX(ALL_TC!$A$1:$A$190,MATCH(COMMON_TC!J62,ALL_TC!$C$1:$C$190,0)),"")</f>
        <v/>
      </c>
      <c r="J62" s="10" t="str">
        <f ca="1">VLOOKUP(A62,ALL_TC!$B$1:$C$190,2,0)</f>
        <v/>
      </c>
      <c r="K62" s="10" t="str">
        <f ca="1">IF(J62&lt;&gt;"",INDEX('08_TITMC'!A:A,MATCH(COMMON_TC!J62,'08_TITMC'!G:G,0)),"")</f>
        <v/>
      </c>
      <c r="L62" s="10"/>
      <c r="M62" s="10"/>
    </row>
    <row r="63" spans="1:13" x14ac:dyDescent="0.3">
      <c r="A63" s="10" t="s">
        <v>60</v>
      </c>
      <c r="B63" s="10" t="str">
        <f t="shared" ca="1" si="2"/>
        <v/>
      </c>
      <c r="C63" s="10" t="str">
        <f t="shared" ca="1" si="2"/>
        <v>OK</v>
      </c>
      <c r="D63" s="10" t="str">
        <f t="shared" ca="1" si="2"/>
        <v>OK</v>
      </c>
      <c r="E63" s="10" t="str">
        <f t="shared" ca="1" si="2"/>
        <v/>
      </c>
      <c r="F63" s="10" t="str">
        <f t="shared" ca="1" si="2"/>
        <v/>
      </c>
      <c r="G63" s="10" t="str">
        <f t="shared" ca="1" si="2"/>
        <v/>
      </c>
      <c r="H63" s="10" t="str">
        <f t="shared" ca="1" si="2"/>
        <v/>
      </c>
      <c r="I63" s="10" t="str">
        <f ca="1">IF(J63&lt;&gt;"",INDEX(ALL_TC!$A$1:$A$190,MATCH(COMMON_TC!J63,ALL_TC!$C$1:$C$190,0)),"")</f>
        <v/>
      </c>
      <c r="J63" s="10" t="str">
        <f ca="1">VLOOKUP(A63,ALL_TC!$B$1:$C$190,2,0)</f>
        <v/>
      </c>
      <c r="K63" s="10" t="str">
        <f ca="1">IF(J63&lt;&gt;"",INDEX('08_TITMC'!A:A,MATCH(COMMON_TC!J63,'08_TITMC'!G:G,0)),"")</f>
        <v/>
      </c>
      <c r="L63" s="10"/>
      <c r="M63" s="10"/>
    </row>
    <row r="64" spans="1:13" x14ac:dyDescent="0.3">
      <c r="A64" s="10" t="s">
        <v>61</v>
      </c>
      <c r="B64" s="10" t="str">
        <f t="shared" ca="1" si="2"/>
        <v/>
      </c>
      <c r="C64" s="10" t="str">
        <f t="shared" ca="1" si="2"/>
        <v>OK</v>
      </c>
      <c r="D64" s="10" t="str">
        <f t="shared" ca="1" si="2"/>
        <v>OK</v>
      </c>
      <c r="E64" s="10" t="str">
        <f t="shared" ca="1" si="2"/>
        <v/>
      </c>
      <c r="F64" s="10" t="str">
        <f t="shared" ca="1" si="2"/>
        <v/>
      </c>
      <c r="G64" s="10" t="str">
        <f t="shared" ca="1" si="2"/>
        <v/>
      </c>
      <c r="H64" s="10" t="str">
        <f t="shared" ca="1" si="2"/>
        <v/>
      </c>
      <c r="I64" s="10" t="str">
        <f ca="1">IF(J64&lt;&gt;"",INDEX(ALL_TC!$A$1:$A$190,MATCH(COMMON_TC!J64,ALL_TC!$C$1:$C$190,0)),"")</f>
        <v/>
      </c>
      <c r="J64" s="10" t="str">
        <f ca="1">VLOOKUP(A64,ALL_TC!$B$1:$C$190,2,0)</f>
        <v/>
      </c>
      <c r="K64" s="10" t="str">
        <f ca="1">IF(J64&lt;&gt;"",INDEX('08_TITMC'!A:A,MATCH(COMMON_TC!J64,'08_TITMC'!G:G,0)),"")</f>
        <v/>
      </c>
      <c r="L64" s="10"/>
      <c r="M64" s="10"/>
    </row>
    <row r="65" spans="1:13" x14ac:dyDescent="0.3">
      <c r="A65" s="10" t="s">
        <v>62</v>
      </c>
      <c r="B65" s="10" t="str">
        <f t="shared" ca="1" si="2"/>
        <v/>
      </c>
      <c r="C65" s="10" t="str">
        <f t="shared" ca="1" si="2"/>
        <v>OK</v>
      </c>
      <c r="D65" s="10" t="str">
        <f t="shared" ca="1" si="2"/>
        <v>OK</v>
      </c>
      <c r="E65" s="10" t="str">
        <f t="shared" ca="1" si="2"/>
        <v/>
      </c>
      <c r="F65" s="10" t="str">
        <f t="shared" ca="1" si="2"/>
        <v/>
      </c>
      <c r="G65" s="10" t="str">
        <f t="shared" ca="1" si="2"/>
        <v/>
      </c>
      <c r="H65" s="10" t="str">
        <f t="shared" ca="1" si="2"/>
        <v/>
      </c>
      <c r="I65" s="10" t="str">
        <f ca="1">IF(J65&lt;&gt;"",INDEX(ALL_TC!$A$1:$A$190,MATCH(COMMON_TC!J65,ALL_TC!$C$1:$C$190,0)),"")</f>
        <v/>
      </c>
      <c r="J65" s="10" t="str">
        <f ca="1">VLOOKUP(A65,ALL_TC!$B$1:$C$190,2,0)</f>
        <v/>
      </c>
      <c r="K65" s="10" t="str">
        <f ca="1">IF(J65&lt;&gt;"",INDEX('08_TITMC'!A:A,MATCH(COMMON_TC!J65,'08_TITMC'!G:G,0)),"")</f>
        <v/>
      </c>
      <c r="L65" s="10"/>
      <c r="M65" s="10"/>
    </row>
    <row r="66" spans="1:13" x14ac:dyDescent="0.3">
      <c r="A66" s="10" t="s">
        <v>66</v>
      </c>
      <c r="B66" s="10" t="str">
        <f t="shared" ca="1" si="2"/>
        <v/>
      </c>
      <c r="C66" s="10" t="str">
        <f t="shared" ca="1" si="2"/>
        <v/>
      </c>
      <c r="D66" s="10" t="str">
        <f t="shared" ca="1" si="2"/>
        <v>OK</v>
      </c>
      <c r="E66" s="10" t="str">
        <f t="shared" ca="1" si="2"/>
        <v>OK</v>
      </c>
      <c r="F66" s="10" t="str">
        <f t="shared" ca="1" si="2"/>
        <v/>
      </c>
      <c r="G66" s="10" t="str">
        <f t="shared" ca="1" si="2"/>
        <v/>
      </c>
      <c r="H66" s="10" t="str">
        <f t="shared" ca="1" si="2"/>
        <v/>
      </c>
      <c r="I66" s="10" t="str">
        <f ca="1">IF(J66&lt;&gt;"",INDEX(ALL_TC!$A$1:$A$190,MATCH(COMMON_TC!J66,ALL_TC!$C$1:$C$190,0)),"")</f>
        <v/>
      </c>
      <c r="J66" s="10" t="str">
        <f ca="1">VLOOKUP(A66,ALL_TC!$B$1:$C$190,2,0)</f>
        <v/>
      </c>
      <c r="K66" s="10" t="str">
        <f ca="1">IF(J66&lt;&gt;"",INDEX('08_TITMC'!A:A,MATCH(COMMON_TC!J66,'08_TITMC'!G:G,0)),"")</f>
        <v/>
      </c>
      <c r="L66" s="10"/>
      <c r="M66" s="10"/>
    </row>
    <row r="67" spans="1:13" x14ac:dyDescent="0.3">
      <c r="A67" s="10" t="s">
        <v>67</v>
      </c>
      <c r="B67" s="10" t="str">
        <f t="shared" ca="1" si="2"/>
        <v/>
      </c>
      <c r="C67" s="10" t="str">
        <f t="shared" ca="1" si="2"/>
        <v/>
      </c>
      <c r="D67" s="10" t="str">
        <f t="shared" ca="1" si="2"/>
        <v>OK</v>
      </c>
      <c r="E67" s="10" t="str">
        <f t="shared" ca="1" si="2"/>
        <v/>
      </c>
      <c r="F67" s="10" t="str">
        <f t="shared" ca="1" si="2"/>
        <v/>
      </c>
      <c r="G67" s="10" t="str">
        <f t="shared" ca="1" si="2"/>
        <v/>
      </c>
      <c r="H67" s="10" t="str">
        <f t="shared" ca="1" si="2"/>
        <v/>
      </c>
      <c r="I67" s="10" t="str">
        <f ca="1">IF(J67&lt;&gt;"",INDEX(ALL_TC!$A$1:$A$190,MATCH(COMMON_TC!J67,ALL_TC!$C$1:$C$190,0)),"")</f>
        <v/>
      </c>
      <c r="J67" s="10" t="str">
        <f ca="1">VLOOKUP(A67,ALL_TC!$B$1:$C$190,2,0)</f>
        <v/>
      </c>
      <c r="K67" s="10" t="str">
        <f ca="1">IF(J67&lt;&gt;"",INDEX('08_TITMC'!A:A,MATCH(COMMON_TC!J67,'08_TITMC'!G:G,0)),"")</f>
        <v/>
      </c>
      <c r="L67" s="10"/>
      <c r="M67" s="10"/>
    </row>
    <row r="68" spans="1:13" x14ac:dyDescent="0.3">
      <c r="A68" s="10" t="s">
        <v>68</v>
      </c>
      <c r="B68" s="10" t="str">
        <f t="shared" ca="1" si="2"/>
        <v/>
      </c>
      <c r="C68" s="10" t="str">
        <f t="shared" ca="1" si="2"/>
        <v/>
      </c>
      <c r="D68" s="10" t="str">
        <f t="shared" ca="1" si="2"/>
        <v>OK</v>
      </c>
      <c r="E68" s="10" t="str">
        <f t="shared" ca="1" si="2"/>
        <v/>
      </c>
      <c r="F68" s="10" t="str">
        <f t="shared" ca="1" si="2"/>
        <v/>
      </c>
      <c r="G68" s="10" t="str">
        <f t="shared" ca="1" si="2"/>
        <v/>
      </c>
      <c r="H68" s="10" t="str">
        <f t="shared" ca="1" si="2"/>
        <v/>
      </c>
      <c r="I68" s="10" t="str">
        <f ca="1">IF(J68&lt;&gt;"",INDEX(ALL_TC!$A$1:$A$190,MATCH(COMMON_TC!J68,ALL_TC!$C$1:$C$190,0)),"")</f>
        <v/>
      </c>
      <c r="J68" s="10" t="str">
        <f ca="1">VLOOKUP(A68,ALL_TC!$B$1:$C$190,2,0)</f>
        <v/>
      </c>
      <c r="K68" s="10" t="str">
        <f ca="1">IF(J68&lt;&gt;"",INDEX('08_TITMC'!A:A,MATCH(COMMON_TC!J68,'08_TITMC'!G:G,0)),"")</f>
        <v/>
      </c>
      <c r="L68" s="10"/>
      <c r="M68" s="10"/>
    </row>
    <row r="69" spans="1:13" x14ac:dyDescent="0.3">
      <c r="A69" s="10" t="s">
        <v>69</v>
      </c>
      <c r="B69" s="10" t="str">
        <f t="shared" ref="B69:H100" ca="1" si="3">IFERROR(IF(VLOOKUP($A69,INDIRECT(B$3&amp;"!B:B"),1,0)=$A69, "OK",),"")</f>
        <v/>
      </c>
      <c r="C69" s="10" t="str">
        <f t="shared" ca="1" si="3"/>
        <v/>
      </c>
      <c r="D69" s="10" t="str">
        <f t="shared" ca="1" si="3"/>
        <v>OK</v>
      </c>
      <c r="E69" s="10" t="str">
        <f t="shared" ca="1" si="3"/>
        <v/>
      </c>
      <c r="F69" s="10" t="str">
        <f t="shared" ca="1" si="3"/>
        <v/>
      </c>
      <c r="G69" s="10" t="str">
        <f t="shared" ca="1" si="3"/>
        <v/>
      </c>
      <c r="H69" s="10" t="str">
        <f t="shared" ca="1" si="3"/>
        <v/>
      </c>
      <c r="I69" s="10" t="str">
        <f ca="1">IF(J69&lt;&gt;"",INDEX(ALL_TC!$A$1:$A$190,MATCH(COMMON_TC!J69,ALL_TC!$C$1:$C$190,0)),"")</f>
        <v/>
      </c>
      <c r="J69" s="10" t="str">
        <f ca="1">VLOOKUP(A69,ALL_TC!$B$1:$C$190,2,0)</f>
        <v/>
      </c>
      <c r="K69" s="10" t="str">
        <f ca="1">IF(J69&lt;&gt;"",INDEX('08_TITMC'!A:A,MATCH(COMMON_TC!J69,'08_TITMC'!G:G,0)),"")</f>
        <v/>
      </c>
      <c r="L69" s="10"/>
      <c r="M69" s="10"/>
    </row>
    <row r="70" spans="1:13" x14ac:dyDescent="0.3">
      <c r="A70" s="10" t="s">
        <v>70</v>
      </c>
      <c r="B70" s="10" t="str">
        <f t="shared" ca="1" si="3"/>
        <v/>
      </c>
      <c r="C70" s="10" t="str">
        <f t="shared" ca="1" si="3"/>
        <v/>
      </c>
      <c r="D70" s="10" t="str">
        <f t="shared" ca="1" si="3"/>
        <v>OK</v>
      </c>
      <c r="E70" s="10" t="str">
        <f t="shared" ca="1" si="3"/>
        <v/>
      </c>
      <c r="F70" s="10" t="str">
        <f t="shared" ca="1" si="3"/>
        <v/>
      </c>
      <c r="G70" s="10" t="str">
        <f t="shared" ca="1" si="3"/>
        <v/>
      </c>
      <c r="H70" s="10" t="str">
        <f t="shared" ca="1" si="3"/>
        <v/>
      </c>
      <c r="I70" s="10" t="str">
        <f ca="1">IF(J70&lt;&gt;"",INDEX(ALL_TC!$A$1:$A$190,MATCH(COMMON_TC!J70,ALL_TC!$C$1:$C$190,0)),"")</f>
        <v/>
      </c>
      <c r="J70" s="10" t="str">
        <f ca="1">VLOOKUP(A70,ALL_TC!$B$1:$C$190,2,0)</f>
        <v/>
      </c>
      <c r="K70" s="10" t="str">
        <f ca="1">IF(J70&lt;&gt;"",INDEX('08_TITMC'!A:A,MATCH(COMMON_TC!J70,'08_TITMC'!G:G,0)),"")</f>
        <v/>
      </c>
      <c r="L70" s="10"/>
      <c r="M70" s="10"/>
    </row>
    <row r="71" spans="1:13" x14ac:dyDescent="0.3">
      <c r="A71" s="10" t="s">
        <v>71</v>
      </c>
      <c r="B71" s="10" t="str">
        <f t="shared" ca="1" si="3"/>
        <v/>
      </c>
      <c r="C71" s="10" t="str">
        <f t="shared" ca="1" si="3"/>
        <v/>
      </c>
      <c r="D71" s="10" t="str">
        <f t="shared" ca="1" si="3"/>
        <v>OK</v>
      </c>
      <c r="E71" s="10" t="str">
        <f t="shared" ca="1" si="3"/>
        <v/>
      </c>
      <c r="F71" s="10" t="str">
        <f t="shared" ca="1" si="3"/>
        <v/>
      </c>
      <c r="G71" s="10" t="str">
        <f t="shared" ca="1" si="3"/>
        <v/>
      </c>
      <c r="H71" s="10" t="str">
        <f t="shared" ca="1" si="3"/>
        <v/>
      </c>
      <c r="I71" s="10" t="str">
        <f ca="1">IF(J71&lt;&gt;"",INDEX(ALL_TC!$A$1:$A$190,MATCH(COMMON_TC!J71,ALL_TC!$C$1:$C$190,0)),"")</f>
        <v/>
      </c>
      <c r="J71" s="10" t="str">
        <f ca="1">VLOOKUP(A71,ALL_TC!$B$1:$C$190,2,0)</f>
        <v/>
      </c>
      <c r="K71" s="10" t="str">
        <f ca="1">IF(J71&lt;&gt;"",INDEX('08_TITMC'!A:A,MATCH(COMMON_TC!J71,'08_TITMC'!G:G,0)),"")</f>
        <v/>
      </c>
      <c r="L71" s="10"/>
      <c r="M71" s="10"/>
    </row>
    <row r="72" spans="1:13" x14ac:dyDescent="0.3">
      <c r="A72" s="10" t="s">
        <v>72</v>
      </c>
      <c r="B72" s="10" t="str">
        <f t="shared" ca="1" si="3"/>
        <v/>
      </c>
      <c r="C72" s="10" t="str">
        <f t="shared" ca="1" si="3"/>
        <v/>
      </c>
      <c r="D72" s="10" t="str">
        <f t="shared" ca="1" si="3"/>
        <v>OK</v>
      </c>
      <c r="E72" s="10" t="str">
        <f t="shared" ca="1" si="3"/>
        <v/>
      </c>
      <c r="F72" s="10" t="str">
        <f t="shared" ca="1" si="3"/>
        <v/>
      </c>
      <c r="G72" s="10" t="str">
        <f t="shared" ca="1" si="3"/>
        <v/>
      </c>
      <c r="H72" s="10" t="str">
        <f t="shared" ca="1" si="3"/>
        <v/>
      </c>
      <c r="I72" s="10" t="str">
        <f ca="1">IF(J72&lt;&gt;"",INDEX(ALL_TC!$A$1:$A$190,MATCH(COMMON_TC!J72,ALL_TC!$C$1:$C$190,0)),"")</f>
        <v/>
      </c>
      <c r="J72" s="10" t="str">
        <f ca="1">VLOOKUP(A72,ALL_TC!$B$1:$C$190,2,0)</f>
        <v/>
      </c>
      <c r="K72" s="10" t="str">
        <f ca="1">IF(J72&lt;&gt;"",INDEX('08_TITMC'!A:A,MATCH(COMMON_TC!J72,'08_TITMC'!G:G,0)),"")</f>
        <v/>
      </c>
      <c r="L72" s="10"/>
      <c r="M72" s="10"/>
    </row>
    <row r="73" spans="1:13" x14ac:dyDescent="0.3">
      <c r="A73" s="10" t="s">
        <v>73</v>
      </c>
      <c r="B73" s="10" t="str">
        <f t="shared" ca="1" si="3"/>
        <v/>
      </c>
      <c r="C73" s="10" t="str">
        <f t="shared" ca="1" si="3"/>
        <v/>
      </c>
      <c r="D73" s="10" t="str">
        <f t="shared" ca="1" si="3"/>
        <v>OK</v>
      </c>
      <c r="E73" s="10" t="str">
        <f t="shared" ca="1" si="3"/>
        <v/>
      </c>
      <c r="F73" s="10" t="str">
        <f t="shared" ca="1" si="3"/>
        <v/>
      </c>
      <c r="G73" s="10" t="str">
        <f t="shared" ca="1" si="3"/>
        <v/>
      </c>
      <c r="H73" s="10" t="str">
        <f t="shared" ca="1" si="3"/>
        <v/>
      </c>
      <c r="I73" s="10" t="str">
        <f ca="1">IF(J73&lt;&gt;"",INDEX(ALL_TC!$A$1:$A$190,MATCH(COMMON_TC!J73,ALL_TC!$C$1:$C$190,0)),"")</f>
        <v/>
      </c>
      <c r="J73" s="10" t="str">
        <f ca="1">VLOOKUP(A73,ALL_TC!$B$1:$C$190,2,0)</f>
        <v/>
      </c>
      <c r="K73" s="10" t="str">
        <f ca="1">IF(J73&lt;&gt;"",INDEX('08_TITMC'!A:A,MATCH(COMMON_TC!J73,'08_TITMC'!G:G,0)),"")</f>
        <v/>
      </c>
      <c r="L73" s="10"/>
      <c r="M73" s="10"/>
    </row>
    <row r="74" spans="1:13" x14ac:dyDescent="0.3">
      <c r="A74" s="10" t="s">
        <v>74</v>
      </c>
      <c r="B74" s="10" t="str">
        <f t="shared" ca="1" si="3"/>
        <v/>
      </c>
      <c r="C74" s="10" t="str">
        <f t="shared" ca="1" si="3"/>
        <v/>
      </c>
      <c r="D74" s="10" t="str">
        <f t="shared" ca="1" si="3"/>
        <v>OK</v>
      </c>
      <c r="E74" s="10" t="str">
        <f t="shared" ca="1" si="3"/>
        <v/>
      </c>
      <c r="F74" s="10" t="str">
        <f t="shared" ca="1" si="3"/>
        <v/>
      </c>
      <c r="G74" s="10" t="str">
        <f t="shared" ca="1" si="3"/>
        <v/>
      </c>
      <c r="H74" s="10" t="str">
        <f t="shared" ca="1" si="3"/>
        <v/>
      </c>
      <c r="I74" s="10" t="str">
        <f ca="1">IF(J74&lt;&gt;"",INDEX(ALL_TC!$A$1:$A$190,MATCH(COMMON_TC!J74,ALL_TC!$C$1:$C$190,0)),"")</f>
        <v/>
      </c>
      <c r="J74" s="10" t="str">
        <f ca="1">VLOOKUP(A74,ALL_TC!$B$1:$C$190,2,0)</f>
        <v/>
      </c>
      <c r="K74" s="10" t="str">
        <f ca="1">IF(J74&lt;&gt;"",INDEX('08_TITMC'!A:A,MATCH(COMMON_TC!J74,'08_TITMC'!G:G,0)),"")</f>
        <v/>
      </c>
      <c r="L74" s="10"/>
      <c r="M74" s="10"/>
    </row>
    <row r="75" spans="1:13" x14ac:dyDescent="0.3">
      <c r="A75" s="10" t="s">
        <v>75</v>
      </c>
      <c r="B75" s="10" t="str">
        <f t="shared" ca="1" si="3"/>
        <v/>
      </c>
      <c r="C75" s="10" t="str">
        <f t="shared" ca="1" si="3"/>
        <v/>
      </c>
      <c r="D75" s="10" t="str">
        <f t="shared" ca="1" si="3"/>
        <v>OK</v>
      </c>
      <c r="E75" s="10" t="str">
        <f t="shared" ca="1" si="3"/>
        <v/>
      </c>
      <c r="F75" s="10" t="str">
        <f t="shared" ca="1" si="3"/>
        <v/>
      </c>
      <c r="G75" s="10" t="str">
        <f t="shared" ca="1" si="3"/>
        <v/>
      </c>
      <c r="H75" s="10" t="str">
        <f t="shared" ca="1" si="3"/>
        <v/>
      </c>
      <c r="I75" s="10" t="str">
        <f ca="1">IF(J75&lt;&gt;"",INDEX(ALL_TC!$A$1:$A$190,MATCH(COMMON_TC!J75,ALL_TC!$C$1:$C$190,0)),"")</f>
        <v/>
      </c>
      <c r="J75" s="10" t="str">
        <f ca="1">VLOOKUP(A75,ALL_TC!$B$1:$C$190,2,0)</f>
        <v/>
      </c>
      <c r="K75" s="10" t="str">
        <f ca="1">IF(J75&lt;&gt;"",INDEX('08_TITMC'!A:A,MATCH(COMMON_TC!J75,'08_TITMC'!G:G,0)),"")</f>
        <v/>
      </c>
      <c r="L75" s="10"/>
      <c r="M75" s="10"/>
    </row>
    <row r="76" spans="1:13" x14ac:dyDescent="0.3">
      <c r="A76" s="10" t="s">
        <v>76</v>
      </c>
      <c r="B76" s="10" t="str">
        <f t="shared" ca="1" si="3"/>
        <v/>
      </c>
      <c r="C76" s="10" t="str">
        <f t="shared" ca="1" si="3"/>
        <v/>
      </c>
      <c r="D76" s="10" t="str">
        <f t="shared" ca="1" si="3"/>
        <v>OK</v>
      </c>
      <c r="E76" s="10" t="str">
        <f t="shared" ca="1" si="3"/>
        <v/>
      </c>
      <c r="F76" s="10" t="str">
        <f t="shared" ca="1" si="3"/>
        <v/>
      </c>
      <c r="G76" s="10" t="str">
        <f t="shared" ca="1" si="3"/>
        <v/>
      </c>
      <c r="H76" s="10" t="str">
        <f t="shared" ca="1" si="3"/>
        <v/>
      </c>
      <c r="I76" s="10" t="str">
        <f ca="1">IF(J76&lt;&gt;"",INDEX(ALL_TC!$A$1:$A$190,MATCH(COMMON_TC!J76,ALL_TC!$C$1:$C$190,0)),"")</f>
        <v/>
      </c>
      <c r="J76" s="10" t="str">
        <f ca="1">VLOOKUP(A76,ALL_TC!$B$1:$C$190,2,0)</f>
        <v/>
      </c>
      <c r="K76" s="10" t="str">
        <f ca="1">IF(J76&lt;&gt;"",INDEX('08_TITMC'!A:A,MATCH(COMMON_TC!J76,'08_TITMC'!G:G,0)),"")</f>
        <v/>
      </c>
      <c r="L76" s="10"/>
      <c r="M76" s="10"/>
    </row>
    <row r="77" spans="1:13" x14ac:dyDescent="0.3">
      <c r="A77" s="10" t="s">
        <v>77</v>
      </c>
      <c r="B77" s="10" t="str">
        <f t="shared" ca="1" si="3"/>
        <v/>
      </c>
      <c r="C77" s="10" t="str">
        <f t="shared" ca="1" si="3"/>
        <v/>
      </c>
      <c r="D77" s="10" t="str">
        <f t="shared" ca="1" si="3"/>
        <v>OK</v>
      </c>
      <c r="E77" s="10" t="str">
        <f t="shared" ca="1" si="3"/>
        <v/>
      </c>
      <c r="F77" s="10" t="str">
        <f t="shared" ca="1" si="3"/>
        <v/>
      </c>
      <c r="G77" s="10" t="str">
        <f t="shared" ca="1" si="3"/>
        <v/>
      </c>
      <c r="H77" s="10" t="str">
        <f t="shared" ca="1" si="3"/>
        <v/>
      </c>
      <c r="I77" s="10" t="str">
        <f ca="1">IF(J77&lt;&gt;"",INDEX(ALL_TC!$A$1:$A$190,MATCH(COMMON_TC!J77,ALL_TC!$C$1:$C$190,0)),"")</f>
        <v/>
      </c>
      <c r="J77" s="10" t="str">
        <f ca="1">VLOOKUP(A77,ALL_TC!$B$1:$C$190,2,0)</f>
        <v/>
      </c>
      <c r="K77" s="10" t="str">
        <f ca="1">IF(J77&lt;&gt;"",INDEX('08_TITMC'!A:A,MATCH(COMMON_TC!J77,'08_TITMC'!G:G,0)),"")</f>
        <v/>
      </c>
      <c r="L77" s="10"/>
      <c r="M77" s="10"/>
    </row>
    <row r="78" spans="1:13" x14ac:dyDescent="0.3">
      <c r="A78" s="10" t="s">
        <v>78</v>
      </c>
      <c r="B78" s="10" t="str">
        <f t="shared" ca="1" si="3"/>
        <v/>
      </c>
      <c r="C78" s="10" t="str">
        <f t="shared" ca="1" si="3"/>
        <v/>
      </c>
      <c r="D78" s="10" t="str">
        <f t="shared" ca="1" si="3"/>
        <v>OK</v>
      </c>
      <c r="E78" s="10" t="str">
        <f t="shared" ca="1" si="3"/>
        <v/>
      </c>
      <c r="F78" s="10" t="str">
        <f t="shared" ca="1" si="3"/>
        <v/>
      </c>
      <c r="G78" s="10" t="str">
        <f t="shared" ca="1" si="3"/>
        <v/>
      </c>
      <c r="H78" s="10" t="str">
        <f t="shared" ca="1" si="3"/>
        <v/>
      </c>
      <c r="I78" s="10" t="str">
        <f ca="1">IF(J78&lt;&gt;"",INDEX(ALL_TC!$A$1:$A$190,MATCH(COMMON_TC!J78,ALL_TC!$C$1:$C$190,0)),"")</f>
        <v/>
      </c>
      <c r="J78" s="10" t="str">
        <f ca="1">VLOOKUP(A78,ALL_TC!$B$1:$C$190,2,0)</f>
        <v/>
      </c>
      <c r="K78" s="10" t="str">
        <f ca="1">IF(J78&lt;&gt;"",INDEX('08_TITMC'!A:A,MATCH(COMMON_TC!J78,'08_TITMC'!G:G,0)),"")</f>
        <v/>
      </c>
      <c r="L78" s="10"/>
      <c r="M78" s="10"/>
    </row>
    <row r="79" spans="1:13" x14ac:dyDescent="0.3">
      <c r="A79" s="10" t="s">
        <v>79</v>
      </c>
      <c r="B79" s="10" t="str">
        <f t="shared" ca="1" si="3"/>
        <v/>
      </c>
      <c r="C79" s="10" t="str">
        <f t="shared" ca="1" si="3"/>
        <v/>
      </c>
      <c r="D79" s="10" t="str">
        <f t="shared" ca="1" si="3"/>
        <v>OK</v>
      </c>
      <c r="E79" s="10" t="str">
        <f t="shared" ca="1" si="3"/>
        <v/>
      </c>
      <c r="F79" s="10" t="str">
        <f t="shared" ca="1" si="3"/>
        <v/>
      </c>
      <c r="G79" s="10" t="str">
        <f t="shared" ca="1" si="3"/>
        <v/>
      </c>
      <c r="H79" s="10" t="str">
        <f t="shared" ca="1" si="3"/>
        <v/>
      </c>
      <c r="I79" s="10" t="str">
        <f ca="1">IF(J79&lt;&gt;"",INDEX(ALL_TC!$A$1:$A$190,MATCH(COMMON_TC!J79,ALL_TC!$C$1:$C$190,0)),"")</f>
        <v/>
      </c>
      <c r="J79" s="10" t="str">
        <f ca="1">VLOOKUP(A79,ALL_TC!$B$1:$C$190,2,0)</f>
        <v/>
      </c>
      <c r="K79" s="10" t="str">
        <f ca="1">IF(J79&lt;&gt;"",INDEX('08_TITMC'!A:A,MATCH(COMMON_TC!J79,'08_TITMC'!G:G,0)),"")</f>
        <v/>
      </c>
      <c r="L79" s="10"/>
      <c r="M79" s="10"/>
    </row>
    <row r="80" spans="1:13" x14ac:dyDescent="0.3">
      <c r="A80" s="10" t="s">
        <v>80</v>
      </c>
      <c r="B80" s="10" t="str">
        <f t="shared" ca="1" si="3"/>
        <v/>
      </c>
      <c r="C80" s="10" t="str">
        <f t="shared" ca="1" si="3"/>
        <v/>
      </c>
      <c r="D80" s="10" t="str">
        <f t="shared" ca="1" si="3"/>
        <v>OK</v>
      </c>
      <c r="E80" s="10" t="str">
        <f t="shared" ca="1" si="3"/>
        <v/>
      </c>
      <c r="F80" s="10" t="str">
        <f t="shared" ca="1" si="3"/>
        <v/>
      </c>
      <c r="G80" s="10" t="str">
        <f t="shared" ca="1" si="3"/>
        <v/>
      </c>
      <c r="H80" s="10" t="str">
        <f t="shared" ca="1" si="3"/>
        <v/>
      </c>
      <c r="I80" s="10" t="str">
        <f ca="1">IF(J80&lt;&gt;"",INDEX(ALL_TC!$A$1:$A$190,MATCH(COMMON_TC!J80,ALL_TC!$C$1:$C$190,0)),"")</f>
        <v/>
      </c>
      <c r="J80" s="10" t="str">
        <f ca="1">VLOOKUP(A80,ALL_TC!$B$1:$C$190,2,0)</f>
        <v/>
      </c>
      <c r="K80" s="10" t="str">
        <f ca="1">IF(J80&lt;&gt;"",INDEX('08_TITMC'!A:A,MATCH(COMMON_TC!J80,'08_TITMC'!G:G,0)),"")</f>
        <v/>
      </c>
      <c r="L80" s="10"/>
      <c r="M80" s="10"/>
    </row>
    <row r="81" spans="1:13" x14ac:dyDescent="0.3">
      <c r="A81" s="10" t="s">
        <v>81</v>
      </c>
      <c r="B81" s="10" t="str">
        <f t="shared" ca="1" si="3"/>
        <v/>
      </c>
      <c r="C81" s="10" t="str">
        <f t="shared" ca="1" si="3"/>
        <v/>
      </c>
      <c r="D81" s="10" t="str">
        <f t="shared" ca="1" si="3"/>
        <v>OK</v>
      </c>
      <c r="E81" s="10" t="str">
        <f t="shared" ca="1" si="3"/>
        <v/>
      </c>
      <c r="F81" s="10" t="str">
        <f t="shared" ca="1" si="3"/>
        <v/>
      </c>
      <c r="G81" s="10" t="str">
        <f t="shared" ca="1" si="3"/>
        <v/>
      </c>
      <c r="H81" s="10" t="str">
        <f t="shared" ca="1" si="3"/>
        <v/>
      </c>
      <c r="I81" s="10" t="str">
        <f ca="1">IF(J81&lt;&gt;"",INDEX(ALL_TC!$A$1:$A$190,MATCH(COMMON_TC!J81,ALL_TC!$C$1:$C$190,0)),"")</f>
        <v/>
      </c>
      <c r="J81" s="10" t="str">
        <f ca="1">VLOOKUP(A81,ALL_TC!$B$1:$C$190,2,0)</f>
        <v/>
      </c>
      <c r="K81" s="10" t="str">
        <f ca="1">IF(J81&lt;&gt;"",INDEX('08_TITMC'!A:A,MATCH(COMMON_TC!J81,'08_TITMC'!G:G,0)),"")</f>
        <v/>
      </c>
      <c r="L81" s="10"/>
      <c r="M81" s="10"/>
    </row>
    <row r="82" spans="1:13" x14ac:dyDescent="0.3">
      <c r="A82" s="10" t="s">
        <v>82</v>
      </c>
      <c r="B82" s="10" t="str">
        <f t="shared" ca="1" si="3"/>
        <v/>
      </c>
      <c r="C82" s="10" t="str">
        <f t="shared" ca="1" si="3"/>
        <v/>
      </c>
      <c r="D82" s="10" t="str">
        <f t="shared" ca="1" si="3"/>
        <v>OK</v>
      </c>
      <c r="E82" s="10" t="str">
        <f t="shared" ca="1" si="3"/>
        <v/>
      </c>
      <c r="F82" s="10" t="str">
        <f t="shared" ca="1" si="3"/>
        <v/>
      </c>
      <c r="G82" s="10" t="str">
        <f t="shared" ca="1" si="3"/>
        <v/>
      </c>
      <c r="H82" s="10" t="str">
        <f t="shared" ca="1" si="3"/>
        <v/>
      </c>
      <c r="I82" s="10" t="str">
        <f ca="1">IF(J82&lt;&gt;"",INDEX(ALL_TC!$A$1:$A$190,MATCH(COMMON_TC!J82,ALL_TC!$C$1:$C$190,0)),"")</f>
        <v/>
      </c>
      <c r="J82" s="10" t="str">
        <f ca="1">VLOOKUP(A82,ALL_TC!$B$1:$C$190,2,0)</f>
        <v/>
      </c>
      <c r="K82" s="10" t="str">
        <f ca="1">IF(J82&lt;&gt;"",INDEX('08_TITMC'!A:A,MATCH(COMMON_TC!J82,'08_TITMC'!G:G,0)),"")</f>
        <v/>
      </c>
      <c r="L82" s="10"/>
      <c r="M82" s="10"/>
    </row>
    <row r="83" spans="1:13" x14ac:dyDescent="0.3">
      <c r="A83" s="10" t="s">
        <v>83</v>
      </c>
      <c r="B83" s="10" t="str">
        <f t="shared" ca="1" si="3"/>
        <v/>
      </c>
      <c r="C83" s="10" t="str">
        <f t="shared" ca="1" si="3"/>
        <v/>
      </c>
      <c r="D83" s="10" t="str">
        <f t="shared" ca="1" si="3"/>
        <v>OK</v>
      </c>
      <c r="E83" s="10" t="str">
        <f t="shared" ca="1" si="3"/>
        <v/>
      </c>
      <c r="F83" s="10" t="str">
        <f t="shared" ca="1" si="3"/>
        <v/>
      </c>
      <c r="G83" s="10" t="str">
        <f t="shared" ca="1" si="3"/>
        <v/>
      </c>
      <c r="H83" s="10" t="str">
        <f t="shared" ca="1" si="3"/>
        <v/>
      </c>
      <c r="I83" s="10" t="str">
        <f ca="1">IF(J83&lt;&gt;"",INDEX(ALL_TC!$A$1:$A$190,MATCH(COMMON_TC!J83,ALL_TC!$C$1:$C$190,0)),"")</f>
        <v/>
      </c>
      <c r="J83" s="10" t="str">
        <f ca="1">VLOOKUP(A83,ALL_TC!$B$1:$C$190,2,0)</f>
        <v/>
      </c>
      <c r="K83" s="10" t="str">
        <f ca="1">IF(J83&lt;&gt;"",INDEX('08_TITMC'!A:A,MATCH(COMMON_TC!J83,'08_TITMC'!G:G,0)),"")</f>
        <v/>
      </c>
      <c r="L83" s="10"/>
      <c r="M83" s="10"/>
    </row>
    <row r="84" spans="1:13" x14ac:dyDescent="0.3">
      <c r="A84" s="10" t="s">
        <v>84</v>
      </c>
      <c r="B84" s="10" t="str">
        <f t="shared" ca="1" si="3"/>
        <v/>
      </c>
      <c r="C84" s="10" t="str">
        <f t="shared" ca="1" si="3"/>
        <v/>
      </c>
      <c r="D84" s="10" t="str">
        <f t="shared" ca="1" si="3"/>
        <v>OK</v>
      </c>
      <c r="E84" s="10" t="str">
        <f t="shared" ca="1" si="3"/>
        <v/>
      </c>
      <c r="F84" s="10" t="str">
        <f t="shared" ca="1" si="3"/>
        <v/>
      </c>
      <c r="G84" s="10" t="str">
        <f t="shared" ca="1" si="3"/>
        <v/>
      </c>
      <c r="H84" s="10" t="str">
        <f t="shared" ca="1" si="3"/>
        <v/>
      </c>
      <c r="I84" s="10" t="str">
        <f ca="1">IF(J84&lt;&gt;"",INDEX(ALL_TC!$A$1:$A$190,MATCH(COMMON_TC!J84,ALL_TC!$C$1:$C$190,0)),"")</f>
        <v/>
      </c>
      <c r="J84" s="10" t="str">
        <f ca="1">VLOOKUP(A84,ALL_TC!$B$1:$C$190,2,0)</f>
        <v/>
      </c>
      <c r="K84" s="10" t="str">
        <f ca="1">IF(J84&lt;&gt;"",INDEX('08_TITMC'!A:A,MATCH(COMMON_TC!J84,'08_TITMC'!G:G,0)),"")</f>
        <v/>
      </c>
      <c r="L84" s="10"/>
      <c r="M84" s="10"/>
    </row>
    <row r="85" spans="1:13" x14ac:dyDescent="0.3">
      <c r="A85" s="10" t="s">
        <v>85</v>
      </c>
      <c r="B85" s="10" t="str">
        <f t="shared" ca="1" si="3"/>
        <v/>
      </c>
      <c r="C85" s="10" t="str">
        <f t="shared" ca="1" si="3"/>
        <v/>
      </c>
      <c r="D85" s="10" t="str">
        <f t="shared" ca="1" si="3"/>
        <v>OK</v>
      </c>
      <c r="E85" s="10" t="str">
        <f t="shared" ca="1" si="3"/>
        <v/>
      </c>
      <c r="F85" s="10" t="str">
        <f t="shared" ca="1" si="3"/>
        <v/>
      </c>
      <c r="G85" s="10" t="str">
        <f t="shared" ca="1" si="3"/>
        <v/>
      </c>
      <c r="H85" s="10" t="str">
        <f t="shared" ca="1" si="3"/>
        <v/>
      </c>
      <c r="I85" s="10" t="str">
        <f ca="1">IF(J85&lt;&gt;"",INDEX(ALL_TC!$A$1:$A$190,MATCH(COMMON_TC!J85,ALL_TC!$C$1:$C$190,0)),"")</f>
        <v/>
      </c>
      <c r="J85" s="10" t="str">
        <f ca="1">VLOOKUP(A85,ALL_TC!$B$1:$C$190,2,0)</f>
        <v/>
      </c>
      <c r="K85" s="10" t="str">
        <f ca="1">IF(J85&lt;&gt;"",INDEX('08_TITMC'!A:A,MATCH(COMMON_TC!J85,'08_TITMC'!G:G,0)),"")</f>
        <v/>
      </c>
      <c r="L85" s="10"/>
      <c r="M85" s="10"/>
    </row>
    <row r="86" spans="1:13" x14ac:dyDescent="0.3">
      <c r="A86" s="10" t="s">
        <v>88</v>
      </c>
      <c r="B86" s="10" t="str">
        <f t="shared" ca="1" si="3"/>
        <v/>
      </c>
      <c r="C86" s="10" t="str">
        <f t="shared" ca="1" si="3"/>
        <v/>
      </c>
      <c r="D86" s="10" t="str">
        <f t="shared" ca="1" si="3"/>
        <v/>
      </c>
      <c r="E86" s="10" t="str">
        <f t="shared" ca="1" si="3"/>
        <v>OK</v>
      </c>
      <c r="F86" s="10" t="str">
        <f t="shared" ca="1" si="3"/>
        <v/>
      </c>
      <c r="G86" s="10" t="str">
        <f t="shared" ca="1" si="3"/>
        <v/>
      </c>
      <c r="H86" s="10" t="str">
        <f t="shared" ca="1" si="3"/>
        <v/>
      </c>
      <c r="I86" s="10" t="str">
        <f ca="1">IF(J86&lt;&gt;"",INDEX(ALL_TC!$A$1:$A$190,MATCH(COMMON_TC!J86,ALL_TC!$C$1:$C$190,0)),"")</f>
        <v/>
      </c>
      <c r="J86" s="10" t="str">
        <f ca="1">VLOOKUP(A86,ALL_TC!$B$1:$C$190,2,0)</f>
        <v/>
      </c>
      <c r="K86" s="10" t="str">
        <f ca="1">IF(J86&lt;&gt;"",INDEX('08_TITMC'!A:A,MATCH(COMMON_TC!J86,'08_TITMC'!G:G,0)),"")</f>
        <v/>
      </c>
      <c r="L86" s="10"/>
      <c r="M86" s="10"/>
    </row>
    <row r="87" spans="1:13" x14ac:dyDescent="0.3">
      <c r="A87" s="10" t="s">
        <v>89</v>
      </c>
      <c r="B87" s="10" t="str">
        <f t="shared" ca="1" si="3"/>
        <v/>
      </c>
      <c r="C87" s="10" t="str">
        <f t="shared" ca="1" si="3"/>
        <v/>
      </c>
      <c r="D87" s="10" t="str">
        <f t="shared" ca="1" si="3"/>
        <v/>
      </c>
      <c r="E87" s="10" t="str">
        <f t="shared" ca="1" si="3"/>
        <v>OK</v>
      </c>
      <c r="F87" s="10" t="str">
        <f t="shared" ca="1" si="3"/>
        <v/>
      </c>
      <c r="G87" s="10" t="str">
        <f t="shared" ca="1" si="3"/>
        <v/>
      </c>
      <c r="H87" s="10" t="str">
        <f t="shared" ca="1" si="3"/>
        <v/>
      </c>
      <c r="I87" s="10" t="str">
        <f ca="1">IF(J87&lt;&gt;"",INDEX(ALL_TC!$A$1:$A$190,MATCH(COMMON_TC!J87,ALL_TC!$C$1:$C$190,0)),"")</f>
        <v/>
      </c>
      <c r="J87" s="10" t="str">
        <f ca="1">VLOOKUP(A87,ALL_TC!$B$1:$C$190,2,0)</f>
        <v/>
      </c>
      <c r="K87" s="10" t="str">
        <f ca="1">IF(J87&lt;&gt;"",INDEX('08_TITMC'!A:A,MATCH(COMMON_TC!J87,'08_TITMC'!G:G,0)),"")</f>
        <v/>
      </c>
      <c r="L87" s="10"/>
      <c r="M87" s="10"/>
    </row>
    <row r="88" spans="1:13" x14ac:dyDescent="0.3">
      <c r="A88" s="10" t="s">
        <v>90</v>
      </c>
      <c r="B88" s="10" t="str">
        <f t="shared" ca="1" si="3"/>
        <v/>
      </c>
      <c r="C88" s="10" t="str">
        <f t="shared" ca="1" si="3"/>
        <v/>
      </c>
      <c r="D88" s="10" t="str">
        <f t="shared" ca="1" si="3"/>
        <v/>
      </c>
      <c r="E88" s="10" t="str">
        <f t="shared" ca="1" si="3"/>
        <v>OK</v>
      </c>
      <c r="F88" s="10" t="str">
        <f t="shared" ca="1" si="3"/>
        <v/>
      </c>
      <c r="G88" s="10" t="str">
        <f t="shared" ca="1" si="3"/>
        <v/>
      </c>
      <c r="H88" s="10" t="str">
        <f t="shared" ca="1" si="3"/>
        <v/>
      </c>
      <c r="I88" s="10" t="str">
        <f ca="1">IF(J88&lt;&gt;"",INDEX(ALL_TC!$A$1:$A$190,MATCH(COMMON_TC!J88,ALL_TC!$C$1:$C$190,0)),"")</f>
        <v>02_PP</v>
      </c>
      <c r="J88" s="10" t="str">
        <f ca="1">VLOOKUP(A88,ALL_TC!$B$1:$C$190,2,0)</f>
        <v>denom</v>
      </c>
      <c r="K88" s="10" t="str">
        <f ca="1">IF(J88&lt;&gt;"",INDEX('08_TITMC'!A:A,MATCH(COMMON_TC!J88,'08_TITMC'!G:G,0)),"")</f>
        <v>idt</v>
      </c>
      <c r="L88" s="10" t="s">
        <v>154</v>
      </c>
      <c r="M88" s="10" t="s">
        <v>129</v>
      </c>
    </row>
    <row r="89" spans="1:13" x14ac:dyDescent="0.3">
      <c r="A89" s="10" t="s">
        <v>91</v>
      </c>
      <c r="B89" s="10" t="str">
        <f t="shared" ca="1" si="3"/>
        <v/>
      </c>
      <c r="C89" s="10" t="str">
        <f t="shared" ca="1" si="3"/>
        <v/>
      </c>
      <c r="D89" s="10" t="str">
        <f t="shared" ca="1" si="3"/>
        <v/>
      </c>
      <c r="E89" s="10" t="str">
        <f t="shared" ca="1" si="3"/>
        <v>OK</v>
      </c>
      <c r="F89" s="10" t="str">
        <f t="shared" ca="1" si="3"/>
        <v/>
      </c>
      <c r="G89" s="10" t="str">
        <f t="shared" ca="1" si="3"/>
        <v/>
      </c>
      <c r="H89" s="10" t="str">
        <f t="shared" ca="1" si="3"/>
        <v/>
      </c>
      <c r="I89" s="10" t="str">
        <f ca="1">IF(J89&lt;&gt;"",INDEX(ALL_TC!$A$1:$A$190,MATCH(COMMON_TC!J89,ALL_TC!$C$1:$C$190,0)),"")</f>
        <v>04_ETS</v>
      </c>
      <c r="J89" s="10" t="str">
        <f ca="1">VLOOKUP(A89,ALL_TC!$B$1:$C$190,2,0)</f>
        <v>rcs</v>
      </c>
      <c r="K89" s="10" t="str">
        <f ca="1">IF(J89&lt;&gt;"",INDEX('08_TITMC'!A:A,MATCH(COMMON_TC!J89,'08_TITMC'!G:G,0)),"")</f>
        <v>idt</v>
      </c>
      <c r="L89" s="10"/>
      <c r="M89" s="10"/>
    </row>
    <row r="90" spans="1:13" x14ac:dyDescent="0.3">
      <c r="A90" s="10" t="s">
        <v>92</v>
      </c>
      <c r="B90" s="10" t="str">
        <f t="shared" ca="1" si="3"/>
        <v/>
      </c>
      <c r="C90" s="10" t="str">
        <f t="shared" ca="1" si="3"/>
        <v/>
      </c>
      <c r="D90" s="10" t="str">
        <f t="shared" ca="1" si="3"/>
        <v/>
      </c>
      <c r="E90" s="10" t="str">
        <f t="shared" ca="1" si="3"/>
        <v>OK</v>
      </c>
      <c r="F90" s="10" t="str">
        <f t="shared" ca="1" si="3"/>
        <v/>
      </c>
      <c r="G90" s="10" t="str">
        <f t="shared" ca="1" si="3"/>
        <v/>
      </c>
      <c r="H90" s="10" t="str">
        <f t="shared" ca="1" si="3"/>
        <v/>
      </c>
      <c r="I90" s="10" t="str">
        <f ca="1">IF(J90&lt;&gt;"",INDEX(ALL_TC!$A$1:$A$190,MATCH(COMMON_TC!J90,ALL_TC!$C$1:$C$190,0)),"")</f>
        <v/>
      </c>
      <c r="J90" s="10" t="str">
        <f ca="1">VLOOKUP(A90,ALL_TC!$B$1:$C$190,2,0)</f>
        <v/>
      </c>
      <c r="K90" s="10" t="str">
        <f ca="1">IF(J90&lt;&gt;"",INDEX('08_TITMC'!A:A,MATCH(COMMON_TC!J90,'08_TITMC'!G:G,0)),"")</f>
        <v/>
      </c>
      <c r="L90" s="10"/>
      <c r="M90" s="10"/>
    </row>
    <row r="91" spans="1:13" x14ac:dyDescent="0.3">
      <c r="A91" s="10" t="s">
        <v>93</v>
      </c>
      <c r="B91" s="10" t="str">
        <f t="shared" ca="1" si="3"/>
        <v/>
      </c>
      <c r="C91" s="10" t="str">
        <f t="shared" ca="1" si="3"/>
        <v/>
      </c>
      <c r="D91" s="10" t="str">
        <f t="shared" ca="1" si="3"/>
        <v/>
      </c>
      <c r="E91" s="10" t="str">
        <f t="shared" ca="1" si="3"/>
        <v>OK</v>
      </c>
      <c r="F91" s="10" t="str">
        <f t="shared" ca="1" si="3"/>
        <v/>
      </c>
      <c r="G91" s="10" t="str">
        <f t="shared" ca="1" si="3"/>
        <v/>
      </c>
      <c r="H91" s="10" t="str">
        <f t="shared" ca="1" si="3"/>
        <v/>
      </c>
      <c r="I91" s="10" t="str">
        <f ca="1">IF(J91&lt;&gt;"",INDEX(ALL_TC!$A$1:$A$190,MATCH(COMMON_TC!J91,ALL_TC!$C$1:$C$190,0)),"")</f>
        <v>04_ETS</v>
      </c>
      <c r="J91" s="10" t="str">
        <f ca="1">VLOOKUP(A91,ALL_TC!$B$1:$C$190,2,0)</f>
        <v>adr</v>
      </c>
      <c r="K91" s="10" t="s">
        <v>506</v>
      </c>
      <c r="L91" s="10"/>
      <c r="M91" s="10"/>
    </row>
    <row r="92" spans="1:13" x14ac:dyDescent="0.3">
      <c r="A92" s="10" t="s">
        <v>94</v>
      </c>
      <c r="B92" s="10" t="str">
        <f t="shared" ca="1" si="3"/>
        <v/>
      </c>
      <c r="C92" s="10" t="str">
        <f t="shared" ca="1" si="3"/>
        <v/>
      </c>
      <c r="D92" s="10" t="str">
        <f t="shared" ca="1" si="3"/>
        <v/>
      </c>
      <c r="E92" s="10" t="str">
        <f t="shared" ca="1" si="3"/>
        <v>OK</v>
      </c>
      <c r="F92" s="10" t="str">
        <f t="shared" ca="1" si="3"/>
        <v/>
      </c>
      <c r="G92" s="10" t="str">
        <f t="shared" ca="1" si="3"/>
        <v/>
      </c>
      <c r="H92" s="10" t="str">
        <f t="shared" ca="1" si="3"/>
        <v/>
      </c>
      <c r="I92" s="10" t="str">
        <f ca="1">IF(J92&lt;&gt;"",INDEX(ALL_TC!$A$1:$A$190,MATCH(COMMON_TC!J92,ALL_TC!$C$1:$C$190,0)),"")</f>
        <v/>
      </c>
      <c r="J92" s="10" t="str">
        <f ca="1">VLOOKUP(A92,ALL_TC!$B$1:$C$190,2,0)</f>
        <v/>
      </c>
      <c r="K92" s="10" t="str">
        <f ca="1">IF(J92&lt;&gt;"",INDEX('08_TITMC'!A:A,MATCH(COMMON_TC!J92,'08_TITMC'!G:G,0)),"")</f>
        <v/>
      </c>
      <c r="L92" s="10" t="s">
        <v>174</v>
      </c>
      <c r="M92" s="10" t="s">
        <v>129</v>
      </c>
    </row>
    <row r="93" spans="1:13" x14ac:dyDescent="0.3">
      <c r="A93" s="10" t="s">
        <v>95</v>
      </c>
      <c r="B93" s="10" t="str">
        <f t="shared" ca="1" si="3"/>
        <v/>
      </c>
      <c r="C93" s="10" t="str">
        <f t="shared" ca="1" si="3"/>
        <v/>
      </c>
      <c r="D93" s="10" t="str">
        <f t="shared" ca="1" si="3"/>
        <v/>
      </c>
      <c r="E93" s="10" t="str">
        <f t="shared" ca="1" si="3"/>
        <v>OK</v>
      </c>
      <c r="F93" s="10" t="str">
        <f t="shared" ca="1" si="3"/>
        <v/>
      </c>
      <c r="G93" s="10" t="str">
        <f t="shared" ca="1" si="3"/>
        <v/>
      </c>
      <c r="H93" s="10" t="str">
        <f t="shared" ca="1" si="3"/>
        <v/>
      </c>
      <c r="I93" s="10" t="str">
        <f ca="1">IF(J93&lt;&gt;"",INDEX(ALL_TC!$A$1:$A$190,MATCH(COMMON_TC!J93,ALL_TC!$C$1:$C$190,0)),"")</f>
        <v>04_ETS</v>
      </c>
      <c r="J93" s="10" t="str">
        <f ca="1">VLOOKUP(A93,ALL_TC!$B$1:$C$190,2,0)</f>
        <v>nom_commercial</v>
      </c>
      <c r="K93" s="10" t="str">
        <f ca="1">IF(J93&lt;&gt;"",INDEX('08_TITMC'!A:A,MATCH(COMMON_TC!J93,'08_TITMC'!G:G,0)),"")</f>
        <v>idt</v>
      </c>
      <c r="L93" s="10" t="s">
        <v>208</v>
      </c>
      <c r="M93" s="10" t="s">
        <v>129</v>
      </c>
    </row>
    <row r="94" spans="1:13" x14ac:dyDescent="0.3">
      <c r="A94" s="10" t="s">
        <v>96</v>
      </c>
      <c r="B94" s="10" t="str">
        <f t="shared" ca="1" si="3"/>
        <v/>
      </c>
      <c r="C94" s="10" t="str">
        <f t="shared" ca="1" si="3"/>
        <v/>
      </c>
      <c r="D94" s="10" t="str">
        <f t="shared" ca="1" si="3"/>
        <v/>
      </c>
      <c r="E94" s="10" t="str">
        <f t="shared" ca="1" si="3"/>
        <v>OK</v>
      </c>
      <c r="F94" s="10" t="str">
        <f t="shared" ca="1" si="3"/>
        <v/>
      </c>
      <c r="G94" s="10" t="str">
        <f t="shared" ca="1" si="3"/>
        <v/>
      </c>
      <c r="H94" s="10" t="str">
        <f t="shared" ca="1" si="3"/>
        <v/>
      </c>
      <c r="I94" s="10" t="str">
        <f ca="1">IF(J94&lt;&gt;"",INDEX(ALL_TC!$A$1:$A$190,MATCH(COMMON_TC!J94,ALL_TC!$C$1:$C$190,0)),"")</f>
        <v/>
      </c>
      <c r="J94" s="10" t="str">
        <f ca="1">VLOOKUP(A94,ALL_TC!$B$1:$C$190,2,0)</f>
        <v/>
      </c>
      <c r="K94" s="10" t="str">
        <f ca="1">IF(J94&lt;&gt;"",INDEX('08_TITMC'!A:A,MATCH(COMMON_TC!J94,'08_TITMC'!G:G,0)),"")</f>
        <v/>
      </c>
      <c r="L94" s="10" t="s">
        <v>205</v>
      </c>
      <c r="M94" s="10" t="s">
        <v>129</v>
      </c>
    </row>
    <row r="95" spans="1:13" x14ac:dyDescent="0.3">
      <c r="A95" s="10" t="s">
        <v>97</v>
      </c>
      <c r="B95" s="10" t="str">
        <f t="shared" ca="1" si="3"/>
        <v/>
      </c>
      <c r="C95" s="10" t="str">
        <f t="shared" ca="1" si="3"/>
        <v/>
      </c>
      <c r="D95" s="10" t="str">
        <f t="shared" ca="1" si="3"/>
        <v/>
      </c>
      <c r="E95" s="10" t="str">
        <f t="shared" ca="1" si="3"/>
        <v>OK</v>
      </c>
      <c r="F95" s="10" t="str">
        <f t="shared" ca="1" si="3"/>
        <v/>
      </c>
      <c r="G95" s="10" t="str">
        <f t="shared" ca="1" si="3"/>
        <v/>
      </c>
      <c r="H95" s="10" t="str">
        <f t="shared" ca="1" si="3"/>
        <v/>
      </c>
      <c r="I95" s="10" t="str">
        <f ca="1">IF(J95&lt;&gt;"",INDEX(ALL_TC!$A$1:$A$190,MATCH(COMMON_TC!J95,ALL_TC!$C$1:$C$190,0)),"")</f>
        <v/>
      </c>
      <c r="J95" s="10" t="str">
        <f ca="1">VLOOKUP(A95,ALL_TC!$B$1:$C$190,2,0)</f>
        <v/>
      </c>
      <c r="K95" s="10" t="str">
        <f ca="1">IF(J95&lt;&gt;"",INDEX('08_TITMC'!A:A,MATCH(COMMON_TC!J95,'08_TITMC'!G:G,0)),"")</f>
        <v/>
      </c>
      <c r="L95" s="10"/>
      <c r="M95" s="10"/>
    </row>
    <row r="96" spans="1:13" x14ac:dyDescent="0.3">
      <c r="A96" s="10" t="s">
        <v>98</v>
      </c>
      <c r="B96" s="10" t="str">
        <f t="shared" ca="1" si="3"/>
        <v/>
      </c>
      <c r="C96" s="10" t="str">
        <f t="shared" ca="1" si="3"/>
        <v/>
      </c>
      <c r="D96" s="10" t="str">
        <f t="shared" ca="1" si="3"/>
        <v/>
      </c>
      <c r="E96" s="10" t="str">
        <f t="shared" ca="1" si="3"/>
        <v>OK</v>
      </c>
      <c r="F96" s="10" t="str">
        <f t="shared" ca="1" si="3"/>
        <v/>
      </c>
      <c r="G96" s="10" t="str">
        <f t="shared" ca="1" si="3"/>
        <v/>
      </c>
      <c r="H96" s="10" t="str">
        <f t="shared" ca="1" si="3"/>
        <v/>
      </c>
      <c r="I96" s="10" t="str">
        <f ca="1">IF(J96&lt;&gt;"",INDEX(ALL_TC!$A$1:$A$190,MATCH(COMMON_TC!J96,ALL_TC!$C$1:$C$190,0)),"")</f>
        <v/>
      </c>
      <c r="J96" s="10" t="str">
        <f ca="1">VLOOKUP(A96,ALL_TC!$B$1:$C$190,2,0)</f>
        <v/>
      </c>
      <c r="K96" s="10" t="str">
        <f ca="1">IF(J96&lt;&gt;"",INDEX('08_TITMC'!A:A,MATCH(COMMON_TC!J96,'08_TITMC'!G:G,0)),"")</f>
        <v/>
      </c>
      <c r="L96" s="10"/>
      <c r="M96" s="10"/>
    </row>
    <row r="97" spans="1:13" x14ac:dyDescent="0.3">
      <c r="A97" s="10" t="s">
        <v>99</v>
      </c>
      <c r="B97" s="10" t="str">
        <f t="shared" ca="1" si="3"/>
        <v/>
      </c>
      <c r="C97" s="10" t="str">
        <f t="shared" ca="1" si="3"/>
        <v/>
      </c>
      <c r="D97" s="10" t="str">
        <f t="shared" ca="1" si="3"/>
        <v/>
      </c>
      <c r="E97" s="10" t="str">
        <f t="shared" ca="1" si="3"/>
        <v>OK</v>
      </c>
      <c r="F97" s="10" t="str">
        <f t="shared" ca="1" si="3"/>
        <v/>
      </c>
      <c r="G97" s="10" t="str">
        <f t="shared" ca="1" si="3"/>
        <v/>
      </c>
      <c r="H97" s="10" t="str">
        <f t="shared" ca="1" si="3"/>
        <v/>
      </c>
      <c r="I97" s="10" t="str">
        <f ca="1">IF(J97&lt;&gt;"",INDEX(ALL_TC!$A$1:$A$190,MATCH(COMMON_TC!J97,ALL_TC!$C$1:$C$190,0)),"")</f>
        <v/>
      </c>
      <c r="J97" s="10" t="str">
        <f ca="1">VLOOKUP(A97,ALL_TC!$B$1:$C$190,2,0)</f>
        <v/>
      </c>
      <c r="K97" s="10" t="str">
        <f ca="1">IF(J97&lt;&gt;"",INDEX('08_TITMC'!A:A,MATCH(COMMON_TC!J97,'08_TITMC'!G:G,0)),"")</f>
        <v/>
      </c>
      <c r="L97" s="10"/>
      <c r="M97" s="10"/>
    </row>
    <row r="98" spans="1:13" x14ac:dyDescent="0.3">
      <c r="A98" s="10" t="s">
        <v>100</v>
      </c>
      <c r="B98" s="10" t="str">
        <f t="shared" ca="1" si="3"/>
        <v/>
      </c>
      <c r="C98" s="10" t="str">
        <f t="shared" ca="1" si="3"/>
        <v/>
      </c>
      <c r="D98" s="10" t="str">
        <f t="shared" ca="1" si="3"/>
        <v/>
      </c>
      <c r="E98" s="10" t="str">
        <f t="shared" ca="1" si="3"/>
        <v>OK</v>
      </c>
      <c r="F98" s="10" t="str">
        <f t="shared" ca="1" si="3"/>
        <v/>
      </c>
      <c r="G98" s="10" t="str">
        <f t="shared" ca="1" si="3"/>
        <v/>
      </c>
      <c r="H98" s="10" t="str">
        <f t="shared" ca="1" si="3"/>
        <v/>
      </c>
      <c r="I98" s="10" t="str">
        <f ca="1">IF(J98&lt;&gt;"",INDEX(ALL_TC!$A$1:$A$190,MATCH(COMMON_TC!J98,ALL_TC!$C$1:$C$190,0)),"")</f>
        <v/>
      </c>
      <c r="J98" s="10" t="str">
        <f ca="1">VLOOKUP(A98,ALL_TC!$B$1:$C$190,2,0)</f>
        <v/>
      </c>
      <c r="K98" s="10" t="str">
        <f ca="1">IF(J98&lt;&gt;"",INDEX('08_TITMC'!A:A,MATCH(COMMON_TC!J98,'08_TITMC'!G:G,0)),"")</f>
        <v/>
      </c>
      <c r="L98" s="10"/>
      <c r="M98" s="10"/>
    </row>
    <row r="99" spans="1:13" x14ac:dyDescent="0.3">
      <c r="A99" s="10" t="s">
        <v>101</v>
      </c>
      <c r="B99" s="10" t="str">
        <f t="shared" ca="1" si="3"/>
        <v/>
      </c>
      <c r="C99" s="10" t="str">
        <f t="shared" ca="1" si="3"/>
        <v/>
      </c>
      <c r="D99" s="10" t="str">
        <f t="shared" ca="1" si="3"/>
        <v/>
      </c>
      <c r="E99" s="10" t="str">
        <f t="shared" ca="1" si="3"/>
        <v>OK</v>
      </c>
      <c r="F99" s="10" t="str">
        <f t="shared" ca="1" si="3"/>
        <v/>
      </c>
      <c r="G99" s="10" t="str">
        <f t="shared" ca="1" si="3"/>
        <v/>
      </c>
      <c r="H99" s="10" t="str">
        <f t="shared" ca="1" si="3"/>
        <v/>
      </c>
      <c r="I99" s="10" t="str">
        <f ca="1">IF(J99&lt;&gt;"",INDEX(ALL_TC!$A$1:$A$190,MATCH(COMMON_TC!J99,ALL_TC!$C$1:$C$190,0)),"")</f>
        <v/>
      </c>
      <c r="J99" s="10" t="str">
        <f ca="1">VLOOKUP(A99,ALL_TC!$B$1:$C$190,2,0)</f>
        <v/>
      </c>
      <c r="K99" s="10" t="str">
        <f ca="1">IF(J99&lt;&gt;"",INDEX('08_TITMC'!A:A,MATCH(COMMON_TC!J99,'08_TITMC'!G:G,0)),"")</f>
        <v/>
      </c>
      <c r="L99" s="10"/>
      <c r="M99" s="10"/>
    </row>
    <row r="100" spans="1:13" x14ac:dyDescent="0.3">
      <c r="A100" s="10" t="s">
        <v>102</v>
      </c>
      <c r="B100" s="10" t="str">
        <f t="shared" ca="1" si="3"/>
        <v/>
      </c>
      <c r="C100" s="10" t="str">
        <f t="shared" ca="1" si="3"/>
        <v/>
      </c>
      <c r="D100" s="10" t="str">
        <f t="shared" ca="1" si="3"/>
        <v/>
      </c>
      <c r="E100" s="10" t="str">
        <f t="shared" ca="1" si="3"/>
        <v>OK</v>
      </c>
      <c r="F100" s="10" t="str">
        <f t="shared" ca="1" si="3"/>
        <v/>
      </c>
      <c r="G100" s="10" t="str">
        <f t="shared" ca="1" si="3"/>
        <v/>
      </c>
      <c r="H100" s="10" t="str">
        <f t="shared" ca="1" si="3"/>
        <v/>
      </c>
      <c r="I100" s="10" t="str">
        <f ca="1">IF(J100&lt;&gt;"",INDEX(ALL_TC!$A$1:$A$190,MATCH(COMMON_TC!J100,ALL_TC!$C$1:$C$190,0)),"")</f>
        <v/>
      </c>
      <c r="J100" s="10" t="str">
        <f ca="1">VLOOKUP(A100,ALL_TC!$B$1:$C$190,2,0)</f>
        <v/>
      </c>
      <c r="K100" s="10" t="str">
        <f ca="1">IF(J100&lt;&gt;"",INDEX('08_TITMC'!A:A,MATCH(COMMON_TC!J100,'08_TITMC'!G:G,0)),"")</f>
        <v/>
      </c>
      <c r="L100" s="10"/>
      <c r="M100" s="10"/>
    </row>
    <row r="101" spans="1:13" x14ac:dyDescent="0.3">
      <c r="A101" s="10" t="s">
        <v>103</v>
      </c>
      <c r="B101" s="10" t="str">
        <f t="shared" ref="B101:H118" ca="1" si="4">IFERROR(IF(VLOOKUP($A101,INDIRECT(B$3&amp;"!B:B"),1,0)=$A101, "OK",),"")</f>
        <v/>
      </c>
      <c r="C101" s="10" t="str">
        <f t="shared" ca="1" si="4"/>
        <v/>
      </c>
      <c r="D101" s="10" t="str">
        <f t="shared" ca="1" si="4"/>
        <v/>
      </c>
      <c r="E101" s="10" t="str">
        <f t="shared" ca="1" si="4"/>
        <v>OK</v>
      </c>
      <c r="F101" s="10" t="str">
        <f t="shared" ca="1" si="4"/>
        <v/>
      </c>
      <c r="G101" s="10" t="str">
        <f t="shared" ca="1" si="4"/>
        <v/>
      </c>
      <c r="H101" s="10" t="str">
        <f t="shared" ca="1" si="4"/>
        <v/>
      </c>
      <c r="I101" s="10" t="str">
        <f ca="1">IF(J101&lt;&gt;"",INDEX(ALL_TC!$A$1:$A$190,MATCH(COMMON_TC!J101,ALL_TC!$C$1:$C$190,0)),"")</f>
        <v/>
      </c>
      <c r="J101" s="10" t="str">
        <f ca="1">VLOOKUP(A101,ALL_TC!$B$1:$C$190,2,0)</f>
        <v/>
      </c>
      <c r="K101" s="10" t="str">
        <f ca="1">IF(J101&lt;&gt;"",INDEX('08_TITMC'!A:A,MATCH(COMMON_TC!J101,'08_TITMC'!G:G,0)),"")</f>
        <v/>
      </c>
      <c r="L101" s="10"/>
      <c r="M101" s="10"/>
    </row>
    <row r="102" spans="1:13" x14ac:dyDescent="0.3">
      <c r="A102" s="10" t="s">
        <v>104</v>
      </c>
      <c r="B102" s="10" t="str">
        <f t="shared" ca="1" si="4"/>
        <v/>
      </c>
      <c r="C102" s="10" t="str">
        <f t="shared" ca="1" si="4"/>
        <v/>
      </c>
      <c r="D102" s="10" t="str">
        <f t="shared" ca="1" si="4"/>
        <v/>
      </c>
      <c r="E102" s="10" t="str">
        <f t="shared" ca="1" si="4"/>
        <v>OK</v>
      </c>
      <c r="F102" s="10" t="str">
        <f t="shared" ca="1" si="4"/>
        <v/>
      </c>
      <c r="G102" s="10" t="str">
        <f t="shared" ca="1" si="4"/>
        <v/>
      </c>
      <c r="H102" s="10" t="str">
        <f t="shared" ca="1" si="4"/>
        <v/>
      </c>
      <c r="I102" s="10" t="str">
        <f ca="1">IF(J102&lt;&gt;"",INDEX(ALL_TC!$A$1:$A$190,MATCH(COMMON_TC!J102,ALL_TC!$C$1:$C$190,0)),"")</f>
        <v/>
      </c>
      <c r="J102" s="10" t="str">
        <f ca="1">VLOOKUP(A102,ALL_TC!$B$1:$C$190,2,0)</f>
        <v/>
      </c>
      <c r="K102" s="10" t="str">
        <f ca="1">IF(J102&lt;&gt;"",INDEX('08_TITMC'!A:A,MATCH(COMMON_TC!J102,'08_TITMC'!G:G,0)),"")</f>
        <v/>
      </c>
      <c r="L102" s="10"/>
      <c r="M102" s="10"/>
    </row>
    <row r="103" spans="1:13" x14ac:dyDescent="0.3">
      <c r="A103" s="10" t="s">
        <v>105</v>
      </c>
      <c r="B103" s="10" t="str">
        <f t="shared" ca="1" si="4"/>
        <v/>
      </c>
      <c r="C103" s="10" t="str">
        <f t="shared" ca="1" si="4"/>
        <v/>
      </c>
      <c r="D103" s="10" t="str">
        <f t="shared" ca="1" si="4"/>
        <v/>
      </c>
      <c r="E103" s="10" t="str">
        <f t="shared" ca="1" si="4"/>
        <v>OK</v>
      </c>
      <c r="F103" s="10" t="str">
        <f t="shared" ca="1" si="4"/>
        <v/>
      </c>
      <c r="G103" s="10" t="str">
        <f t="shared" ca="1" si="4"/>
        <v/>
      </c>
      <c r="H103" s="10" t="str">
        <f t="shared" ca="1" si="4"/>
        <v/>
      </c>
      <c r="I103" s="10" t="str">
        <f ca="1">IF(J103&lt;&gt;"",INDEX(ALL_TC!$A$1:$A$190,MATCH(COMMON_TC!J103,ALL_TC!$C$1:$C$190,0)),"")</f>
        <v/>
      </c>
      <c r="J103" s="10" t="str">
        <f ca="1">VLOOKUP(A103,ALL_TC!$B$1:$C$190,2,0)</f>
        <v/>
      </c>
      <c r="K103" s="10" t="str">
        <f ca="1">IF(J103&lt;&gt;"",INDEX('08_TITMC'!A:A,MATCH(COMMON_TC!J103,'08_TITMC'!G:G,0)),"")</f>
        <v/>
      </c>
      <c r="L103" s="10"/>
      <c r="M103" s="10"/>
    </row>
    <row r="104" spans="1:13" x14ac:dyDescent="0.3">
      <c r="A104" s="10" t="s">
        <v>108</v>
      </c>
      <c r="B104" s="10" t="str">
        <f t="shared" ca="1" si="4"/>
        <v/>
      </c>
      <c r="C104" s="10" t="str">
        <f t="shared" ca="1" si="4"/>
        <v/>
      </c>
      <c r="D104" s="10" t="str">
        <f t="shared" ca="1" si="4"/>
        <v/>
      </c>
      <c r="E104" s="10" t="str">
        <f t="shared" ca="1" si="4"/>
        <v/>
      </c>
      <c r="F104" s="10" t="str">
        <f t="shared" ca="1" si="4"/>
        <v>OK</v>
      </c>
      <c r="G104" s="10" t="str">
        <f t="shared" ca="1" si="4"/>
        <v/>
      </c>
      <c r="H104" s="10" t="str">
        <f t="shared" ca="1" si="4"/>
        <v/>
      </c>
      <c r="I104" s="10" t="str">
        <f ca="1">IF(J104&lt;&gt;"",INDEX(ALL_TC!$A$1:$A$190,MATCH(COMMON_TC!J104,ALL_TC!$C$1:$C$190,0)),"")</f>
        <v/>
      </c>
      <c r="J104" s="10" t="str">
        <f ca="1">VLOOKUP(A104,ALL_TC!$B$1:$C$190,2,0)</f>
        <v/>
      </c>
      <c r="K104" s="10" t="str">
        <f ca="1">IF(J104&lt;&gt;"",INDEX('08_TITMC'!A:A,MATCH(COMMON_TC!J104,'08_TITMC'!G:G,0)),"")</f>
        <v/>
      </c>
      <c r="L104" s="10"/>
      <c r="M104" s="10"/>
    </row>
    <row r="105" spans="1:13" x14ac:dyDescent="0.3">
      <c r="A105" s="10" t="s">
        <v>109</v>
      </c>
      <c r="B105" s="10" t="str">
        <f t="shared" ca="1" si="4"/>
        <v/>
      </c>
      <c r="C105" s="10" t="str">
        <f t="shared" ca="1" si="4"/>
        <v/>
      </c>
      <c r="D105" s="10" t="str">
        <f t="shared" ca="1" si="4"/>
        <v/>
      </c>
      <c r="E105" s="10" t="str">
        <f t="shared" ca="1" si="4"/>
        <v/>
      </c>
      <c r="F105" s="10" t="str">
        <f t="shared" ca="1" si="4"/>
        <v>OK</v>
      </c>
      <c r="G105" s="10" t="str">
        <f t="shared" ca="1" si="4"/>
        <v/>
      </c>
      <c r="H105" s="10" t="str">
        <f t="shared" ca="1" si="4"/>
        <v/>
      </c>
      <c r="I105" s="10" t="str">
        <f ca="1">IF(J105&lt;&gt;"",INDEX(ALL_TC!$A$1:$A$190,MATCH(COMMON_TC!J105,ALL_TC!$C$1:$C$190,0)),"")</f>
        <v/>
      </c>
      <c r="J105" s="10" t="str">
        <f ca="1">VLOOKUP(A105,ALL_TC!$B$1:$C$190,2,0)</f>
        <v/>
      </c>
      <c r="K105" s="10" t="str">
        <f ca="1">IF(J105&lt;&gt;"",INDEX('08_TITMC'!A:A,MATCH(COMMON_TC!J105,'08_TITMC'!G:G,0)),"")</f>
        <v/>
      </c>
      <c r="L105" s="10"/>
      <c r="M105" s="10"/>
    </row>
    <row r="106" spans="1:13" x14ac:dyDescent="0.3">
      <c r="A106" s="10" t="s">
        <v>110</v>
      </c>
      <c r="B106" s="10" t="str">
        <f t="shared" ca="1" si="4"/>
        <v/>
      </c>
      <c r="C106" s="10" t="str">
        <f t="shared" ca="1" si="4"/>
        <v/>
      </c>
      <c r="D106" s="10" t="str">
        <f t="shared" ca="1" si="4"/>
        <v/>
      </c>
      <c r="E106" s="10" t="str">
        <f t="shared" ca="1" si="4"/>
        <v/>
      </c>
      <c r="F106" s="10" t="str">
        <f t="shared" ca="1" si="4"/>
        <v>OK</v>
      </c>
      <c r="G106" s="10" t="str">
        <f t="shared" ca="1" si="4"/>
        <v/>
      </c>
      <c r="H106" s="10" t="str">
        <f t="shared" ca="1" si="4"/>
        <v/>
      </c>
      <c r="I106" s="10" t="str">
        <f ca="1">IF(J106&lt;&gt;"",INDEX(ALL_TC!$A$1:$A$190,MATCH(COMMON_TC!J106,ALL_TC!$C$1:$C$190,0)),"")</f>
        <v/>
      </c>
      <c r="J106" s="10" t="str">
        <f ca="1">VLOOKUP(A106,ALL_TC!$B$1:$C$190,2,0)</f>
        <v/>
      </c>
      <c r="K106" s="10" t="str">
        <f ca="1">IF(J106&lt;&gt;"",INDEX('08_TITMC'!A:A,MATCH(COMMON_TC!J106,'08_TITMC'!G:G,0)),"")</f>
        <v/>
      </c>
      <c r="L106" s="10"/>
      <c r="M106" s="10"/>
    </row>
    <row r="107" spans="1:13" x14ac:dyDescent="0.3">
      <c r="A107" s="10" t="s">
        <v>111</v>
      </c>
      <c r="B107" s="10" t="str">
        <f t="shared" ca="1" si="4"/>
        <v/>
      </c>
      <c r="C107" s="10" t="str">
        <f t="shared" ca="1" si="4"/>
        <v/>
      </c>
      <c r="D107" s="10" t="str">
        <f t="shared" ca="1" si="4"/>
        <v/>
      </c>
      <c r="E107" s="10" t="str">
        <f t="shared" ca="1" si="4"/>
        <v/>
      </c>
      <c r="F107" s="10" t="str">
        <f t="shared" ca="1" si="4"/>
        <v>OK</v>
      </c>
      <c r="G107" s="10" t="str">
        <f t="shared" ca="1" si="4"/>
        <v/>
      </c>
      <c r="H107" s="10" t="str">
        <f t="shared" ca="1" si="4"/>
        <v/>
      </c>
      <c r="I107" s="10" t="str">
        <f ca="1">IF(J107&lt;&gt;"",INDEX(ALL_TC!$A$1:$A$190,MATCH(COMMON_TC!J107,ALL_TC!$C$1:$C$190,0)),"")</f>
        <v/>
      </c>
      <c r="J107" s="10" t="str">
        <f ca="1">VLOOKUP(A107,ALL_TC!$B$1:$C$190,2,0)</f>
        <v/>
      </c>
      <c r="K107" s="10" t="str">
        <f ca="1">IF(J107&lt;&gt;"",INDEX('08_TITMC'!A:A,MATCH(COMMON_TC!J107,'08_TITMC'!G:G,0)),"")</f>
        <v/>
      </c>
      <c r="L107" s="10"/>
      <c r="M107" s="10"/>
    </row>
    <row r="108" spans="1:13" x14ac:dyDescent="0.3">
      <c r="A108" s="10" t="s">
        <v>112</v>
      </c>
      <c r="B108" s="10" t="str">
        <f t="shared" ca="1" si="4"/>
        <v/>
      </c>
      <c r="C108" s="10" t="str">
        <f t="shared" ca="1" si="4"/>
        <v/>
      </c>
      <c r="D108" s="10" t="str">
        <f t="shared" ca="1" si="4"/>
        <v/>
      </c>
      <c r="E108" s="10" t="str">
        <f t="shared" ca="1" si="4"/>
        <v/>
      </c>
      <c r="F108" s="10" t="str">
        <f t="shared" ca="1" si="4"/>
        <v>OK</v>
      </c>
      <c r="G108" s="10" t="str">
        <f t="shared" ca="1" si="4"/>
        <v/>
      </c>
      <c r="H108" s="10" t="str">
        <f t="shared" ca="1" si="4"/>
        <v/>
      </c>
      <c r="I108" s="10" t="str">
        <f ca="1">IF(J108&lt;&gt;"",INDEX(ALL_TC!$A$1:$A$190,MATCH(COMMON_TC!J108,ALL_TC!$C$1:$C$190,0)),"")</f>
        <v>05_OBS</v>
      </c>
      <c r="J108" s="10" t="str">
        <f ca="1">VLOOKUP(A108,ALL_TC!$B$1:$C$190,2,0)</f>
        <v>motif</v>
      </c>
      <c r="K108" s="10" t="str">
        <f ca="1">IF(J108&lt;&gt;"",INDEX('08_TITMC'!A:A,MATCH(COMMON_TC!J108,'08_TITMC'!G:G,0)),"")</f>
        <v>idt</v>
      </c>
      <c r="L108" s="10"/>
      <c r="M108" s="10"/>
    </row>
    <row r="109" spans="1:13" x14ac:dyDescent="0.3">
      <c r="A109" s="10" t="s">
        <v>113</v>
      </c>
      <c r="B109" s="10" t="str">
        <f t="shared" ca="1" si="4"/>
        <v/>
      </c>
      <c r="C109" s="10" t="str">
        <f t="shared" ca="1" si="4"/>
        <v/>
      </c>
      <c r="D109" s="10" t="str">
        <f t="shared" ca="1" si="4"/>
        <v/>
      </c>
      <c r="E109" s="10" t="str">
        <f t="shared" ca="1" si="4"/>
        <v/>
      </c>
      <c r="F109" s="10" t="str">
        <f t="shared" ca="1" si="4"/>
        <v>OK</v>
      </c>
      <c r="G109" s="10" t="str">
        <f t="shared" ca="1" si="4"/>
        <v>OK</v>
      </c>
      <c r="H109" s="10" t="str">
        <f t="shared" ca="1" si="4"/>
        <v>OK</v>
      </c>
      <c r="I109" s="10" t="str">
        <f ca="1">IF(J109&lt;&gt;"",INDEX(ALL_TC!$A$1:$A$190,MATCH(COMMON_TC!J109,ALL_TC!$C$1:$C$190,0)),"")</f>
        <v/>
      </c>
      <c r="J109" s="10" t="str">
        <f ca="1">VLOOKUP(A109,ALL_TC!$B$1:$C$190,2,0)</f>
        <v/>
      </c>
      <c r="K109" s="10" t="str">
        <f ca="1">IF(J109&lt;&gt;"",INDEX('08_TITMC'!A:A,MATCH(COMMON_TC!J109,'08_TITMC'!G:G,0)),"")</f>
        <v/>
      </c>
      <c r="L109" s="10"/>
      <c r="M109" s="10"/>
    </row>
    <row r="110" spans="1:13" x14ac:dyDescent="0.3">
      <c r="A110" s="10" t="s">
        <v>115</v>
      </c>
      <c r="B110" s="10" t="str">
        <f t="shared" ca="1" si="4"/>
        <v/>
      </c>
      <c r="C110" s="10" t="str">
        <f t="shared" ca="1" si="4"/>
        <v/>
      </c>
      <c r="D110" s="10" t="str">
        <f t="shared" ca="1" si="4"/>
        <v/>
      </c>
      <c r="E110" s="10" t="str">
        <f t="shared" ca="1" si="4"/>
        <v/>
      </c>
      <c r="F110" s="10" t="str">
        <f t="shared" ca="1" si="4"/>
        <v/>
      </c>
      <c r="G110" s="10" t="str">
        <f t="shared" ca="1" si="4"/>
        <v>OK</v>
      </c>
      <c r="H110" s="10" t="str">
        <f t="shared" ca="1" si="4"/>
        <v>OK</v>
      </c>
      <c r="I110" s="10" t="str">
        <f ca="1">IF(J110&lt;&gt;"",INDEX(ALL_TC!$A$1:$A$190,MATCH(COMMON_TC!J110,ALL_TC!$C$1:$C$190,0)),"")</f>
        <v/>
      </c>
      <c r="J110" s="10" t="str">
        <f ca="1">VLOOKUP(A110,ALL_TC!$B$1:$C$190,2,0)</f>
        <v/>
      </c>
      <c r="K110" s="10" t="str">
        <f ca="1">IF(J110&lt;&gt;"",INDEX('08_TITMC'!A:A,MATCH(COMMON_TC!J110,'08_TITMC'!G:G,0)),"")</f>
        <v/>
      </c>
      <c r="L110" s="10"/>
      <c r="M110" s="10"/>
    </row>
    <row r="111" spans="1:13" x14ac:dyDescent="0.3">
      <c r="A111" s="10" t="s">
        <v>116</v>
      </c>
      <c r="B111" s="10" t="str">
        <f t="shared" ca="1" si="4"/>
        <v/>
      </c>
      <c r="C111" s="10" t="str">
        <f t="shared" ca="1" si="4"/>
        <v/>
      </c>
      <c r="D111" s="10" t="str">
        <f t="shared" ca="1" si="4"/>
        <v/>
      </c>
      <c r="E111" s="10" t="str">
        <f t="shared" ca="1" si="4"/>
        <v/>
      </c>
      <c r="F111" s="10" t="str">
        <f t="shared" ca="1" si="4"/>
        <v/>
      </c>
      <c r="G111" s="10" t="str">
        <f t="shared" ca="1" si="4"/>
        <v>OK</v>
      </c>
      <c r="H111" s="10" t="str">
        <f t="shared" ca="1" si="4"/>
        <v>OK</v>
      </c>
      <c r="I111" s="10" t="str">
        <f ca="1">IF(J111&lt;&gt;"",INDEX(ALL_TC!$A$1:$A$190,MATCH(COMMON_TC!J111,ALL_TC!$C$1:$C$190,0)),"")</f>
        <v/>
      </c>
      <c r="J111" s="10" t="str">
        <f ca="1">VLOOKUP(A111,ALL_TC!$B$1:$C$190,2,0)</f>
        <v/>
      </c>
      <c r="K111" s="10" t="str">
        <f ca="1">IF(J111&lt;&gt;"",INDEX('08_TITMC'!A:A,MATCH(COMMON_TC!J111,'08_TITMC'!G:G,0)),"")</f>
        <v/>
      </c>
      <c r="L111" s="10"/>
      <c r="M111" s="10"/>
    </row>
    <row r="112" spans="1:13" x14ac:dyDescent="0.3">
      <c r="A112" s="10" t="s">
        <v>117</v>
      </c>
      <c r="B112" s="10" t="str">
        <f t="shared" ca="1" si="4"/>
        <v/>
      </c>
      <c r="C112" s="10" t="str">
        <f t="shared" ca="1" si="4"/>
        <v/>
      </c>
      <c r="D112" s="10" t="str">
        <f t="shared" ca="1" si="4"/>
        <v/>
      </c>
      <c r="E112" s="10" t="str">
        <f t="shared" ca="1" si="4"/>
        <v/>
      </c>
      <c r="F112" s="10" t="str">
        <f t="shared" ca="1" si="4"/>
        <v/>
      </c>
      <c r="G112" s="10" t="str">
        <f t="shared" ca="1" si="4"/>
        <v>OK</v>
      </c>
      <c r="H112" s="10" t="str">
        <f t="shared" ca="1" si="4"/>
        <v/>
      </c>
      <c r="I112" s="10" t="str">
        <f ca="1">IF(J112&lt;&gt;"",INDEX(ALL_TC!$A$1:$A$190,MATCH(COMMON_TC!J112,ALL_TC!$C$1:$C$190,0)),"")</f>
        <v/>
      </c>
      <c r="J112" s="10" t="str">
        <f ca="1">VLOOKUP(A112,ALL_TC!$B$1:$C$190,2,0)</f>
        <v/>
      </c>
      <c r="K112" s="10" t="str">
        <f ca="1">IF(J112&lt;&gt;"",INDEX('08_TITMC'!A:A,MATCH(COMMON_TC!J112,'08_TITMC'!G:G,0)),"")</f>
        <v/>
      </c>
      <c r="L112" s="10"/>
      <c r="M112" s="10"/>
    </row>
    <row r="113" spans="1:13" x14ac:dyDescent="0.3">
      <c r="A113" s="10" t="s">
        <v>118</v>
      </c>
      <c r="B113" s="10" t="str">
        <f t="shared" ca="1" si="4"/>
        <v/>
      </c>
      <c r="C113" s="10" t="str">
        <f t="shared" ca="1" si="4"/>
        <v/>
      </c>
      <c r="D113" s="10" t="str">
        <f t="shared" ca="1" si="4"/>
        <v/>
      </c>
      <c r="E113" s="10" t="str">
        <f t="shared" ca="1" si="4"/>
        <v/>
      </c>
      <c r="F113" s="10" t="str">
        <f t="shared" ca="1" si="4"/>
        <v/>
      </c>
      <c r="G113" s="10" t="str">
        <f t="shared" ca="1" si="4"/>
        <v>OK</v>
      </c>
      <c r="H113" s="10" t="str">
        <f t="shared" ca="1" si="4"/>
        <v/>
      </c>
      <c r="I113" s="10" t="str">
        <f ca="1">IF(J113&lt;&gt;"",INDEX(ALL_TC!$A$1:$A$190,MATCH(COMMON_TC!J113,ALL_TC!$C$1:$C$190,0)),"")</f>
        <v/>
      </c>
      <c r="J113" s="10" t="str">
        <f ca="1">VLOOKUP(A113,ALL_TC!$B$1:$C$190,2,0)</f>
        <v/>
      </c>
      <c r="K113" s="10" t="str">
        <f ca="1">IF(J113&lt;&gt;"",INDEX('08_TITMC'!A:A,MATCH(COMMON_TC!J113,'08_TITMC'!G:G,0)),"")</f>
        <v/>
      </c>
      <c r="L113" s="10"/>
      <c r="M113" s="10"/>
    </row>
    <row r="114" spans="1:13" x14ac:dyDescent="0.3">
      <c r="A114" s="10" t="s">
        <v>119</v>
      </c>
      <c r="B114" s="10" t="str">
        <f t="shared" ca="1" si="4"/>
        <v/>
      </c>
      <c r="C114" s="10" t="str">
        <f t="shared" ca="1" si="4"/>
        <v/>
      </c>
      <c r="D114" s="10" t="str">
        <f t="shared" ca="1" si="4"/>
        <v/>
      </c>
      <c r="E114" s="10" t="str">
        <f t="shared" ca="1" si="4"/>
        <v/>
      </c>
      <c r="F114" s="10" t="str">
        <f t="shared" ca="1" si="4"/>
        <v/>
      </c>
      <c r="G114" s="10" t="str">
        <f t="shared" ca="1" si="4"/>
        <v>OK</v>
      </c>
      <c r="H114" s="10" t="str">
        <f t="shared" ca="1" si="4"/>
        <v/>
      </c>
      <c r="I114" s="10" t="str">
        <f ca="1">IF(J114&lt;&gt;"",INDEX(ALL_TC!$A$1:$A$190,MATCH(COMMON_TC!J114,ALL_TC!$C$1:$C$190,0)),"")</f>
        <v/>
      </c>
      <c r="J114" s="10" t="str">
        <f ca="1">VLOOKUP(A114,ALL_TC!$B$1:$C$190,2,0)</f>
        <v/>
      </c>
      <c r="K114" s="10" t="str">
        <f ca="1">IF(J114&lt;&gt;"",INDEX('08_TITMC'!A:A,MATCH(COMMON_TC!J114,'08_TITMC'!G:G,0)),"")</f>
        <v/>
      </c>
      <c r="L114" s="10"/>
      <c r="M114" s="10"/>
    </row>
    <row r="115" spans="1:13" x14ac:dyDescent="0.3">
      <c r="A115" s="10" t="s">
        <v>121</v>
      </c>
      <c r="B115" s="10" t="str">
        <f t="shared" ca="1" si="4"/>
        <v/>
      </c>
      <c r="C115" s="10" t="str">
        <f t="shared" ca="1" si="4"/>
        <v/>
      </c>
      <c r="D115" s="10" t="str">
        <f t="shared" ca="1" si="4"/>
        <v/>
      </c>
      <c r="E115" s="10" t="str">
        <f t="shared" ca="1" si="4"/>
        <v/>
      </c>
      <c r="F115" s="10" t="str">
        <f t="shared" ca="1" si="4"/>
        <v/>
      </c>
      <c r="G115" s="10" t="str">
        <f t="shared" ca="1" si="4"/>
        <v/>
      </c>
      <c r="H115" s="10" t="str">
        <f t="shared" ca="1" si="4"/>
        <v>OK</v>
      </c>
      <c r="I115" s="10" t="str">
        <f ca="1">IF(J115&lt;&gt;"",INDEX(ALL_TC!$A$1:$A$190,MATCH(COMMON_TC!J115,ALL_TC!$C$1:$C$190,0)),"")</f>
        <v/>
      </c>
      <c r="J115" s="10" t="str">
        <f ca="1">VLOOKUP(A115,ALL_TC!$B$1:$C$190,2,0)</f>
        <v/>
      </c>
      <c r="K115" s="10" t="str">
        <f ca="1">IF(J115&lt;&gt;"",INDEX('08_TITMC'!A:A,MATCH(COMMON_TC!J115,'08_TITMC'!G:G,0)),"")</f>
        <v/>
      </c>
      <c r="L115" s="10"/>
      <c r="M115" s="10"/>
    </row>
    <row r="116" spans="1:13" x14ac:dyDescent="0.3">
      <c r="A116" s="10" t="s">
        <v>122</v>
      </c>
      <c r="B116" s="10" t="str">
        <f t="shared" ca="1" si="4"/>
        <v/>
      </c>
      <c r="C116" s="10" t="str">
        <f t="shared" ca="1" si="4"/>
        <v/>
      </c>
      <c r="D116" s="10" t="str">
        <f t="shared" ca="1" si="4"/>
        <v/>
      </c>
      <c r="E116" s="10" t="str">
        <f t="shared" ca="1" si="4"/>
        <v/>
      </c>
      <c r="F116" s="10" t="str">
        <f t="shared" ca="1" si="4"/>
        <v/>
      </c>
      <c r="G116" s="10" t="str">
        <f t="shared" ca="1" si="4"/>
        <v/>
      </c>
      <c r="H116" s="10" t="str">
        <f t="shared" ca="1" si="4"/>
        <v>OK</v>
      </c>
      <c r="I116" s="10" t="str">
        <f ca="1">IF(J116&lt;&gt;"",INDEX(ALL_TC!$A$1:$A$190,MATCH(COMMON_TC!J116,ALL_TC!$C$1:$C$190,0)),"")</f>
        <v/>
      </c>
      <c r="J116" s="10" t="str">
        <f ca="1">VLOOKUP(A116,ALL_TC!$B$1:$C$190,2,0)</f>
        <v/>
      </c>
      <c r="K116" s="10" t="str">
        <f ca="1">IF(J116&lt;&gt;"",INDEX('08_TITMC'!A:A,MATCH(COMMON_TC!J116,'08_TITMC'!G:G,0)),"")</f>
        <v/>
      </c>
      <c r="L116" s="10"/>
      <c r="M116" s="10"/>
    </row>
    <row r="117" spans="1:13" x14ac:dyDescent="0.3">
      <c r="A117" s="10" t="s">
        <v>123</v>
      </c>
      <c r="B117" s="10" t="str">
        <f t="shared" ca="1" si="4"/>
        <v/>
      </c>
      <c r="C117" s="10" t="str">
        <f t="shared" ca="1" si="4"/>
        <v/>
      </c>
      <c r="D117" s="10" t="str">
        <f t="shared" ca="1" si="4"/>
        <v/>
      </c>
      <c r="E117" s="10" t="str">
        <f t="shared" ca="1" si="4"/>
        <v/>
      </c>
      <c r="F117" s="10" t="str">
        <f t="shared" ca="1" si="4"/>
        <v/>
      </c>
      <c r="G117" s="10" t="str">
        <f t="shared" ca="1" si="4"/>
        <v/>
      </c>
      <c r="H117" s="10" t="str">
        <f t="shared" ca="1" si="4"/>
        <v>OK</v>
      </c>
      <c r="I117" s="10" t="str">
        <f ca="1">IF(J117&lt;&gt;"",INDEX(ALL_TC!$A$1:$A$190,MATCH(COMMON_TC!J117,ALL_TC!$C$1:$C$190,0)),"")</f>
        <v/>
      </c>
      <c r="J117" s="10" t="str">
        <f ca="1">VLOOKUP(A117,ALL_TC!$B$1:$C$190,2,0)</f>
        <v/>
      </c>
      <c r="K117" s="10" t="str">
        <f ca="1">IF(J117&lt;&gt;"",INDEX('08_TITMC'!A:A,MATCH(COMMON_TC!J117,'08_TITMC'!G:G,0)),"")</f>
        <v/>
      </c>
      <c r="L117" s="10"/>
      <c r="M117" s="10"/>
    </row>
    <row r="118" spans="1:13" x14ac:dyDescent="0.3">
      <c r="A118" s="10" t="s">
        <v>124</v>
      </c>
      <c r="B118" s="10" t="str">
        <f t="shared" ca="1" si="4"/>
        <v/>
      </c>
      <c r="C118" s="10" t="str">
        <f t="shared" ca="1" si="4"/>
        <v/>
      </c>
      <c r="D118" s="10" t="str">
        <f t="shared" ca="1" si="4"/>
        <v/>
      </c>
      <c r="E118" s="10" t="str">
        <f t="shared" ca="1" si="4"/>
        <v/>
      </c>
      <c r="F118" s="10" t="str">
        <f t="shared" ca="1" si="4"/>
        <v/>
      </c>
      <c r="G118" s="10" t="str">
        <f t="shared" ca="1" si="4"/>
        <v/>
      </c>
      <c r="H118" s="10" t="str">
        <f t="shared" ca="1" si="4"/>
        <v>OK</v>
      </c>
      <c r="I118" s="10" t="str">
        <f ca="1">IF(J118&lt;&gt;"",INDEX(ALL_TC!$A$1:$A$190,MATCH(COMMON_TC!J118,ALL_TC!$C$1:$C$190,0)),"")</f>
        <v/>
      </c>
      <c r="J118" s="10" t="str">
        <f ca="1">VLOOKUP(A118,ALL_TC!$B$1:$C$190,2,0)</f>
        <v/>
      </c>
      <c r="K118" s="10" t="str">
        <f ca="1">IF(J118&lt;&gt;"",INDEX('08_TITMC'!A:A,MATCH(COMMON_TC!J118,'08_TITMC'!G:G,0)),"")</f>
        <v/>
      </c>
      <c r="L118" s="10"/>
      <c r="M118" s="10"/>
    </row>
    <row r="120" spans="1:13" x14ac:dyDescent="0.3">
      <c r="B120" s="13" t="s">
        <v>126</v>
      </c>
      <c r="C120" s="7" t="s">
        <v>508</v>
      </c>
      <c r="H120" s="7" t="s">
        <v>482</v>
      </c>
    </row>
    <row r="121" spans="1:13" x14ac:dyDescent="0.3">
      <c r="B121" s="13" t="s">
        <v>127</v>
      </c>
      <c r="C121" s="7" t="s">
        <v>509</v>
      </c>
      <c r="H121" s="7" t="s">
        <v>507</v>
      </c>
    </row>
    <row r="122" spans="1:13" x14ac:dyDescent="0.3">
      <c r="B122" s="13" t="s">
        <v>128</v>
      </c>
      <c r="C122" s="7" t="s">
        <v>511</v>
      </c>
      <c r="H122" s="7" t="s">
        <v>483</v>
      </c>
    </row>
    <row r="123" spans="1:13" x14ac:dyDescent="0.3">
      <c r="B123" s="13" t="s">
        <v>129</v>
      </c>
      <c r="C123" s="15" t="s">
        <v>510</v>
      </c>
    </row>
    <row r="124" spans="1:13" x14ac:dyDescent="0.3">
      <c r="B124" s="13" t="s">
        <v>130</v>
      </c>
      <c r="C124" s="15" t="s">
        <v>512</v>
      </c>
      <c r="H124" s="7" t="s">
        <v>486</v>
      </c>
    </row>
    <row r="125" spans="1:13" x14ac:dyDescent="0.3">
      <c r="B125" s="13" t="s">
        <v>131</v>
      </c>
      <c r="C125" s="15" t="s">
        <v>513</v>
      </c>
      <c r="H125" s="7" t="s">
        <v>487</v>
      </c>
    </row>
    <row r="126" spans="1:13" x14ac:dyDescent="0.3">
      <c r="B126" s="13" t="s">
        <v>132</v>
      </c>
      <c r="C126" s="15" t="s">
        <v>514</v>
      </c>
      <c r="H126" s="7" t="s">
        <v>488</v>
      </c>
    </row>
    <row r="127" spans="1:13" x14ac:dyDescent="0.3">
      <c r="H127" s="7" t="s">
        <v>489</v>
      </c>
    </row>
    <row r="128" spans="1:13" x14ac:dyDescent="0.3">
      <c r="B128" s="7" t="s">
        <v>484</v>
      </c>
      <c r="C128" s="15" t="s">
        <v>235</v>
      </c>
      <c r="D128" s="7" t="s">
        <v>515</v>
      </c>
    </row>
    <row r="129" spans="3:4" x14ac:dyDescent="0.3">
      <c r="C129" s="15" t="s">
        <v>371</v>
      </c>
      <c r="D129" s="7" t="s">
        <v>516</v>
      </c>
    </row>
    <row r="130" spans="3:4" x14ac:dyDescent="0.3">
      <c r="C130" s="15" t="s">
        <v>420</v>
      </c>
      <c r="D130" s="7" t="s">
        <v>517</v>
      </c>
    </row>
    <row r="131" spans="3:4" x14ac:dyDescent="0.3">
      <c r="C131" s="15" t="s">
        <v>450</v>
      </c>
      <c r="D131" s="7" t="s">
        <v>518</v>
      </c>
    </row>
    <row r="132" spans="3:4" x14ac:dyDescent="0.3">
      <c r="C132" s="15" t="s">
        <v>460</v>
      </c>
      <c r="D132" s="7" t="s">
        <v>519</v>
      </c>
    </row>
    <row r="133" spans="3:4" x14ac:dyDescent="0.3">
      <c r="C133" s="15" t="s">
        <v>469</v>
      </c>
      <c r="D133" s="7" t="s">
        <v>520</v>
      </c>
    </row>
  </sheetData>
  <mergeCells count="3">
    <mergeCell ref="B2:H2"/>
    <mergeCell ref="I2:K2"/>
    <mergeCell ref="B1:K1"/>
  </mergeCells>
  <pageMargins left="0.7" right="0.7" top="0.75" bottom="0.75" header="0.3" footer="0.3"/>
  <pageSetup paperSize="8" scale="51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4" sqref="D24"/>
    </sheetView>
  </sheetViews>
  <sheetFormatPr baseColWidth="10" defaultRowHeight="14.4" x14ac:dyDescent="0.3"/>
  <sheetData>
    <row r="1" spans="1:8" x14ac:dyDescent="0.3">
      <c r="A1" s="7" t="s">
        <v>482</v>
      </c>
    </row>
    <row r="2" spans="1:8" x14ac:dyDescent="0.3">
      <c r="A2" s="7" t="s">
        <v>507</v>
      </c>
    </row>
    <row r="3" spans="1:8" x14ac:dyDescent="0.3">
      <c r="A3" s="7" t="s">
        <v>483</v>
      </c>
    </row>
    <row r="4" spans="1:8" x14ac:dyDescent="0.3">
      <c r="A4" s="7"/>
    </row>
    <row r="5" spans="1:8" x14ac:dyDescent="0.3">
      <c r="A5" s="7" t="s">
        <v>486</v>
      </c>
    </row>
    <row r="6" spans="1:8" x14ac:dyDescent="0.3">
      <c r="A6" s="7" t="s">
        <v>487</v>
      </c>
    </row>
    <row r="7" spans="1:8" x14ac:dyDescent="0.3">
      <c r="A7" s="7" t="s">
        <v>488</v>
      </c>
    </row>
    <row r="8" spans="1:8" x14ac:dyDescent="0.3">
      <c r="A8" s="7" t="s">
        <v>489</v>
      </c>
    </row>
    <row r="9" spans="1:8" x14ac:dyDescent="0.3">
      <c r="A9" s="7"/>
    </row>
    <row r="10" spans="1:8" x14ac:dyDescent="0.3">
      <c r="A10" s="7"/>
    </row>
    <row r="11" spans="1:8" x14ac:dyDescent="0.3">
      <c r="H11" t="s">
        <v>503</v>
      </c>
    </row>
    <row r="12" spans="1:8" x14ac:dyDescent="0.3">
      <c r="H12" t="s">
        <v>504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C1" sqref="C1"/>
    </sheetView>
  </sheetViews>
  <sheetFormatPr baseColWidth="10" defaultRowHeight="14.4" x14ac:dyDescent="0.3"/>
  <cols>
    <col min="1" max="1" width="39.5546875" bestFit="1" customWidth="1"/>
  </cols>
  <sheetData>
    <row r="1" spans="1:3" x14ac:dyDescent="0.3">
      <c r="A1" t="s">
        <v>28</v>
      </c>
      <c r="B1" t="s">
        <v>213</v>
      </c>
      <c r="C1" t="s">
        <v>214</v>
      </c>
    </row>
    <row r="2" spans="1:3" x14ac:dyDescent="0.3">
      <c r="A2" t="s">
        <v>133</v>
      </c>
      <c r="B2" t="str">
        <f ca="1">IFERROR(IF(VLOOKUP($A2,INDIRECT(B$1&amp;"!B:B"),1,0)=$A2, "OK",),"")</f>
        <v>OK</v>
      </c>
      <c r="C2" t="str">
        <f ca="1">IFERROR(IF(VLOOKUP($A2,INDIRECT(C$1&amp;"!B:B"),1,0)=$A2, "OK",),"")</f>
        <v>OK</v>
      </c>
    </row>
    <row r="3" spans="1:3" x14ac:dyDescent="0.3">
      <c r="A3" t="s">
        <v>134</v>
      </c>
      <c r="B3" t="str">
        <f t="shared" ref="B3:C34" ca="1" si="0">IFERROR(IF(VLOOKUP($A3,INDIRECT(B$1&amp;"!B:B"),1,0)=$A3, "OK",),"")</f>
        <v>OK</v>
      </c>
      <c r="C3" t="str">
        <f t="shared" ca="1" si="0"/>
        <v/>
      </c>
    </row>
    <row r="4" spans="1:3" x14ac:dyDescent="0.3">
      <c r="A4" t="s">
        <v>135</v>
      </c>
      <c r="B4" t="str">
        <f t="shared" ca="1" si="0"/>
        <v>OK</v>
      </c>
      <c r="C4" t="str">
        <f t="shared" ca="1" si="0"/>
        <v/>
      </c>
    </row>
    <row r="5" spans="1:3" x14ac:dyDescent="0.3">
      <c r="A5" t="s">
        <v>136</v>
      </c>
      <c r="B5" t="str">
        <f t="shared" ca="1" si="0"/>
        <v>OK</v>
      </c>
      <c r="C5" t="str">
        <f t="shared" ca="1" si="0"/>
        <v/>
      </c>
    </row>
    <row r="6" spans="1:3" x14ac:dyDescent="0.3">
      <c r="A6" t="s">
        <v>137</v>
      </c>
      <c r="B6" t="str">
        <f t="shared" ca="1" si="0"/>
        <v>OK</v>
      </c>
      <c r="C6" t="str">
        <f t="shared" ca="1" si="0"/>
        <v/>
      </c>
    </row>
    <row r="7" spans="1:3" x14ac:dyDescent="0.3">
      <c r="A7" t="s">
        <v>138</v>
      </c>
      <c r="B7" t="str">
        <f t="shared" ca="1" si="0"/>
        <v>OK</v>
      </c>
      <c r="C7" t="str">
        <f t="shared" ca="1" si="0"/>
        <v/>
      </c>
    </row>
    <row r="8" spans="1:3" x14ac:dyDescent="0.3">
      <c r="A8" t="s">
        <v>139</v>
      </c>
      <c r="B8" t="str">
        <f t="shared" ca="1" si="0"/>
        <v>OK</v>
      </c>
      <c r="C8" t="str">
        <f t="shared" ca="1" si="0"/>
        <v/>
      </c>
    </row>
    <row r="9" spans="1:3" x14ac:dyDescent="0.3">
      <c r="A9" t="s">
        <v>140</v>
      </c>
      <c r="B9" t="str">
        <f t="shared" ca="1" si="0"/>
        <v>OK</v>
      </c>
      <c r="C9" t="str">
        <f t="shared" ca="1" si="0"/>
        <v/>
      </c>
    </row>
    <row r="10" spans="1:3" x14ac:dyDescent="0.3">
      <c r="A10" t="s">
        <v>141</v>
      </c>
      <c r="B10" t="str">
        <f t="shared" ca="1" si="0"/>
        <v>OK</v>
      </c>
      <c r="C10" t="str">
        <f t="shared" ca="1" si="0"/>
        <v/>
      </c>
    </row>
    <row r="11" spans="1:3" x14ac:dyDescent="0.3">
      <c r="A11" t="s">
        <v>142</v>
      </c>
      <c r="B11" t="str">
        <f t="shared" ca="1" si="0"/>
        <v>OK</v>
      </c>
      <c r="C11" t="str">
        <f t="shared" ca="1" si="0"/>
        <v/>
      </c>
    </row>
    <row r="12" spans="1:3" x14ac:dyDescent="0.3">
      <c r="A12" t="s">
        <v>143</v>
      </c>
      <c r="B12" t="str">
        <f t="shared" ca="1" si="0"/>
        <v>OK</v>
      </c>
      <c r="C12" t="str">
        <f t="shared" ca="1" si="0"/>
        <v/>
      </c>
    </row>
    <row r="13" spans="1:3" x14ac:dyDescent="0.3">
      <c r="A13" t="s">
        <v>144</v>
      </c>
      <c r="B13" t="str">
        <f t="shared" ca="1" si="0"/>
        <v>OK</v>
      </c>
      <c r="C13" t="str">
        <f t="shared" ca="1" si="0"/>
        <v/>
      </c>
    </row>
    <row r="14" spans="1:3" x14ac:dyDescent="0.3">
      <c r="A14" t="s">
        <v>145</v>
      </c>
      <c r="B14" t="str">
        <f t="shared" ca="1" si="0"/>
        <v>OK</v>
      </c>
      <c r="C14" t="str">
        <f t="shared" ca="1" si="0"/>
        <v/>
      </c>
    </row>
    <row r="15" spans="1:3" x14ac:dyDescent="0.3">
      <c r="A15" t="s">
        <v>146</v>
      </c>
      <c r="B15" t="str">
        <f t="shared" ca="1" si="0"/>
        <v>OK</v>
      </c>
      <c r="C15" t="str">
        <f t="shared" ca="1" si="0"/>
        <v/>
      </c>
    </row>
    <row r="16" spans="1:3" x14ac:dyDescent="0.3">
      <c r="A16" t="s">
        <v>147</v>
      </c>
      <c r="B16" t="str">
        <f t="shared" ca="1" si="0"/>
        <v>OK</v>
      </c>
      <c r="C16" t="str">
        <f t="shared" ca="1" si="0"/>
        <v/>
      </c>
    </row>
    <row r="17" spans="1:3" x14ac:dyDescent="0.3">
      <c r="A17" t="s">
        <v>148</v>
      </c>
      <c r="B17" t="str">
        <f t="shared" ca="1" si="0"/>
        <v>OK</v>
      </c>
      <c r="C17" t="str">
        <f t="shared" ca="1" si="0"/>
        <v/>
      </c>
    </row>
    <row r="18" spans="1:3" x14ac:dyDescent="0.3">
      <c r="A18" t="s">
        <v>149</v>
      </c>
      <c r="B18" t="str">
        <f t="shared" ca="1" si="0"/>
        <v>OK</v>
      </c>
      <c r="C18" t="str">
        <f t="shared" ca="1" si="0"/>
        <v/>
      </c>
    </row>
    <row r="19" spans="1:3" x14ac:dyDescent="0.3">
      <c r="A19" t="s">
        <v>150</v>
      </c>
      <c r="B19" t="str">
        <f t="shared" ca="1" si="0"/>
        <v>OK</v>
      </c>
      <c r="C19" t="str">
        <f t="shared" ca="1" si="0"/>
        <v/>
      </c>
    </row>
    <row r="20" spans="1:3" x14ac:dyDescent="0.3">
      <c r="A20" t="s">
        <v>151</v>
      </c>
      <c r="B20" t="str">
        <f t="shared" ca="1" si="0"/>
        <v>OK</v>
      </c>
      <c r="C20" t="str">
        <f t="shared" ca="1" si="0"/>
        <v/>
      </c>
    </row>
    <row r="21" spans="1:3" x14ac:dyDescent="0.3">
      <c r="A21" t="s">
        <v>152</v>
      </c>
      <c r="B21" t="str">
        <f t="shared" ca="1" si="0"/>
        <v>OK</v>
      </c>
      <c r="C21" t="str">
        <f t="shared" ca="1" si="0"/>
        <v>OK</v>
      </c>
    </row>
    <row r="22" spans="1:3" x14ac:dyDescent="0.3">
      <c r="A22" t="s">
        <v>153</v>
      </c>
      <c r="B22" t="str">
        <f t="shared" ca="1" si="0"/>
        <v>OK</v>
      </c>
      <c r="C22" t="str">
        <f t="shared" ca="1" si="0"/>
        <v/>
      </c>
    </row>
    <row r="23" spans="1:3" x14ac:dyDescent="0.3">
      <c r="A23" t="s">
        <v>154</v>
      </c>
      <c r="B23" t="str">
        <f t="shared" ca="1" si="0"/>
        <v>OK</v>
      </c>
      <c r="C23" t="str">
        <f t="shared" ca="1" si="0"/>
        <v/>
      </c>
    </row>
    <row r="24" spans="1:3" x14ac:dyDescent="0.3">
      <c r="A24" t="s">
        <v>155</v>
      </c>
      <c r="B24" t="str">
        <f t="shared" ca="1" si="0"/>
        <v>OK</v>
      </c>
      <c r="C24" t="str">
        <f t="shared" ca="1" si="0"/>
        <v/>
      </c>
    </row>
    <row r="25" spans="1:3" x14ac:dyDescent="0.3">
      <c r="A25" t="s">
        <v>156</v>
      </c>
      <c r="B25" t="str">
        <f t="shared" ca="1" si="0"/>
        <v>OK</v>
      </c>
      <c r="C25" t="str">
        <f t="shared" ca="1" si="0"/>
        <v/>
      </c>
    </row>
    <row r="26" spans="1:3" x14ac:dyDescent="0.3">
      <c r="A26" t="s">
        <v>157</v>
      </c>
      <c r="B26" t="str">
        <f t="shared" ca="1" si="0"/>
        <v>OK</v>
      </c>
      <c r="C26" t="str">
        <f t="shared" ca="1" si="0"/>
        <v/>
      </c>
    </row>
    <row r="27" spans="1:3" x14ac:dyDescent="0.3">
      <c r="A27" t="s">
        <v>158</v>
      </c>
      <c r="B27" t="str">
        <f t="shared" ca="1" si="0"/>
        <v>OK</v>
      </c>
      <c r="C27" t="str">
        <f t="shared" ca="1" si="0"/>
        <v/>
      </c>
    </row>
    <row r="28" spans="1:3" x14ac:dyDescent="0.3">
      <c r="A28" t="s">
        <v>159</v>
      </c>
      <c r="B28" t="str">
        <f t="shared" ca="1" si="0"/>
        <v>OK</v>
      </c>
      <c r="C28" t="str">
        <f t="shared" ca="1" si="0"/>
        <v/>
      </c>
    </row>
    <row r="29" spans="1:3" x14ac:dyDescent="0.3">
      <c r="A29" t="s">
        <v>160</v>
      </c>
      <c r="B29" t="str">
        <f t="shared" ca="1" si="0"/>
        <v>OK</v>
      </c>
      <c r="C29" t="str">
        <f t="shared" ca="1" si="0"/>
        <v/>
      </c>
    </row>
    <row r="30" spans="1:3" x14ac:dyDescent="0.3">
      <c r="A30" t="s">
        <v>161</v>
      </c>
      <c r="B30" t="str">
        <f t="shared" ca="1" si="0"/>
        <v>OK</v>
      </c>
      <c r="C30" t="str">
        <f t="shared" ca="1" si="0"/>
        <v/>
      </c>
    </row>
    <row r="31" spans="1:3" x14ac:dyDescent="0.3">
      <c r="A31" t="s">
        <v>162</v>
      </c>
      <c r="B31" t="str">
        <f t="shared" ca="1" si="0"/>
        <v>OK</v>
      </c>
      <c r="C31" t="str">
        <f t="shared" ca="1" si="0"/>
        <v/>
      </c>
    </row>
    <row r="32" spans="1:3" x14ac:dyDescent="0.3">
      <c r="A32" t="s">
        <v>163</v>
      </c>
      <c r="B32" t="str">
        <f t="shared" ca="1" si="0"/>
        <v>OK</v>
      </c>
      <c r="C32" t="str">
        <f t="shared" ca="1" si="0"/>
        <v/>
      </c>
    </row>
    <row r="33" spans="1:3" x14ac:dyDescent="0.3">
      <c r="A33" t="s">
        <v>164</v>
      </c>
      <c r="B33" t="str">
        <f t="shared" ca="1" si="0"/>
        <v>OK</v>
      </c>
      <c r="C33" t="str">
        <f t="shared" ca="1" si="0"/>
        <v/>
      </c>
    </row>
    <row r="34" spans="1:3" x14ac:dyDescent="0.3">
      <c r="A34" t="s">
        <v>165</v>
      </c>
      <c r="B34" t="str">
        <f t="shared" ca="1" si="0"/>
        <v>OK</v>
      </c>
      <c r="C34" t="str">
        <f t="shared" ca="1" si="0"/>
        <v/>
      </c>
    </row>
    <row r="35" spans="1:3" x14ac:dyDescent="0.3">
      <c r="A35" t="s">
        <v>166</v>
      </c>
      <c r="B35" t="str">
        <f t="shared" ref="B35:C80" ca="1" si="1">IFERROR(IF(VLOOKUP($A35,INDIRECT(B$1&amp;"!B:B"),1,0)=$A35, "OK",),"")</f>
        <v/>
      </c>
      <c r="C35" t="str">
        <f t="shared" ca="1" si="1"/>
        <v>OK</v>
      </c>
    </row>
    <row r="36" spans="1:3" x14ac:dyDescent="0.3">
      <c r="A36" t="s">
        <v>167</v>
      </c>
      <c r="B36" t="str">
        <f t="shared" ca="1" si="1"/>
        <v/>
      </c>
      <c r="C36" t="str">
        <f t="shared" ca="1" si="1"/>
        <v>OK</v>
      </c>
    </row>
    <row r="37" spans="1:3" x14ac:dyDescent="0.3">
      <c r="A37" t="s">
        <v>168</v>
      </c>
      <c r="B37" t="str">
        <f t="shared" ca="1" si="1"/>
        <v/>
      </c>
      <c r="C37" t="str">
        <f t="shared" ca="1" si="1"/>
        <v>OK</v>
      </c>
    </row>
    <row r="38" spans="1:3" x14ac:dyDescent="0.3">
      <c r="A38" t="s">
        <v>169</v>
      </c>
      <c r="B38" t="str">
        <f t="shared" ca="1" si="1"/>
        <v/>
      </c>
      <c r="C38" t="str">
        <f t="shared" ca="1" si="1"/>
        <v>OK</v>
      </c>
    </row>
    <row r="39" spans="1:3" x14ac:dyDescent="0.3">
      <c r="A39" t="s">
        <v>170</v>
      </c>
      <c r="B39" t="str">
        <f t="shared" ca="1" si="1"/>
        <v/>
      </c>
      <c r="C39" t="str">
        <f t="shared" ca="1" si="1"/>
        <v>OK</v>
      </c>
    </row>
    <row r="40" spans="1:3" x14ac:dyDescent="0.3">
      <c r="A40" t="s">
        <v>171</v>
      </c>
      <c r="B40" t="str">
        <f t="shared" ca="1" si="1"/>
        <v/>
      </c>
      <c r="C40" t="str">
        <f t="shared" ca="1" si="1"/>
        <v>OK</v>
      </c>
    </row>
    <row r="41" spans="1:3" x14ac:dyDescent="0.3">
      <c r="A41" t="s">
        <v>172</v>
      </c>
      <c r="B41" t="str">
        <f t="shared" ca="1" si="1"/>
        <v/>
      </c>
      <c r="C41" t="str">
        <f t="shared" ca="1" si="1"/>
        <v>OK</v>
      </c>
    </row>
    <row r="42" spans="1:3" x14ac:dyDescent="0.3">
      <c r="A42" t="s">
        <v>173</v>
      </c>
      <c r="B42" t="str">
        <f t="shared" ca="1" si="1"/>
        <v/>
      </c>
      <c r="C42" t="str">
        <f t="shared" ca="1" si="1"/>
        <v>OK</v>
      </c>
    </row>
    <row r="43" spans="1:3" x14ac:dyDescent="0.3">
      <c r="A43" t="s">
        <v>174</v>
      </c>
      <c r="B43" t="str">
        <f t="shared" ca="1" si="1"/>
        <v/>
      </c>
      <c r="C43" t="str">
        <f t="shared" ca="1" si="1"/>
        <v>OK</v>
      </c>
    </row>
    <row r="44" spans="1:3" x14ac:dyDescent="0.3">
      <c r="A44" t="s">
        <v>175</v>
      </c>
      <c r="B44" t="str">
        <f t="shared" ca="1" si="1"/>
        <v/>
      </c>
      <c r="C44" t="str">
        <f t="shared" ca="1" si="1"/>
        <v>OK</v>
      </c>
    </row>
    <row r="45" spans="1:3" x14ac:dyDescent="0.3">
      <c r="A45" t="s">
        <v>176</v>
      </c>
      <c r="B45" t="str">
        <f t="shared" ca="1" si="1"/>
        <v/>
      </c>
      <c r="C45" t="str">
        <f t="shared" ca="1" si="1"/>
        <v>OK</v>
      </c>
    </row>
    <row r="46" spans="1:3" x14ac:dyDescent="0.3">
      <c r="A46" t="s">
        <v>177</v>
      </c>
      <c r="B46" t="str">
        <f t="shared" ca="1" si="1"/>
        <v/>
      </c>
      <c r="C46" t="str">
        <f t="shared" ca="1" si="1"/>
        <v>OK</v>
      </c>
    </row>
    <row r="47" spans="1:3" x14ac:dyDescent="0.3">
      <c r="A47" t="s">
        <v>178</v>
      </c>
      <c r="B47" t="str">
        <f t="shared" ca="1" si="1"/>
        <v/>
      </c>
      <c r="C47" t="str">
        <f t="shared" ca="1" si="1"/>
        <v>OK</v>
      </c>
    </row>
    <row r="48" spans="1:3" x14ac:dyDescent="0.3">
      <c r="A48" t="s">
        <v>179</v>
      </c>
      <c r="B48" t="str">
        <f t="shared" ca="1" si="1"/>
        <v/>
      </c>
      <c r="C48" t="str">
        <f t="shared" ca="1" si="1"/>
        <v>OK</v>
      </c>
    </row>
    <row r="49" spans="1:3" x14ac:dyDescent="0.3">
      <c r="A49" t="s">
        <v>180</v>
      </c>
      <c r="B49" t="str">
        <f t="shared" ca="1" si="1"/>
        <v/>
      </c>
      <c r="C49" t="str">
        <f t="shared" ca="1" si="1"/>
        <v>OK</v>
      </c>
    </row>
    <row r="50" spans="1:3" x14ac:dyDescent="0.3">
      <c r="A50" t="s">
        <v>181</v>
      </c>
      <c r="B50" t="str">
        <f t="shared" ca="1" si="1"/>
        <v/>
      </c>
      <c r="C50" t="str">
        <f t="shared" ca="1" si="1"/>
        <v>OK</v>
      </c>
    </row>
    <row r="51" spans="1:3" x14ac:dyDescent="0.3">
      <c r="A51" t="s">
        <v>182</v>
      </c>
      <c r="B51" t="str">
        <f t="shared" ca="1" si="1"/>
        <v/>
      </c>
      <c r="C51" t="str">
        <f t="shared" ca="1" si="1"/>
        <v>OK</v>
      </c>
    </row>
    <row r="52" spans="1:3" x14ac:dyDescent="0.3">
      <c r="A52" t="s">
        <v>183</v>
      </c>
      <c r="B52" t="str">
        <f t="shared" ca="1" si="1"/>
        <v/>
      </c>
      <c r="C52" t="str">
        <f t="shared" ca="1" si="1"/>
        <v>OK</v>
      </c>
    </row>
    <row r="53" spans="1:3" x14ac:dyDescent="0.3">
      <c r="A53" t="s">
        <v>184</v>
      </c>
      <c r="B53" t="str">
        <f t="shared" ca="1" si="1"/>
        <v/>
      </c>
      <c r="C53" t="str">
        <f t="shared" ca="1" si="1"/>
        <v>OK</v>
      </c>
    </row>
    <row r="54" spans="1:3" x14ac:dyDescent="0.3">
      <c r="A54" t="s">
        <v>185</v>
      </c>
      <c r="B54" t="str">
        <f t="shared" ca="1" si="1"/>
        <v/>
      </c>
      <c r="C54" t="str">
        <f t="shared" ca="1" si="1"/>
        <v>OK</v>
      </c>
    </row>
    <row r="55" spans="1:3" x14ac:dyDescent="0.3">
      <c r="A55" t="s">
        <v>186</v>
      </c>
      <c r="B55" t="str">
        <f t="shared" ca="1" si="1"/>
        <v/>
      </c>
      <c r="C55" t="str">
        <f t="shared" ca="1" si="1"/>
        <v>OK</v>
      </c>
    </row>
    <row r="56" spans="1:3" x14ac:dyDescent="0.3">
      <c r="A56" t="s">
        <v>187</v>
      </c>
      <c r="B56" t="str">
        <f t="shared" ca="1" si="1"/>
        <v/>
      </c>
      <c r="C56" t="str">
        <f t="shared" ca="1" si="1"/>
        <v>OK</v>
      </c>
    </row>
    <row r="57" spans="1:3" x14ac:dyDescent="0.3">
      <c r="A57" t="s">
        <v>188</v>
      </c>
      <c r="B57" t="str">
        <f t="shared" ca="1" si="1"/>
        <v/>
      </c>
      <c r="C57" t="str">
        <f t="shared" ca="1" si="1"/>
        <v>OK</v>
      </c>
    </row>
    <row r="58" spans="1:3" x14ac:dyDescent="0.3">
      <c r="A58" t="s">
        <v>189</v>
      </c>
      <c r="B58" t="str">
        <f t="shared" ca="1" si="1"/>
        <v/>
      </c>
      <c r="C58" t="str">
        <f t="shared" ca="1" si="1"/>
        <v>OK</v>
      </c>
    </row>
    <row r="59" spans="1:3" x14ac:dyDescent="0.3">
      <c r="A59" t="s">
        <v>190</v>
      </c>
      <c r="B59" t="str">
        <f t="shared" ca="1" si="1"/>
        <v/>
      </c>
      <c r="C59" t="str">
        <f t="shared" ca="1" si="1"/>
        <v>OK</v>
      </c>
    </row>
    <row r="60" spans="1:3" x14ac:dyDescent="0.3">
      <c r="A60" t="s">
        <v>191</v>
      </c>
      <c r="B60" t="str">
        <f t="shared" ca="1" si="1"/>
        <v/>
      </c>
      <c r="C60" t="str">
        <f t="shared" ca="1" si="1"/>
        <v>OK</v>
      </c>
    </row>
    <row r="61" spans="1:3" x14ac:dyDescent="0.3">
      <c r="A61" t="s">
        <v>192</v>
      </c>
      <c r="B61" t="str">
        <f t="shared" ca="1" si="1"/>
        <v/>
      </c>
      <c r="C61" t="str">
        <f t="shared" ca="1" si="1"/>
        <v>OK</v>
      </c>
    </row>
    <row r="62" spans="1:3" x14ac:dyDescent="0.3">
      <c r="A62" t="s">
        <v>193</v>
      </c>
      <c r="B62" t="str">
        <f t="shared" ca="1" si="1"/>
        <v/>
      </c>
      <c r="C62" t="str">
        <f t="shared" ca="1" si="1"/>
        <v>OK</v>
      </c>
    </row>
    <row r="63" spans="1:3" x14ac:dyDescent="0.3">
      <c r="A63" t="s">
        <v>194</v>
      </c>
      <c r="B63" t="str">
        <f t="shared" ca="1" si="1"/>
        <v/>
      </c>
      <c r="C63" t="str">
        <f t="shared" ca="1" si="1"/>
        <v>OK</v>
      </c>
    </row>
    <row r="64" spans="1:3" x14ac:dyDescent="0.3">
      <c r="A64" t="s">
        <v>195</v>
      </c>
      <c r="B64" t="str">
        <f t="shared" ca="1" si="1"/>
        <v/>
      </c>
      <c r="C64" t="str">
        <f t="shared" ca="1" si="1"/>
        <v>OK</v>
      </c>
    </row>
    <row r="65" spans="1:3" x14ac:dyDescent="0.3">
      <c r="A65" t="s">
        <v>196</v>
      </c>
      <c r="B65" t="str">
        <f t="shared" ca="1" si="1"/>
        <v/>
      </c>
      <c r="C65" t="str">
        <f t="shared" ca="1" si="1"/>
        <v>OK</v>
      </c>
    </row>
    <row r="66" spans="1:3" x14ac:dyDescent="0.3">
      <c r="A66" t="s">
        <v>197</v>
      </c>
      <c r="B66" t="str">
        <f t="shared" ca="1" si="1"/>
        <v/>
      </c>
      <c r="C66" t="str">
        <f t="shared" ca="1" si="1"/>
        <v>OK</v>
      </c>
    </row>
    <row r="67" spans="1:3" x14ac:dyDescent="0.3">
      <c r="A67" t="s">
        <v>198</v>
      </c>
      <c r="B67" t="str">
        <f t="shared" ca="1" si="1"/>
        <v/>
      </c>
      <c r="C67" t="str">
        <f t="shared" ca="1" si="1"/>
        <v>OK</v>
      </c>
    </row>
    <row r="68" spans="1:3" x14ac:dyDescent="0.3">
      <c r="A68" t="s">
        <v>199</v>
      </c>
      <c r="B68" t="str">
        <f t="shared" ca="1" si="1"/>
        <v/>
      </c>
      <c r="C68" t="str">
        <f t="shared" ca="1" si="1"/>
        <v>OK</v>
      </c>
    </row>
    <row r="69" spans="1:3" x14ac:dyDescent="0.3">
      <c r="A69" t="s">
        <v>200</v>
      </c>
      <c r="B69" t="str">
        <f t="shared" ca="1" si="1"/>
        <v/>
      </c>
      <c r="C69" t="str">
        <f t="shared" ca="1" si="1"/>
        <v>OK</v>
      </c>
    </row>
    <row r="70" spans="1:3" x14ac:dyDescent="0.3">
      <c r="A70" t="s">
        <v>201</v>
      </c>
      <c r="B70" t="str">
        <f t="shared" ca="1" si="1"/>
        <v/>
      </c>
      <c r="C70" t="str">
        <f t="shared" ca="1" si="1"/>
        <v>OK</v>
      </c>
    </row>
    <row r="71" spans="1:3" x14ac:dyDescent="0.3">
      <c r="A71" t="s">
        <v>202</v>
      </c>
      <c r="B71" t="str">
        <f t="shared" ca="1" si="1"/>
        <v/>
      </c>
      <c r="C71" t="str">
        <f t="shared" ca="1" si="1"/>
        <v>OK</v>
      </c>
    </row>
    <row r="72" spans="1:3" x14ac:dyDescent="0.3">
      <c r="A72" t="s">
        <v>203</v>
      </c>
      <c r="B72" t="str">
        <f t="shared" ca="1" si="1"/>
        <v/>
      </c>
      <c r="C72" t="str">
        <f t="shared" ca="1" si="1"/>
        <v>OK</v>
      </c>
    </row>
    <row r="73" spans="1:3" x14ac:dyDescent="0.3">
      <c r="A73" t="s">
        <v>204</v>
      </c>
      <c r="B73" t="str">
        <f t="shared" ca="1" si="1"/>
        <v/>
      </c>
      <c r="C73" t="str">
        <f t="shared" ca="1" si="1"/>
        <v>OK</v>
      </c>
    </row>
    <row r="74" spans="1:3" x14ac:dyDescent="0.3">
      <c r="A74" t="s">
        <v>205</v>
      </c>
      <c r="B74" t="str">
        <f t="shared" ca="1" si="1"/>
        <v/>
      </c>
      <c r="C74" t="str">
        <f t="shared" ca="1" si="1"/>
        <v>OK</v>
      </c>
    </row>
    <row r="75" spans="1:3" x14ac:dyDescent="0.3">
      <c r="A75" t="s">
        <v>206</v>
      </c>
      <c r="B75" t="str">
        <f t="shared" ca="1" si="1"/>
        <v/>
      </c>
      <c r="C75" t="str">
        <f t="shared" ca="1" si="1"/>
        <v>OK</v>
      </c>
    </row>
    <row r="76" spans="1:3" x14ac:dyDescent="0.3">
      <c r="A76" t="s">
        <v>207</v>
      </c>
      <c r="B76" t="str">
        <f t="shared" ca="1" si="1"/>
        <v/>
      </c>
      <c r="C76" t="str">
        <f t="shared" ca="1" si="1"/>
        <v>OK</v>
      </c>
    </row>
    <row r="77" spans="1:3" x14ac:dyDescent="0.3">
      <c r="A77" t="s">
        <v>208</v>
      </c>
      <c r="B77" t="str">
        <f t="shared" ca="1" si="1"/>
        <v/>
      </c>
      <c r="C77" t="str">
        <f t="shared" ca="1" si="1"/>
        <v>OK</v>
      </c>
    </row>
    <row r="78" spans="1:3" x14ac:dyDescent="0.3">
      <c r="A78" t="s">
        <v>209</v>
      </c>
      <c r="B78" t="str">
        <f t="shared" ca="1" si="1"/>
        <v/>
      </c>
      <c r="C78" t="str">
        <f t="shared" ca="1" si="1"/>
        <v>OK</v>
      </c>
    </row>
    <row r="79" spans="1:3" x14ac:dyDescent="0.3">
      <c r="A79" t="s">
        <v>210</v>
      </c>
      <c r="B79" t="str">
        <f t="shared" ca="1" si="1"/>
        <v/>
      </c>
      <c r="C79" t="str">
        <f t="shared" ca="1" si="1"/>
        <v>OK</v>
      </c>
    </row>
    <row r="80" spans="1:3" x14ac:dyDescent="0.3">
      <c r="A80" t="s">
        <v>211</v>
      </c>
      <c r="B80" t="str">
        <f t="shared" ca="1" si="1"/>
        <v/>
      </c>
      <c r="C80" t="str">
        <f t="shared" ca="1" si="1"/>
        <v>OK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3" workbookViewId="0">
      <selection sqref="A1:C50"/>
    </sheetView>
  </sheetViews>
  <sheetFormatPr baseColWidth="10" defaultRowHeight="14.4" x14ac:dyDescent="0.3"/>
  <cols>
    <col min="2" max="2" width="28.21875" bestFit="1" customWidth="1"/>
  </cols>
  <sheetData>
    <row r="1" spans="1:3" x14ac:dyDescent="0.3">
      <c r="A1" t="s">
        <v>63</v>
      </c>
      <c r="B1" t="s">
        <v>28</v>
      </c>
      <c r="C1" t="s">
        <v>225</v>
      </c>
    </row>
    <row r="2" spans="1:3" x14ac:dyDescent="0.3">
      <c r="A2" t="s">
        <v>64</v>
      </c>
      <c r="B2" t="s">
        <v>0</v>
      </c>
    </row>
    <row r="3" spans="1:3" x14ac:dyDescent="0.3">
      <c r="A3" t="s">
        <v>64</v>
      </c>
      <c r="B3" t="s">
        <v>1</v>
      </c>
    </row>
    <row r="4" spans="1:3" x14ac:dyDescent="0.3">
      <c r="A4" t="s">
        <v>64</v>
      </c>
      <c r="B4" t="s">
        <v>2</v>
      </c>
    </row>
    <row r="5" spans="1:3" x14ac:dyDescent="0.3">
      <c r="A5" t="s">
        <v>64</v>
      </c>
      <c r="B5" t="s">
        <v>3</v>
      </c>
    </row>
    <row r="6" spans="1:3" x14ac:dyDescent="0.3">
      <c r="A6" t="s">
        <v>64</v>
      </c>
      <c r="B6" t="s">
        <v>4</v>
      </c>
    </row>
    <row r="7" spans="1:3" x14ac:dyDescent="0.3">
      <c r="A7" t="s">
        <v>64</v>
      </c>
      <c r="B7" t="s">
        <v>5</v>
      </c>
      <c r="C7" s="4" t="s">
        <v>286</v>
      </c>
    </row>
    <row r="8" spans="1:3" x14ac:dyDescent="0.3">
      <c r="A8" t="s">
        <v>64</v>
      </c>
      <c r="B8" t="s">
        <v>6</v>
      </c>
      <c r="C8" s="5" t="s">
        <v>292</v>
      </c>
    </row>
    <row r="9" spans="1:3" x14ac:dyDescent="0.3">
      <c r="A9" t="s">
        <v>64</v>
      </c>
      <c r="B9" t="s">
        <v>7</v>
      </c>
    </row>
    <row r="10" spans="1:3" x14ac:dyDescent="0.3">
      <c r="A10" t="s">
        <v>64</v>
      </c>
      <c r="B10" t="s">
        <v>8</v>
      </c>
      <c r="C10" s="4" t="s">
        <v>333</v>
      </c>
    </row>
    <row r="11" spans="1:3" x14ac:dyDescent="0.3">
      <c r="A11" t="s">
        <v>64</v>
      </c>
      <c r="B11" t="s">
        <v>9</v>
      </c>
    </row>
    <row r="12" spans="1:3" x14ac:dyDescent="0.3">
      <c r="A12" t="s">
        <v>64</v>
      </c>
      <c r="B12" t="s">
        <v>10</v>
      </c>
    </row>
    <row r="13" spans="1:3" x14ac:dyDescent="0.3">
      <c r="A13" t="s">
        <v>64</v>
      </c>
      <c r="B13" t="s">
        <v>11</v>
      </c>
    </row>
    <row r="14" spans="1:3" x14ac:dyDescent="0.3">
      <c r="A14" t="s">
        <v>64</v>
      </c>
      <c r="B14" t="s">
        <v>12</v>
      </c>
    </row>
    <row r="15" spans="1:3" x14ac:dyDescent="0.3">
      <c r="A15" t="s">
        <v>64</v>
      </c>
      <c r="B15" t="s">
        <v>29</v>
      </c>
      <c r="C15" s="5" t="s">
        <v>241</v>
      </c>
    </row>
    <row r="16" spans="1:3" x14ac:dyDescent="0.3">
      <c r="A16" t="s">
        <v>64</v>
      </c>
      <c r="B16" t="s">
        <v>30</v>
      </c>
      <c r="C16" s="5" t="s">
        <v>318</v>
      </c>
    </row>
    <row r="17" spans="1:3" x14ac:dyDescent="0.3">
      <c r="A17" t="s">
        <v>64</v>
      </c>
      <c r="B17" t="s">
        <v>31</v>
      </c>
      <c r="C17" s="4" t="s">
        <v>319</v>
      </c>
    </row>
    <row r="18" spans="1:3" x14ac:dyDescent="0.3">
      <c r="A18" t="s">
        <v>64</v>
      </c>
      <c r="B18" t="s">
        <v>32</v>
      </c>
      <c r="C18" s="4" t="s">
        <v>245</v>
      </c>
    </row>
    <row r="19" spans="1:3" x14ac:dyDescent="0.3">
      <c r="A19" t="s">
        <v>64</v>
      </c>
      <c r="B19" t="s">
        <v>33</v>
      </c>
      <c r="C19" s="4" t="s">
        <v>295</v>
      </c>
    </row>
    <row r="20" spans="1:3" x14ac:dyDescent="0.3">
      <c r="A20" t="s">
        <v>64</v>
      </c>
      <c r="B20" t="s">
        <v>34</v>
      </c>
      <c r="C20" s="5" t="s">
        <v>297</v>
      </c>
    </row>
    <row r="21" spans="1:3" x14ac:dyDescent="0.3">
      <c r="A21" t="s">
        <v>64</v>
      </c>
      <c r="B21" t="s">
        <v>35</v>
      </c>
    </row>
    <row r="22" spans="1:3" x14ac:dyDescent="0.3">
      <c r="A22" t="s">
        <v>64</v>
      </c>
      <c r="B22" t="s">
        <v>36</v>
      </c>
    </row>
    <row r="23" spans="1:3" x14ac:dyDescent="0.3">
      <c r="A23" t="s">
        <v>64</v>
      </c>
      <c r="B23" t="s">
        <v>37</v>
      </c>
    </row>
    <row r="24" spans="1:3" x14ac:dyDescent="0.3">
      <c r="A24" t="s">
        <v>64</v>
      </c>
      <c r="B24" t="s">
        <v>38</v>
      </c>
    </row>
    <row r="25" spans="1:3" x14ac:dyDescent="0.3">
      <c r="A25" t="s">
        <v>64</v>
      </c>
      <c r="B25" t="s">
        <v>39</v>
      </c>
    </row>
    <row r="26" spans="1:3" x14ac:dyDescent="0.3">
      <c r="A26" t="s">
        <v>64</v>
      </c>
      <c r="B26" t="s">
        <v>40</v>
      </c>
    </row>
    <row r="27" spans="1:3" x14ac:dyDescent="0.3">
      <c r="A27" t="s">
        <v>64</v>
      </c>
      <c r="B27" t="s">
        <v>41</v>
      </c>
    </row>
    <row r="28" spans="1:3" x14ac:dyDescent="0.3">
      <c r="A28" t="s">
        <v>64</v>
      </c>
      <c r="B28" t="s">
        <v>42</v>
      </c>
    </row>
    <row r="29" spans="1:3" x14ac:dyDescent="0.3">
      <c r="A29" t="s">
        <v>64</v>
      </c>
      <c r="B29" t="s">
        <v>43</v>
      </c>
    </row>
    <row r="30" spans="1:3" x14ac:dyDescent="0.3">
      <c r="A30" t="s">
        <v>64</v>
      </c>
      <c r="B30" t="s">
        <v>44</v>
      </c>
    </row>
    <row r="31" spans="1:3" x14ac:dyDescent="0.3">
      <c r="A31" t="s">
        <v>64</v>
      </c>
      <c r="B31" t="s">
        <v>45</v>
      </c>
      <c r="C31" s="4" t="s">
        <v>356</v>
      </c>
    </row>
    <row r="32" spans="1:3" x14ac:dyDescent="0.3">
      <c r="A32" t="s">
        <v>64</v>
      </c>
      <c r="B32" t="s">
        <v>46</v>
      </c>
      <c r="C32" s="4" t="s">
        <v>370</v>
      </c>
    </row>
    <row r="33" spans="1:3" x14ac:dyDescent="0.3">
      <c r="A33" t="s">
        <v>64</v>
      </c>
      <c r="B33" t="s">
        <v>47</v>
      </c>
    </row>
    <row r="34" spans="1:3" x14ac:dyDescent="0.3">
      <c r="A34" t="s">
        <v>64</v>
      </c>
      <c r="B34" t="s">
        <v>48</v>
      </c>
      <c r="C34" s="5" t="s">
        <v>336</v>
      </c>
    </row>
    <row r="35" spans="1:3" x14ac:dyDescent="0.3">
      <c r="A35" t="s">
        <v>64</v>
      </c>
      <c r="B35" t="s">
        <v>49</v>
      </c>
      <c r="C35" s="4" t="s">
        <v>358</v>
      </c>
    </row>
    <row r="36" spans="1:3" x14ac:dyDescent="0.3">
      <c r="A36" t="s">
        <v>64</v>
      </c>
      <c r="B36" t="s">
        <v>50</v>
      </c>
      <c r="C36" s="5" t="s">
        <v>315</v>
      </c>
    </row>
    <row r="37" spans="1:3" x14ac:dyDescent="0.3">
      <c r="A37" t="s">
        <v>64</v>
      </c>
      <c r="B37" t="s">
        <v>51</v>
      </c>
      <c r="C37" s="4" t="s">
        <v>263</v>
      </c>
    </row>
    <row r="38" spans="1:3" x14ac:dyDescent="0.3">
      <c r="A38" t="s">
        <v>64</v>
      </c>
      <c r="B38" t="s">
        <v>52</v>
      </c>
      <c r="C38" s="4" t="s">
        <v>263</v>
      </c>
    </row>
    <row r="39" spans="1:3" x14ac:dyDescent="0.3">
      <c r="A39" t="s">
        <v>64</v>
      </c>
      <c r="B39" t="s">
        <v>53</v>
      </c>
      <c r="C39" s="4" t="s">
        <v>263</v>
      </c>
    </row>
    <row r="40" spans="1:3" x14ac:dyDescent="0.3">
      <c r="A40" t="s">
        <v>64</v>
      </c>
      <c r="B40" t="s">
        <v>54</v>
      </c>
      <c r="C40" s="4" t="s">
        <v>263</v>
      </c>
    </row>
    <row r="41" spans="1:3" x14ac:dyDescent="0.3">
      <c r="A41" t="s">
        <v>64</v>
      </c>
      <c r="B41" t="s">
        <v>55</v>
      </c>
      <c r="C41" s="4" t="s">
        <v>263</v>
      </c>
    </row>
    <row r="42" spans="1:3" x14ac:dyDescent="0.3">
      <c r="A42" t="s">
        <v>64</v>
      </c>
      <c r="B42" t="s">
        <v>56</v>
      </c>
      <c r="C42" s="4" t="s">
        <v>263</v>
      </c>
    </row>
    <row r="43" spans="1:3" x14ac:dyDescent="0.3">
      <c r="A43" t="s">
        <v>64</v>
      </c>
      <c r="B43" t="s">
        <v>57</v>
      </c>
      <c r="C43" s="4" t="s">
        <v>263</v>
      </c>
    </row>
    <row r="44" spans="1:3" x14ac:dyDescent="0.3">
      <c r="A44" t="s">
        <v>64</v>
      </c>
      <c r="B44" t="s">
        <v>58</v>
      </c>
    </row>
    <row r="45" spans="1:3" x14ac:dyDescent="0.3">
      <c r="A45" t="s">
        <v>64</v>
      </c>
      <c r="B45" t="s">
        <v>59</v>
      </c>
    </row>
    <row r="46" spans="1:3" x14ac:dyDescent="0.3">
      <c r="A46" t="s">
        <v>64</v>
      </c>
      <c r="B46" t="s">
        <v>60</v>
      </c>
    </row>
    <row r="47" spans="1:3" x14ac:dyDescent="0.3">
      <c r="A47" t="s">
        <v>64</v>
      </c>
      <c r="B47" t="s">
        <v>61</v>
      </c>
    </row>
    <row r="48" spans="1:3" x14ac:dyDescent="0.3">
      <c r="A48" t="s">
        <v>64</v>
      </c>
      <c r="B48" t="s">
        <v>62</v>
      </c>
    </row>
    <row r="49" spans="1:2" x14ac:dyDescent="0.3">
      <c r="A49" t="s">
        <v>64</v>
      </c>
      <c r="B49" t="s">
        <v>26</v>
      </c>
    </row>
    <row r="50" spans="1:2" x14ac:dyDescent="0.3">
      <c r="A50" t="s">
        <v>64</v>
      </c>
      <c r="B5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25" workbookViewId="0">
      <selection sqref="A1:B48"/>
    </sheetView>
  </sheetViews>
  <sheetFormatPr baseColWidth="10" defaultRowHeight="14.4" x14ac:dyDescent="0.3"/>
  <cols>
    <col min="2" max="2" width="28.21875" bestFit="1" customWidth="1"/>
  </cols>
  <sheetData>
    <row r="1" spans="1:2" x14ac:dyDescent="0.3">
      <c r="A1" t="s">
        <v>63</v>
      </c>
      <c r="B1" t="s">
        <v>28</v>
      </c>
    </row>
    <row r="2" spans="1:2" x14ac:dyDescent="0.3">
      <c r="A2" t="s">
        <v>87</v>
      </c>
      <c r="B2" t="s">
        <v>0</v>
      </c>
    </row>
    <row r="3" spans="1:2" x14ac:dyDescent="0.3">
      <c r="A3" t="s">
        <v>87</v>
      </c>
      <c r="B3" t="s">
        <v>1</v>
      </c>
    </row>
    <row r="4" spans="1:2" x14ac:dyDescent="0.3">
      <c r="A4" t="s">
        <v>87</v>
      </c>
      <c r="B4" t="s">
        <v>2</v>
      </c>
    </row>
    <row r="5" spans="1:2" x14ac:dyDescent="0.3">
      <c r="A5" t="s">
        <v>87</v>
      </c>
      <c r="B5" t="s">
        <v>3</v>
      </c>
    </row>
    <row r="6" spans="1:2" x14ac:dyDescent="0.3">
      <c r="A6" t="s">
        <v>87</v>
      </c>
      <c r="B6" t="s">
        <v>66</v>
      </c>
    </row>
    <row r="7" spans="1:2" x14ac:dyDescent="0.3">
      <c r="A7" t="s">
        <v>87</v>
      </c>
      <c r="B7" t="s">
        <v>29</v>
      </c>
    </row>
    <row r="8" spans="1:2" x14ac:dyDescent="0.3">
      <c r="A8" t="s">
        <v>87</v>
      </c>
      <c r="B8" t="s">
        <v>30</v>
      </c>
    </row>
    <row r="9" spans="1:2" x14ac:dyDescent="0.3">
      <c r="A9" t="s">
        <v>87</v>
      </c>
      <c r="B9" t="s">
        <v>31</v>
      </c>
    </row>
    <row r="10" spans="1:2" x14ac:dyDescent="0.3">
      <c r="A10" t="s">
        <v>87</v>
      </c>
      <c r="B10" t="s">
        <v>32</v>
      </c>
    </row>
    <row r="11" spans="1:2" x14ac:dyDescent="0.3">
      <c r="A11" t="s">
        <v>87</v>
      </c>
      <c r="B11" t="s">
        <v>67</v>
      </c>
    </row>
    <row r="12" spans="1:2" x14ac:dyDescent="0.3">
      <c r="A12" t="s">
        <v>87</v>
      </c>
      <c r="B12" t="s">
        <v>68</v>
      </c>
    </row>
    <row r="13" spans="1:2" x14ac:dyDescent="0.3">
      <c r="A13" t="s">
        <v>87</v>
      </c>
      <c r="B13" t="s">
        <v>15</v>
      </c>
    </row>
    <row r="14" spans="1:2" x14ac:dyDescent="0.3">
      <c r="A14" t="s">
        <v>87</v>
      </c>
      <c r="B14" t="s">
        <v>37</v>
      </c>
    </row>
    <row r="15" spans="1:2" x14ac:dyDescent="0.3">
      <c r="A15" t="s">
        <v>87</v>
      </c>
      <c r="B15" t="s">
        <v>38</v>
      </c>
    </row>
    <row r="16" spans="1:2" x14ac:dyDescent="0.3">
      <c r="A16" t="s">
        <v>87</v>
      </c>
      <c r="B16" t="s">
        <v>39</v>
      </c>
    </row>
    <row r="17" spans="1:2" x14ac:dyDescent="0.3">
      <c r="A17" t="s">
        <v>87</v>
      </c>
      <c r="B17" t="s">
        <v>40</v>
      </c>
    </row>
    <row r="18" spans="1:2" x14ac:dyDescent="0.3">
      <c r="A18" t="s">
        <v>87</v>
      </c>
      <c r="B18" t="s">
        <v>41</v>
      </c>
    </row>
    <row r="19" spans="1:2" x14ac:dyDescent="0.3">
      <c r="A19" t="s">
        <v>87</v>
      </c>
      <c r="B19" t="s">
        <v>42</v>
      </c>
    </row>
    <row r="20" spans="1:2" x14ac:dyDescent="0.3">
      <c r="A20" t="s">
        <v>87</v>
      </c>
      <c r="B20" t="s">
        <v>43</v>
      </c>
    </row>
    <row r="21" spans="1:2" x14ac:dyDescent="0.3">
      <c r="A21" t="s">
        <v>87</v>
      </c>
      <c r="B21" t="s">
        <v>33</v>
      </c>
    </row>
    <row r="22" spans="1:2" x14ac:dyDescent="0.3">
      <c r="A22" t="s">
        <v>87</v>
      </c>
      <c r="B22" t="s">
        <v>34</v>
      </c>
    </row>
    <row r="23" spans="1:2" x14ac:dyDescent="0.3">
      <c r="A23" t="s">
        <v>87</v>
      </c>
      <c r="B23" t="s">
        <v>35</v>
      </c>
    </row>
    <row r="24" spans="1:2" x14ac:dyDescent="0.3">
      <c r="A24" t="s">
        <v>87</v>
      </c>
      <c r="B24" t="s">
        <v>36</v>
      </c>
    </row>
    <row r="25" spans="1:2" x14ac:dyDescent="0.3">
      <c r="A25" t="s">
        <v>87</v>
      </c>
      <c r="B25" t="s">
        <v>69</v>
      </c>
    </row>
    <row r="26" spans="1:2" x14ac:dyDescent="0.3">
      <c r="A26" t="s">
        <v>87</v>
      </c>
      <c r="B26" t="s">
        <v>70</v>
      </c>
    </row>
    <row r="27" spans="1:2" x14ac:dyDescent="0.3">
      <c r="A27" t="s">
        <v>87</v>
      </c>
      <c r="B27" t="s">
        <v>71</v>
      </c>
    </row>
    <row r="28" spans="1:2" x14ac:dyDescent="0.3">
      <c r="A28" t="s">
        <v>87</v>
      </c>
      <c r="B28" t="s">
        <v>72</v>
      </c>
    </row>
    <row r="29" spans="1:2" x14ac:dyDescent="0.3">
      <c r="A29" t="s">
        <v>87</v>
      </c>
      <c r="B29" t="s">
        <v>73</v>
      </c>
    </row>
    <row r="30" spans="1:2" x14ac:dyDescent="0.3">
      <c r="A30" t="s">
        <v>87</v>
      </c>
      <c r="B30" t="s">
        <v>74</v>
      </c>
    </row>
    <row r="31" spans="1:2" x14ac:dyDescent="0.3">
      <c r="A31" t="s">
        <v>87</v>
      </c>
      <c r="B31" t="s">
        <v>75</v>
      </c>
    </row>
    <row r="32" spans="1:2" x14ac:dyDescent="0.3">
      <c r="A32" t="s">
        <v>87</v>
      </c>
      <c r="B32" t="s">
        <v>76</v>
      </c>
    </row>
    <row r="33" spans="1:2" x14ac:dyDescent="0.3">
      <c r="A33" t="s">
        <v>87</v>
      </c>
      <c r="B33" t="s">
        <v>77</v>
      </c>
    </row>
    <row r="34" spans="1:2" x14ac:dyDescent="0.3">
      <c r="A34" t="s">
        <v>87</v>
      </c>
      <c r="B34" t="s">
        <v>78</v>
      </c>
    </row>
    <row r="35" spans="1:2" x14ac:dyDescent="0.3">
      <c r="A35" t="s">
        <v>87</v>
      </c>
      <c r="B35" t="s">
        <v>79</v>
      </c>
    </row>
    <row r="36" spans="1:2" x14ac:dyDescent="0.3">
      <c r="A36" t="s">
        <v>87</v>
      </c>
      <c r="B36" t="s">
        <v>80</v>
      </c>
    </row>
    <row r="37" spans="1:2" x14ac:dyDescent="0.3">
      <c r="A37" t="s">
        <v>87</v>
      </c>
      <c r="B37" t="s">
        <v>81</v>
      </c>
    </row>
    <row r="38" spans="1:2" x14ac:dyDescent="0.3">
      <c r="A38" t="s">
        <v>87</v>
      </c>
      <c r="B38" t="s">
        <v>82</v>
      </c>
    </row>
    <row r="39" spans="1:2" x14ac:dyDescent="0.3">
      <c r="A39" t="s">
        <v>87</v>
      </c>
      <c r="B39" t="s">
        <v>83</v>
      </c>
    </row>
    <row r="40" spans="1:2" x14ac:dyDescent="0.3">
      <c r="A40" t="s">
        <v>87</v>
      </c>
      <c r="B40" t="s">
        <v>84</v>
      </c>
    </row>
    <row r="41" spans="1:2" x14ac:dyDescent="0.3">
      <c r="A41" t="s">
        <v>87</v>
      </c>
      <c r="B41" t="s">
        <v>58</v>
      </c>
    </row>
    <row r="42" spans="1:2" x14ac:dyDescent="0.3">
      <c r="A42" t="s">
        <v>87</v>
      </c>
      <c r="B42" t="s">
        <v>59</v>
      </c>
    </row>
    <row r="43" spans="1:2" x14ac:dyDescent="0.3">
      <c r="A43" t="s">
        <v>87</v>
      </c>
      <c r="B43" t="s">
        <v>60</v>
      </c>
    </row>
    <row r="44" spans="1:2" x14ac:dyDescent="0.3">
      <c r="A44" t="s">
        <v>87</v>
      </c>
      <c r="B44" t="s">
        <v>61</v>
      </c>
    </row>
    <row r="45" spans="1:2" x14ac:dyDescent="0.3">
      <c r="A45" t="s">
        <v>87</v>
      </c>
      <c r="B45" t="s">
        <v>62</v>
      </c>
    </row>
    <row r="46" spans="1:2" x14ac:dyDescent="0.3">
      <c r="A46" t="s">
        <v>87</v>
      </c>
      <c r="B46" t="s">
        <v>85</v>
      </c>
    </row>
    <row r="47" spans="1:2" x14ac:dyDescent="0.3">
      <c r="A47" t="s">
        <v>87</v>
      </c>
      <c r="B47" t="s">
        <v>86</v>
      </c>
    </row>
    <row r="48" spans="1:2" x14ac:dyDescent="0.3">
      <c r="A48" t="s">
        <v>87</v>
      </c>
      <c r="B48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0" workbookViewId="0">
      <selection sqref="A1:B33"/>
    </sheetView>
  </sheetViews>
  <sheetFormatPr baseColWidth="10" defaultRowHeight="14.4" x14ac:dyDescent="0.3"/>
  <cols>
    <col min="2" max="2" width="25.44140625" bestFit="1" customWidth="1"/>
  </cols>
  <sheetData>
    <row r="1" spans="1:3" x14ac:dyDescent="0.3">
      <c r="A1" t="s">
        <v>63</v>
      </c>
      <c r="B1" t="s">
        <v>28</v>
      </c>
      <c r="C1" t="s">
        <v>225</v>
      </c>
    </row>
    <row r="2" spans="1:3" x14ac:dyDescent="0.3">
      <c r="A2" t="s">
        <v>106</v>
      </c>
      <c r="B2" t="s">
        <v>0</v>
      </c>
    </row>
    <row r="3" spans="1:3" x14ac:dyDescent="0.3">
      <c r="A3" t="s">
        <v>106</v>
      </c>
      <c r="B3" t="s">
        <v>1</v>
      </c>
    </row>
    <row r="4" spans="1:3" x14ac:dyDescent="0.3">
      <c r="A4" t="s">
        <v>106</v>
      </c>
      <c r="B4" t="s">
        <v>2</v>
      </c>
    </row>
    <row r="5" spans="1:3" x14ac:dyDescent="0.3">
      <c r="A5" t="s">
        <v>106</v>
      </c>
      <c r="B5" t="s">
        <v>3</v>
      </c>
    </row>
    <row r="6" spans="1:3" x14ac:dyDescent="0.3">
      <c r="A6" t="s">
        <v>106</v>
      </c>
      <c r="B6" t="s">
        <v>66</v>
      </c>
    </row>
    <row r="7" spans="1:3" x14ac:dyDescent="0.3">
      <c r="A7" t="s">
        <v>106</v>
      </c>
      <c r="B7" t="s">
        <v>88</v>
      </c>
    </row>
    <row r="8" spans="1:3" x14ac:dyDescent="0.3">
      <c r="A8" t="s">
        <v>106</v>
      </c>
      <c r="B8" t="s">
        <v>89</v>
      </c>
    </row>
    <row r="9" spans="1:3" x14ac:dyDescent="0.3">
      <c r="A9" t="s">
        <v>106</v>
      </c>
      <c r="B9" t="s">
        <v>37</v>
      </c>
      <c r="C9" s="5" t="s">
        <v>257</v>
      </c>
    </row>
    <row r="10" spans="1:3" x14ac:dyDescent="0.3">
      <c r="A10" t="s">
        <v>106</v>
      </c>
      <c r="B10" t="s">
        <v>38</v>
      </c>
      <c r="C10" s="5" t="s">
        <v>257</v>
      </c>
    </row>
    <row r="11" spans="1:3" x14ac:dyDescent="0.3">
      <c r="A11" t="s">
        <v>106</v>
      </c>
      <c r="B11" t="s">
        <v>39</v>
      </c>
      <c r="C11" s="5" t="s">
        <v>257</v>
      </c>
    </row>
    <row r="12" spans="1:3" x14ac:dyDescent="0.3">
      <c r="A12" t="s">
        <v>106</v>
      </c>
      <c r="B12" t="s">
        <v>40</v>
      </c>
      <c r="C12" s="5" t="s">
        <v>257</v>
      </c>
    </row>
    <row r="13" spans="1:3" x14ac:dyDescent="0.3">
      <c r="A13" t="s">
        <v>106</v>
      </c>
      <c r="B13" t="s">
        <v>41</v>
      </c>
      <c r="C13" s="5" t="s">
        <v>257</v>
      </c>
    </row>
    <row r="14" spans="1:3" x14ac:dyDescent="0.3">
      <c r="A14" t="s">
        <v>106</v>
      </c>
      <c r="B14" t="s">
        <v>42</v>
      </c>
      <c r="C14" s="5" t="s">
        <v>257</v>
      </c>
    </row>
    <row r="15" spans="1:3" x14ac:dyDescent="0.3">
      <c r="A15" t="s">
        <v>106</v>
      </c>
      <c r="B15" t="s">
        <v>43</v>
      </c>
      <c r="C15" s="5" t="s">
        <v>257</v>
      </c>
    </row>
    <row r="16" spans="1:3" x14ac:dyDescent="0.3">
      <c r="A16" t="s">
        <v>106</v>
      </c>
      <c r="B16" t="s">
        <v>90</v>
      </c>
      <c r="C16" s="5" t="s">
        <v>336</v>
      </c>
    </row>
    <row r="17" spans="1:9" x14ac:dyDescent="0.3">
      <c r="A17" t="s">
        <v>106</v>
      </c>
      <c r="B17" t="s">
        <v>91</v>
      </c>
      <c r="C17" s="5" t="s">
        <v>238</v>
      </c>
    </row>
    <row r="18" spans="1:9" x14ac:dyDescent="0.3">
      <c r="A18" t="s">
        <v>106</v>
      </c>
      <c r="B18" t="s">
        <v>92</v>
      </c>
    </row>
    <row r="19" spans="1:9" x14ac:dyDescent="0.3">
      <c r="A19" t="s">
        <v>106</v>
      </c>
      <c r="B19" t="s">
        <v>93</v>
      </c>
      <c r="C19" s="4" t="s">
        <v>338</v>
      </c>
      <c r="D19" s="5" t="s">
        <v>340</v>
      </c>
      <c r="E19" s="4" t="s">
        <v>342</v>
      </c>
      <c r="F19" s="5" t="s">
        <v>344</v>
      </c>
      <c r="G19" s="4" t="s">
        <v>346</v>
      </c>
      <c r="H19" s="5" t="s">
        <v>348</v>
      </c>
      <c r="I19" s="4" t="s">
        <v>350</v>
      </c>
    </row>
    <row r="20" spans="1:9" x14ac:dyDescent="0.3">
      <c r="A20" t="s">
        <v>106</v>
      </c>
      <c r="B20" t="s">
        <v>94</v>
      </c>
    </row>
    <row r="21" spans="1:9" x14ac:dyDescent="0.3">
      <c r="A21" t="s">
        <v>106</v>
      </c>
      <c r="B21" t="s">
        <v>95</v>
      </c>
      <c r="C21" s="4" t="s">
        <v>322</v>
      </c>
    </row>
    <row r="22" spans="1:9" x14ac:dyDescent="0.3">
      <c r="A22" t="s">
        <v>106</v>
      </c>
      <c r="B22" t="s">
        <v>96</v>
      </c>
    </row>
    <row r="23" spans="1:9" x14ac:dyDescent="0.3">
      <c r="A23" t="s">
        <v>106</v>
      </c>
      <c r="B23" t="s">
        <v>97</v>
      </c>
    </row>
    <row r="24" spans="1:9" x14ac:dyDescent="0.3">
      <c r="A24" t="s">
        <v>106</v>
      </c>
      <c r="B24" t="s">
        <v>98</v>
      </c>
    </row>
    <row r="25" spans="1:9" x14ac:dyDescent="0.3">
      <c r="A25" t="s">
        <v>106</v>
      </c>
      <c r="B25" t="s">
        <v>99</v>
      </c>
    </row>
    <row r="26" spans="1:9" x14ac:dyDescent="0.3">
      <c r="A26" t="s">
        <v>106</v>
      </c>
      <c r="B26" t="s">
        <v>100</v>
      </c>
    </row>
    <row r="27" spans="1:9" x14ac:dyDescent="0.3">
      <c r="A27" t="s">
        <v>106</v>
      </c>
      <c r="B27" t="s">
        <v>101</v>
      </c>
    </row>
    <row r="28" spans="1:9" x14ac:dyDescent="0.3">
      <c r="A28" t="s">
        <v>106</v>
      </c>
      <c r="B28" t="s">
        <v>102</v>
      </c>
    </row>
    <row r="29" spans="1:9" x14ac:dyDescent="0.3">
      <c r="A29" t="s">
        <v>106</v>
      </c>
      <c r="B29" t="s">
        <v>103</v>
      </c>
    </row>
    <row r="30" spans="1:9" x14ac:dyDescent="0.3">
      <c r="A30" t="s">
        <v>106</v>
      </c>
      <c r="B30" t="s">
        <v>104</v>
      </c>
    </row>
    <row r="31" spans="1:9" x14ac:dyDescent="0.3">
      <c r="A31" t="s">
        <v>106</v>
      </c>
      <c r="B31" t="s">
        <v>105</v>
      </c>
    </row>
    <row r="32" spans="1:9" x14ac:dyDescent="0.3">
      <c r="A32" t="s">
        <v>106</v>
      </c>
      <c r="B32" t="s">
        <v>26</v>
      </c>
    </row>
    <row r="33" spans="1:2" x14ac:dyDescent="0.3">
      <c r="A33" t="s">
        <v>106</v>
      </c>
      <c r="B3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A1:B12"/>
    </sheetView>
  </sheetViews>
  <sheetFormatPr baseColWidth="10" defaultRowHeight="14.4" x14ac:dyDescent="0.3"/>
  <cols>
    <col min="2" max="2" width="18.6640625" bestFit="1" customWidth="1"/>
  </cols>
  <sheetData>
    <row r="1" spans="1:3" x14ac:dyDescent="0.3">
      <c r="A1" t="s">
        <v>63</v>
      </c>
      <c r="B1" t="s">
        <v>107</v>
      </c>
      <c r="C1" t="s">
        <v>225</v>
      </c>
    </row>
    <row r="2" spans="1:3" x14ac:dyDescent="0.3">
      <c r="A2" t="s">
        <v>114</v>
      </c>
      <c r="B2" t="s">
        <v>0</v>
      </c>
    </row>
    <row r="3" spans="1:3" x14ac:dyDescent="0.3">
      <c r="A3" t="s">
        <v>114</v>
      </c>
      <c r="B3" t="s">
        <v>1</v>
      </c>
    </row>
    <row r="4" spans="1:3" x14ac:dyDescent="0.3">
      <c r="A4" t="s">
        <v>114</v>
      </c>
      <c r="B4" t="s">
        <v>2</v>
      </c>
    </row>
    <row r="5" spans="1:3" x14ac:dyDescent="0.3">
      <c r="A5" t="s">
        <v>114</v>
      </c>
      <c r="B5" t="s">
        <v>3</v>
      </c>
    </row>
    <row r="6" spans="1:3" x14ac:dyDescent="0.3">
      <c r="A6" t="s">
        <v>114</v>
      </c>
      <c r="B6" t="s">
        <v>108</v>
      </c>
    </row>
    <row r="7" spans="1:3" x14ac:dyDescent="0.3">
      <c r="A7" t="s">
        <v>114</v>
      </c>
      <c r="B7" t="s">
        <v>109</v>
      </c>
    </row>
    <row r="8" spans="1:3" x14ac:dyDescent="0.3">
      <c r="A8" t="s">
        <v>114</v>
      </c>
      <c r="B8" t="s">
        <v>110</v>
      </c>
    </row>
    <row r="9" spans="1:3" x14ac:dyDescent="0.3">
      <c r="A9" t="s">
        <v>114</v>
      </c>
      <c r="B9" t="s">
        <v>111</v>
      </c>
    </row>
    <row r="10" spans="1:3" x14ac:dyDescent="0.3">
      <c r="A10" t="s">
        <v>114</v>
      </c>
      <c r="B10" t="s">
        <v>112</v>
      </c>
      <c r="C10" s="4" t="s">
        <v>283</v>
      </c>
    </row>
    <row r="11" spans="1:3" x14ac:dyDescent="0.3">
      <c r="A11" t="s">
        <v>114</v>
      </c>
      <c r="B11" t="s">
        <v>26</v>
      </c>
    </row>
    <row r="12" spans="1:3" x14ac:dyDescent="0.3">
      <c r="A12" t="s">
        <v>114</v>
      </c>
      <c r="B1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RowHeight="14.4" x14ac:dyDescent="0.3"/>
  <cols>
    <col min="2" max="2" width="14.88671875" bestFit="1" customWidth="1"/>
  </cols>
  <sheetData>
    <row r="1" spans="1:2" x14ac:dyDescent="0.3">
      <c r="A1" t="s">
        <v>63</v>
      </c>
      <c r="B1" t="s">
        <v>28</v>
      </c>
    </row>
    <row r="2" spans="1:2" x14ac:dyDescent="0.3">
      <c r="A2" t="s">
        <v>120</v>
      </c>
      <c r="B2" t="s">
        <v>0</v>
      </c>
    </row>
    <row r="3" spans="1:2" x14ac:dyDescent="0.3">
      <c r="A3" t="s">
        <v>120</v>
      </c>
      <c r="B3" t="s">
        <v>1</v>
      </c>
    </row>
    <row r="4" spans="1:2" x14ac:dyDescent="0.3">
      <c r="A4" t="s">
        <v>120</v>
      </c>
      <c r="B4" t="s">
        <v>2</v>
      </c>
    </row>
    <row r="5" spans="1:2" x14ac:dyDescent="0.3">
      <c r="A5" t="s">
        <v>120</v>
      </c>
      <c r="B5" t="s">
        <v>3</v>
      </c>
    </row>
    <row r="6" spans="1:2" x14ac:dyDescent="0.3">
      <c r="A6" t="s">
        <v>120</v>
      </c>
      <c r="B6" t="s">
        <v>115</v>
      </c>
    </row>
    <row r="7" spans="1:2" x14ac:dyDescent="0.3">
      <c r="A7" t="s">
        <v>120</v>
      </c>
      <c r="B7" t="s">
        <v>116</v>
      </c>
    </row>
    <row r="8" spans="1:2" x14ac:dyDescent="0.3">
      <c r="A8" t="s">
        <v>120</v>
      </c>
      <c r="B8" t="s">
        <v>117</v>
      </c>
    </row>
    <row r="9" spans="1:2" x14ac:dyDescent="0.3">
      <c r="A9" t="s">
        <v>120</v>
      </c>
      <c r="B9" t="s">
        <v>118</v>
      </c>
    </row>
    <row r="10" spans="1:2" x14ac:dyDescent="0.3">
      <c r="A10" t="s">
        <v>120</v>
      </c>
      <c r="B10" t="s">
        <v>119</v>
      </c>
    </row>
    <row r="11" spans="1:2" x14ac:dyDescent="0.3">
      <c r="A11" t="s">
        <v>120</v>
      </c>
      <c r="B11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baseColWidth="10" defaultRowHeight="14.4" x14ac:dyDescent="0.3"/>
  <cols>
    <col min="2" max="2" width="28" bestFit="1" customWidth="1"/>
  </cols>
  <sheetData>
    <row r="1" spans="1:2" x14ac:dyDescent="0.3">
      <c r="A1" t="s">
        <v>63</v>
      </c>
      <c r="B1" t="s">
        <v>28</v>
      </c>
    </row>
    <row r="2" spans="1:2" x14ac:dyDescent="0.3">
      <c r="A2" t="s">
        <v>125</v>
      </c>
      <c r="B2" t="s">
        <v>0</v>
      </c>
    </row>
    <row r="3" spans="1:2" x14ac:dyDescent="0.3">
      <c r="A3" t="s">
        <v>125</v>
      </c>
      <c r="B3" t="s">
        <v>1</v>
      </c>
    </row>
    <row r="4" spans="1:2" x14ac:dyDescent="0.3">
      <c r="A4" t="s">
        <v>125</v>
      </c>
      <c r="B4" t="s">
        <v>2</v>
      </c>
    </row>
    <row r="5" spans="1:2" x14ac:dyDescent="0.3">
      <c r="A5" t="s">
        <v>125</v>
      </c>
      <c r="B5" t="s">
        <v>3</v>
      </c>
    </row>
    <row r="6" spans="1:2" x14ac:dyDescent="0.3">
      <c r="A6" t="s">
        <v>125</v>
      </c>
      <c r="B6" t="s">
        <v>115</v>
      </c>
    </row>
    <row r="7" spans="1:2" x14ac:dyDescent="0.3">
      <c r="A7" t="s">
        <v>125</v>
      </c>
      <c r="B7" t="s">
        <v>116</v>
      </c>
    </row>
    <row r="8" spans="1:2" x14ac:dyDescent="0.3">
      <c r="A8" t="s">
        <v>125</v>
      </c>
      <c r="B8" t="s">
        <v>22</v>
      </c>
    </row>
    <row r="9" spans="1:2" x14ac:dyDescent="0.3">
      <c r="A9" t="s">
        <v>125</v>
      </c>
      <c r="B9" t="s">
        <v>121</v>
      </c>
    </row>
    <row r="10" spans="1:2" x14ac:dyDescent="0.3">
      <c r="A10" t="s">
        <v>125</v>
      </c>
      <c r="B10" t="s">
        <v>122</v>
      </c>
    </row>
    <row r="11" spans="1:2" x14ac:dyDescent="0.3">
      <c r="A11" t="s">
        <v>125</v>
      </c>
      <c r="B11" t="s">
        <v>123</v>
      </c>
    </row>
    <row r="12" spans="1:2" x14ac:dyDescent="0.3">
      <c r="A12" t="s">
        <v>125</v>
      </c>
      <c r="B12" t="s">
        <v>124</v>
      </c>
    </row>
    <row r="13" spans="1:2" x14ac:dyDescent="0.3">
      <c r="A13" t="s">
        <v>125</v>
      </c>
      <c r="B13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H28" sqref="H28"/>
    </sheetView>
  </sheetViews>
  <sheetFormatPr baseColWidth="10" defaultRowHeight="14.4" x14ac:dyDescent="0.3"/>
  <cols>
    <col min="2" max="2" width="36.5546875" bestFit="1" customWidth="1"/>
  </cols>
  <sheetData>
    <row r="1" spans="1:5" x14ac:dyDescent="0.3">
      <c r="A1" t="s">
        <v>63</v>
      </c>
      <c r="B1" t="s">
        <v>28</v>
      </c>
      <c r="E1" t="s">
        <v>495</v>
      </c>
    </row>
    <row r="2" spans="1:5" x14ac:dyDescent="0.3">
      <c r="A2" t="s">
        <v>212</v>
      </c>
      <c r="B2" t="s">
        <v>133</v>
      </c>
    </row>
    <row r="3" spans="1:5" x14ac:dyDescent="0.3">
      <c r="A3" t="s">
        <v>212</v>
      </c>
      <c r="B3" t="s">
        <v>134</v>
      </c>
    </row>
    <row r="4" spans="1:5" x14ac:dyDescent="0.3">
      <c r="A4" t="s">
        <v>212</v>
      </c>
      <c r="B4" t="s">
        <v>135</v>
      </c>
    </row>
    <row r="5" spans="1:5" x14ac:dyDescent="0.3">
      <c r="A5" t="s">
        <v>212</v>
      </c>
      <c r="B5" t="s">
        <v>136</v>
      </c>
    </row>
    <row r="6" spans="1:5" x14ac:dyDescent="0.3">
      <c r="A6" t="s">
        <v>212</v>
      </c>
      <c r="B6" t="s">
        <v>137</v>
      </c>
    </row>
    <row r="7" spans="1:5" x14ac:dyDescent="0.3">
      <c r="A7" t="s">
        <v>212</v>
      </c>
      <c r="B7" t="s">
        <v>138</v>
      </c>
    </row>
    <row r="8" spans="1:5" x14ac:dyDescent="0.3">
      <c r="A8" t="s">
        <v>212</v>
      </c>
      <c r="B8" t="s">
        <v>139</v>
      </c>
    </row>
    <row r="9" spans="1:5" x14ac:dyDescent="0.3">
      <c r="A9" t="s">
        <v>212</v>
      </c>
      <c r="B9" t="s">
        <v>140</v>
      </c>
    </row>
    <row r="10" spans="1:5" x14ac:dyDescent="0.3">
      <c r="A10" t="s">
        <v>212</v>
      </c>
      <c r="B10" t="s">
        <v>141</v>
      </c>
    </row>
    <row r="11" spans="1:5" x14ac:dyDescent="0.3">
      <c r="A11" t="s">
        <v>212</v>
      </c>
      <c r="B11" t="s">
        <v>142</v>
      </c>
    </row>
    <row r="12" spans="1:5" x14ac:dyDescent="0.3">
      <c r="A12" t="s">
        <v>212</v>
      </c>
      <c r="B12" t="s">
        <v>143</v>
      </c>
    </row>
    <row r="13" spans="1:5" x14ac:dyDescent="0.3">
      <c r="A13" t="s">
        <v>212</v>
      </c>
      <c r="B13" t="s">
        <v>144</v>
      </c>
    </row>
    <row r="14" spans="1:5" x14ac:dyDescent="0.3">
      <c r="A14" t="s">
        <v>212</v>
      </c>
      <c r="B14" t="s">
        <v>145</v>
      </c>
    </row>
    <row r="15" spans="1:5" x14ac:dyDescent="0.3">
      <c r="A15" t="s">
        <v>212</v>
      </c>
      <c r="B15" t="s">
        <v>146</v>
      </c>
    </row>
    <row r="16" spans="1:5" x14ac:dyDescent="0.3">
      <c r="A16" t="s">
        <v>212</v>
      </c>
      <c r="B16" t="s">
        <v>147</v>
      </c>
    </row>
    <row r="17" spans="1:2" x14ac:dyDescent="0.3">
      <c r="A17" t="s">
        <v>212</v>
      </c>
      <c r="B17" t="s">
        <v>148</v>
      </c>
    </row>
    <row r="18" spans="1:2" x14ac:dyDescent="0.3">
      <c r="A18" t="s">
        <v>212</v>
      </c>
      <c r="B18" t="s">
        <v>149</v>
      </c>
    </row>
    <row r="19" spans="1:2" x14ac:dyDescent="0.3">
      <c r="A19" t="s">
        <v>212</v>
      </c>
      <c r="B19" t="s">
        <v>150</v>
      </c>
    </row>
    <row r="20" spans="1:2" x14ac:dyDescent="0.3">
      <c r="A20" t="s">
        <v>212</v>
      </c>
      <c r="B20" t="s">
        <v>151</v>
      </c>
    </row>
    <row r="21" spans="1:2" x14ac:dyDescent="0.3">
      <c r="A21" t="s">
        <v>212</v>
      </c>
      <c r="B21" t="s">
        <v>152</v>
      </c>
    </row>
    <row r="22" spans="1:2" x14ac:dyDescent="0.3">
      <c r="A22" t="s">
        <v>212</v>
      </c>
      <c r="B22" t="s">
        <v>153</v>
      </c>
    </row>
    <row r="23" spans="1:2" x14ac:dyDescent="0.3">
      <c r="A23" t="s">
        <v>212</v>
      </c>
      <c r="B23" t="s">
        <v>154</v>
      </c>
    </row>
    <row r="24" spans="1:2" x14ac:dyDescent="0.3">
      <c r="A24" t="s">
        <v>212</v>
      </c>
      <c r="B24" t="s">
        <v>155</v>
      </c>
    </row>
    <row r="25" spans="1:2" x14ac:dyDescent="0.3">
      <c r="A25" t="s">
        <v>212</v>
      </c>
      <c r="B25" t="s">
        <v>156</v>
      </c>
    </row>
    <row r="26" spans="1:2" x14ac:dyDescent="0.3">
      <c r="A26" t="s">
        <v>212</v>
      </c>
      <c r="B26" t="s">
        <v>157</v>
      </c>
    </row>
    <row r="27" spans="1:2" x14ac:dyDescent="0.3">
      <c r="A27" t="s">
        <v>212</v>
      </c>
      <c r="B27" t="s">
        <v>158</v>
      </c>
    </row>
    <row r="28" spans="1:2" x14ac:dyDescent="0.3">
      <c r="A28" t="s">
        <v>212</v>
      </c>
      <c r="B28" t="s">
        <v>159</v>
      </c>
    </row>
    <row r="29" spans="1:2" x14ac:dyDescent="0.3">
      <c r="A29" t="s">
        <v>212</v>
      </c>
      <c r="B29" t="s">
        <v>160</v>
      </c>
    </row>
    <row r="30" spans="1:2" x14ac:dyDescent="0.3">
      <c r="A30" t="s">
        <v>212</v>
      </c>
      <c r="B30" t="s">
        <v>161</v>
      </c>
    </row>
    <row r="31" spans="1:2" x14ac:dyDescent="0.3">
      <c r="A31" t="s">
        <v>212</v>
      </c>
      <c r="B31" t="s">
        <v>162</v>
      </c>
    </row>
    <row r="32" spans="1:2" x14ac:dyDescent="0.3">
      <c r="A32" t="s">
        <v>212</v>
      </c>
      <c r="B32" t="s">
        <v>163</v>
      </c>
    </row>
    <row r="33" spans="1:2" x14ac:dyDescent="0.3">
      <c r="A33" t="s">
        <v>212</v>
      </c>
      <c r="B33" t="s">
        <v>164</v>
      </c>
    </row>
    <row r="34" spans="1:2" x14ac:dyDescent="0.3">
      <c r="A34" t="s">
        <v>212</v>
      </c>
      <c r="B34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63</v>
      </c>
      <c r="B1" t="s">
        <v>28</v>
      </c>
      <c r="G1" t="s">
        <v>496</v>
      </c>
    </row>
    <row r="2" spans="1:7" x14ac:dyDescent="0.3">
      <c r="A2" t="s">
        <v>106</v>
      </c>
      <c r="B2" t="s">
        <v>133</v>
      </c>
    </row>
    <row r="3" spans="1:7" x14ac:dyDescent="0.3">
      <c r="A3" t="s">
        <v>106</v>
      </c>
      <c r="B3" t="s">
        <v>166</v>
      </c>
    </row>
    <row r="4" spans="1:7" x14ac:dyDescent="0.3">
      <c r="A4" t="s">
        <v>106</v>
      </c>
      <c r="B4" t="s">
        <v>167</v>
      </c>
    </row>
    <row r="5" spans="1:7" x14ac:dyDescent="0.3">
      <c r="A5" t="s">
        <v>106</v>
      </c>
      <c r="B5" t="s">
        <v>168</v>
      </c>
    </row>
    <row r="6" spans="1:7" x14ac:dyDescent="0.3">
      <c r="A6" t="s">
        <v>106</v>
      </c>
      <c r="B6" t="s">
        <v>169</v>
      </c>
    </row>
    <row r="7" spans="1:7" x14ac:dyDescent="0.3">
      <c r="A7" t="s">
        <v>106</v>
      </c>
      <c r="B7" t="s">
        <v>170</v>
      </c>
    </row>
    <row r="8" spans="1:7" x14ac:dyDescent="0.3">
      <c r="A8" t="s">
        <v>106</v>
      </c>
      <c r="B8" t="s">
        <v>171</v>
      </c>
    </row>
    <row r="9" spans="1:7" x14ac:dyDescent="0.3">
      <c r="A9" t="s">
        <v>106</v>
      </c>
      <c r="B9" t="s">
        <v>172</v>
      </c>
    </row>
    <row r="10" spans="1:7" x14ac:dyDescent="0.3">
      <c r="A10" t="s">
        <v>106</v>
      </c>
      <c r="B10" t="s">
        <v>173</v>
      </c>
    </row>
    <row r="11" spans="1:7" x14ac:dyDescent="0.3">
      <c r="A11" t="s">
        <v>106</v>
      </c>
      <c r="B11" t="s">
        <v>174</v>
      </c>
    </row>
    <row r="12" spans="1:7" x14ac:dyDescent="0.3">
      <c r="A12" t="s">
        <v>106</v>
      </c>
      <c r="B12" t="s">
        <v>175</v>
      </c>
    </row>
    <row r="13" spans="1:7" x14ac:dyDescent="0.3">
      <c r="A13" t="s">
        <v>106</v>
      </c>
      <c r="B13" t="s">
        <v>176</v>
      </c>
    </row>
    <row r="14" spans="1:7" x14ac:dyDescent="0.3">
      <c r="A14" t="s">
        <v>106</v>
      </c>
      <c r="B14" t="s">
        <v>177</v>
      </c>
    </row>
    <row r="15" spans="1:7" x14ac:dyDescent="0.3">
      <c r="A15" t="s">
        <v>106</v>
      </c>
      <c r="B15" t="s">
        <v>178</v>
      </c>
    </row>
    <row r="16" spans="1:7" x14ac:dyDescent="0.3">
      <c r="A16" t="s">
        <v>106</v>
      </c>
      <c r="B16" t="s">
        <v>179</v>
      </c>
    </row>
    <row r="17" spans="1:2" x14ac:dyDescent="0.3">
      <c r="A17" t="s">
        <v>106</v>
      </c>
      <c r="B17" t="s">
        <v>180</v>
      </c>
    </row>
    <row r="18" spans="1:2" x14ac:dyDescent="0.3">
      <c r="A18" t="s">
        <v>106</v>
      </c>
      <c r="B18" t="s">
        <v>181</v>
      </c>
    </row>
    <row r="19" spans="1:2" x14ac:dyDescent="0.3">
      <c r="A19" t="s">
        <v>106</v>
      </c>
      <c r="B19" t="s">
        <v>182</v>
      </c>
    </row>
    <row r="20" spans="1:2" x14ac:dyDescent="0.3">
      <c r="A20" t="s">
        <v>106</v>
      </c>
      <c r="B20" t="s">
        <v>183</v>
      </c>
    </row>
    <row r="21" spans="1:2" x14ac:dyDescent="0.3">
      <c r="A21" t="s">
        <v>106</v>
      </c>
      <c r="B21" t="s">
        <v>184</v>
      </c>
    </row>
    <row r="22" spans="1:2" x14ac:dyDescent="0.3">
      <c r="A22" t="s">
        <v>106</v>
      </c>
      <c r="B22" t="s">
        <v>185</v>
      </c>
    </row>
    <row r="23" spans="1:2" x14ac:dyDescent="0.3">
      <c r="A23" t="s">
        <v>106</v>
      </c>
      <c r="B23" t="s">
        <v>186</v>
      </c>
    </row>
    <row r="24" spans="1:2" x14ac:dyDescent="0.3">
      <c r="A24" t="s">
        <v>106</v>
      </c>
      <c r="B24" t="s">
        <v>187</v>
      </c>
    </row>
    <row r="25" spans="1:2" x14ac:dyDescent="0.3">
      <c r="A25" t="s">
        <v>106</v>
      </c>
      <c r="B25" t="s">
        <v>188</v>
      </c>
    </row>
    <row r="26" spans="1:2" x14ac:dyDescent="0.3">
      <c r="A26" t="s">
        <v>106</v>
      </c>
      <c r="B26" t="s">
        <v>189</v>
      </c>
    </row>
    <row r="27" spans="1:2" x14ac:dyDescent="0.3">
      <c r="A27" t="s">
        <v>106</v>
      </c>
      <c r="B27" t="s">
        <v>190</v>
      </c>
    </row>
    <row r="28" spans="1:2" x14ac:dyDescent="0.3">
      <c r="A28" t="s">
        <v>106</v>
      </c>
      <c r="B28" t="s">
        <v>191</v>
      </c>
    </row>
    <row r="29" spans="1:2" x14ac:dyDescent="0.3">
      <c r="A29" t="s">
        <v>106</v>
      </c>
      <c r="B29" t="s">
        <v>192</v>
      </c>
    </row>
    <row r="30" spans="1:2" x14ac:dyDescent="0.3">
      <c r="A30" t="s">
        <v>106</v>
      </c>
      <c r="B30" t="s">
        <v>193</v>
      </c>
    </row>
    <row r="31" spans="1:2" x14ac:dyDescent="0.3">
      <c r="A31" t="s">
        <v>106</v>
      </c>
      <c r="B31" t="s">
        <v>194</v>
      </c>
    </row>
    <row r="32" spans="1:2" x14ac:dyDescent="0.3">
      <c r="A32" t="s">
        <v>106</v>
      </c>
      <c r="B32" t="s">
        <v>195</v>
      </c>
    </row>
    <row r="33" spans="1:2" x14ac:dyDescent="0.3">
      <c r="A33" t="s">
        <v>106</v>
      </c>
      <c r="B33" t="s">
        <v>196</v>
      </c>
    </row>
    <row r="34" spans="1:2" x14ac:dyDescent="0.3">
      <c r="A34" t="s">
        <v>106</v>
      </c>
      <c r="B34" t="s">
        <v>197</v>
      </c>
    </row>
    <row r="35" spans="1:2" x14ac:dyDescent="0.3">
      <c r="A35" t="s">
        <v>106</v>
      </c>
      <c r="B35" t="s">
        <v>198</v>
      </c>
    </row>
    <row r="36" spans="1:2" x14ac:dyDescent="0.3">
      <c r="A36" t="s">
        <v>106</v>
      </c>
      <c r="B36" t="s">
        <v>199</v>
      </c>
    </row>
    <row r="37" spans="1:2" x14ac:dyDescent="0.3">
      <c r="A37" t="s">
        <v>106</v>
      </c>
      <c r="B37" t="s">
        <v>200</v>
      </c>
    </row>
    <row r="38" spans="1:2" x14ac:dyDescent="0.3">
      <c r="A38" t="s">
        <v>106</v>
      </c>
      <c r="B38" t="s">
        <v>201</v>
      </c>
    </row>
    <row r="39" spans="1:2" x14ac:dyDescent="0.3">
      <c r="A39" t="s">
        <v>106</v>
      </c>
      <c r="B39" t="s">
        <v>202</v>
      </c>
    </row>
    <row r="40" spans="1:2" x14ac:dyDescent="0.3">
      <c r="A40" t="s">
        <v>106</v>
      </c>
      <c r="B40" t="s">
        <v>203</v>
      </c>
    </row>
    <row r="41" spans="1:2" x14ac:dyDescent="0.3">
      <c r="A41" t="s">
        <v>106</v>
      </c>
      <c r="B41" t="s">
        <v>152</v>
      </c>
    </row>
    <row r="42" spans="1:2" x14ac:dyDescent="0.3">
      <c r="A42" t="s">
        <v>106</v>
      </c>
      <c r="B42" t="s">
        <v>204</v>
      </c>
    </row>
    <row r="43" spans="1:2" x14ac:dyDescent="0.3">
      <c r="A43" t="s">
        <v>106</v>
      </c>
      <c r="B43" t="s">
        <v>205</v>
      </c>
    </row>
    <row r="44" spans="1:2" x14ac:dyDescent="0.3">
      <c r="A44" t="s">
        <v>106</v>
      </c>
      <c r="B44" t="s">
        <v>206</v>
      </c>
    </row>
    <row r="45" spans="1:2" x14ac:dyDescent="0.3">
      <c r="A45" t="s">
        <v>106</v>
      </c>
      <c r="B45" t="s">
        <v>207</v>
      </c>
    </row>
    <row r="46" spans="1:2" x14ac:dyDescent="0.3">
      <c r="A46" t="s">
        <v>106</v>
      </c>
      <c r="B46" t="s">
        <v>208</v>
      </c>
    </row>
    <row r="47" spans="1:2" x14ac:dyDescent="0.3">
      <c r="A47" t="s">
        <v>106</v>
      </c>
      <c r="B47" t="s">
        <v>209</v>
      </c>
    </row>
    <row r="48" spans="1:2" x14ac:dyDescent="0.3">
      <c r="A48" t="s">
        <v>106</v>
      </c>
      <c r="B48" t="s">
        <v>210</v>
      </c>
    </row>
    <row r="49" spans="1:2" x14ac:dyDescent="0.3">
      <c r="A49" t="s">
        <v>106</v>
      </c>
      <c r="B49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01_PM</vt:lpstr>
      <vt:lpstr>02_PP</vt:lpstr>
      <vt:lpstr>03_REP</vt:lpstr>
      <vt:lpstr>04_ETS</vt:lpstr>
      <vt:lpstr>05_OBS</vt:lpstr>
      <vt:lpstr>06_ACTES</vt:lpstr>
      <vt:lpstr>07_CMPTESANN</vt:lpstr>
      <vt:lpstr>INSEE_UL</vt:lpstr>
      <vt:lpstr>INSEE_E</vt:lpstr>
      <vt:lpstr>ALL_TC</vt:lpstr>
      <vt:lpstr>08_TITMC</vt:lpstr>
      <vt:lpstr>ALL_INSEE</vt:lpstr>
      <vt:lpstr>COMMON_TC</vt:lpstr>
      <vt:lpstr>Feuil1</vt:lpstr>
      <vt:lpstr>COMMON_INSEE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PERNET-COUDRIER Thomas</dc:creator>
  <cp:lastModifiedBy>PERNET-COUDRIER Thomas</cp:lastModifiedBy>
  <cp:lastPrinted>2020-01-06T12:12:41Z</cp:lastPrinted>
  <dcterms:created xsi:type="dcterms:W3CDTF">2019-12-31T12:38:54Z</dcterms:created>
  <dcterms:modified xsi:type="dcterms:W3CDTF">2020-01-15T13:08:47Z</dcterms:modified>
</cp:coreProperties>
</file>