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HOMAS' USB/UT Austin/1st Year/Fall 2018/Analog IC Design/Homework 2/Problem 1/"/>
    </mc:Choice>
  </mc:AlternateContent>
  <xr:revisionPtr revIDLastSave="0" documentId="13_ncr:1_{FE19AACE-B14D-0441-8E6B-E52ECB142FCE}" xr6:coauthVersionLast="37" xr6:coauthVersionMax="37" xr10:uidLastSave="{00000000-0000-0000-0000-000000000000}"/>
  <bookViews>
    <workbookView xWindow="0" yWindow="460" windowWidth="28800" windowHeight="16500" xr2:uid="{E53C78BC-0F6E-4C41-9A4A-F69AD12CD8A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<sst xmlns="http://schemas.openxmlformats.org/spreadsheetml/2006/main" count="12" uniqueCount="12">
  <si>
    <t>NMOS, L=0.18um, Vov=50mV</t>
  </si>
  <si>
    <t>NMOS, L=0.36um, Vov=50mV</t>
  </si>
  <si>
    <t>NMOS, L=0.36um, Vov=250mV</t>
  </si>
  <si>
    <t>NMOS, L=1um, Vov=250mV</t>
  </si>
  <si>
    <t>PMOS, L=0.18um, Vov=50mV</t>
  </si>
  <si>
    <t>PMOS, L=0.36um, Vov=50mV</t>
  </si>
  <si>
    <t>PMOS, L=0.36um, Vov=250mV</t>
  </si>
  <si>
    <t>PMOS, L=1um, Vov=250mV</t>
  </si>
  <si>
    <t>Simulated gm/Id</t>
  </si>
  <si>
    <t>Long Channel Estimate</t>
  </si>
  <si>
    <t>% error</t>
  </si>
  <si>
    <t>As you can see, the long channel estimate is only appropriate for
 higher overdrive voltages (Vov).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</si>
</sst>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9" xfId="1" applyFont="1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5606-25C5-B745-88D8-FA8EA2F1DDEF}">
  <dimension ref="A1:D19"/>
  <sheetViews>
    <sheetView tabSelected="1" workbookViewId="0">
      <selection activeCell="A12" sqref="A12:D12"/>
    </sheetView>
  </sheetViews>
  <sheetFormatPr baseColWidth="10" defaultRowHeight="16" x14ac:dyDescent="0.2"/>
  <cols>
    <col min="1" max="1" width="26.83203125" bestFit="1" customWidth="1"/>
    <col min="2" max="2" width="15" bestFit="1" customWidth="1"/>
    <col min="3" max="4" width="20" bestFit="1" customWidth="1"/>
  </cols>
  <sheetData>
    <row r="1" spans="1:4" x14ac:dyDescent="0.2">
      <c r="A1" s="2"/>
      <c r="B1" s="3" t="s">
        <v>8</v>
      </c>
      <c r="C1" s="3" t="s">
        <v>9</v>
      </c>
      <c r="D1" s="4" t="s">
        <v>10</v>
      </c>
    </row>
    <row r="2" spans="1:4" x14ac:dyDescent="0.2">
      <c r="A2" s="5" t="s">
        <v>0</v>
      </c>
      <c r="B2" s="1">
        <v>18.407900000000001</v>
      </c>
      <c r="C2" s="1">
        <f>2/0.05</f>
        <v>40</v>
      </c>
      <c r="D2" s="6">
        <f>(B2-C2)/C2</f>
        <v>-0.53980249999999996</v>
      </c>
    </row>
    <row r="3" spans="1:4" x14ac:dyDescent="0.2">
      <c r="A3" s="5" t="s">
        <v>1</v>
      </c>
      <c r="B3" s="1">
        <v>19.596800000000002</v>
      </c>
      <c r="C3" s="1">
        <f>2/0.05</f>
        <v>40</v>
      </c>
      <c r="D3" s="6">
        <f t="shared" ref="D3:D9" si="0">(B3-C3)/C3</f>
        <v>-0.51007999999999998</v>
      </c>
    </row>
    <row r="4" spans="1:4" x14ac:dyDescent="0.2">
      <c r="A4" s="5" t="s">
        <v>2</v>
      </c>
      <c r="B4" s="1">
        <v>7.4286000000000003</v>
      </c>
      <c r="C4" s="1">
        <f>2/0.25</f>
        <v>8</v>
      </c>
      <c r="D4" s="6">
        <f t="shared" si="0"/>
        <v>-7.1424999999999961E-2</v>
      </c>
    </row>
    <row r="5" spans="1:4" x14ac:dyDescent="0.2">
      <c r="A5" s="5" t="s">
        <v>3</v>
      </c>
      <c r="B5" s="1">
        <v>7.8575999999999997</v>
      </c>
      <c r="C5" s="1">
        <f>2/0.25</f>
        <v>8</v>
      </c>
      <c r="D5" s="6">
        <f t="shared" si="0"/>
        <v>-1.7800000000000038E-2</v>
      </c>
    </row>
    <row r="6" spans="1:4" x14ac:dyDescent="0.2">
      <c r="A6" s="5" t="s">
        <v>4</v>
      </c>
      <c r="B6" s="1">
        <v>19.052</v>
      </c>
      <c r="C6" s="1">
        <f>2/0.05</f>
        <v>40</v>
      </c>
      <c r="D6" s="6">
        <f t="shared" si="0"/>
        <v>-0.52370000000000005</v>
      </c>
    </row>
    <row r="7" spans="1:4" x14ac:dyDescent="0.2">
      <c r="A7" s="5" t="s">
        <v>5</v>
      </c>
      <c r="B7" s="1">
        <v>19.3004</v>
      </c>
      <c r="C7" s="1">
        <f>2/0.05</f>
        <v>40</v>
      </c>
      <c r="D7" s="6">
        <f t="shared" si="0"/>
        <v>-0.51749000000000001</v>
      </c>
    </row>
    <row r="8" spans="1:4" x14ac:dyDescent="0.2">
      <c r="A8" s="5" t="s">
        <v>6</v>
      </c>
      <c r="B8" s="1">
        <v>7.6539000000000001</v>
      </c>
      <c r="C8" s="1">
        <f>2/0.25</f>
        <v>8</v>
      </c>
      <c r="D8" s="6">
        <f t="shared" si="0"/>
        <v>-4.3262499999999982E-2</v>
      </c>
    </row>
    <row r="9" spans="1:4" ht="17" thickBot="1" x14ac:dyDescent="0.25">
      <c r="A9" s="7" t="s">
        <v>7</v>
      </c>
      <c r="B9" s="8">
        <v>7.8037000000000001</v>
      </c>
      <c r="C9" s="8">
        <f>2/0.25</f>
        <v>8</v>
      </c>
      <c r="D9" s="9">
        <f t="shared" si="0"/>
        <v>-2.453749999999999E-2</v>
      </c>
    </row>
    <row r="12" spans="1:4" ht="187" customHeight="1" x14ac:dyDescent="0.2">
      <c r="A12" s="10" t="s">
        <v>11</v>
      </c>
      <c r="B12" s="10"/>
      <c r="C12" s="10"/>
      <c r="D12" s="10"/>
    </row>
    <row r="13" spans="1:4" ht="16" customHeight="1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</sheetData>
  <mergeCells count="1">
    <mergeCell ref="A12:D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2018-09-27T15:38:09Z</cp:lastPrinted>
  <dcterms:created xsi:type="dcterms:W3CDTF">2018-09-24T03:22:29Z</dcterms:created>
  <dcterms:modified xsi:type="dcterms:W3CDTF">2018-09-27T15:39:35Z</dcterms:modified>
</cp:coreProperties>
</file>