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Thomas\Projekte\RaspberryPi\I2C Hardware\"/>
    </mc:Choice>
  </mc:AlternateContent>
  <bookViews>
    <workbookView xWindow="0" yWindow="0" windowWidth="19660" windowHeight="9060"/>
  </bookViews>
  <sheets>
    <sheet name="Verkabelung" sheetId="7" r:id="rId1"/>
    <sheet name="I2C" sheetId="5" r:id="rId2"/>
    <sheet name="Jumper" sheetId="6" r:id="rId3"/>
  </sheets>
  <calcPr calcId="152511"/>
</workbook>
</file>

<file path=xl/calcChain.xml><?xml version="1.0" encoding="utf-8"?>
<calcChain xmlns="http://schemas.openxmlformats.org/spreadsheetml/2006/main">
  <c r="C7" i="5" l="1"/>
  <c r="D7" i="5" s="1"/>
  <c r="C6" i="5"/>
  <c r="D6" i="5" s="1"/>
  <c r="C3" i="5"/>
  <c r="D3" i="5" s="1"/>
  <c r="C2" i="5"/>
  <c r="D2" i="5" s="1"/>
  <c r="B4" i="5"/>
  <c r="C4" i="5" s="1"/>
  <c r="D4" i="5" s="1"/>
  <c r="B8" i="5" l="1"/>
  <c r="C8" i="5" s="1"/>
  <c r="D8" i="5" s="1"/>
</calcChain>
</file>

<file path=xl/sharedStrings.xml><?xml version="1.0" encoding="utf-8"?>
<sst xmlns="http://schemas.openxmlformats.org/spreadsheetml/2006/main" count="152" uniqueCount="126">
  <si>
    <t>geplant</t>
  </si>
  <si>
    <t>Gesamt</t>
  </si>
  <si>
    <t>Fehlende Ports</t>
  </si>
  <si>
    <t>Voll</t>
  </si>
  <si>
    <t>Verkabelung der Module</t>
  </si>
  <si>
    <t>Ausgang:</t>
  </si>
  <si>
    <t>GND</t>
  </si>
  <si>
    <t>3.3V</t>
  </si>
  <si>
    <t>I2C SCL</t>
  </si>
  <si>
    <t>GPIO 03</t>
  </si>
  <si>
    <t>Pin 1</t>
  </si>
  <si>
    <t>Pin 6</t>
  </si>
  <si>
    <t>I2C SDA</t>
  </si>
  <si>
    <t>GPIO 02</t>
  </si>
  <si>
    <t>-leer-</t>
  </si>
  <si>
    <t>A1</t>
  </si>
  <si>
    <t>A2</t>
  </si>
  <si>
    <t>A3</t>
  </si>
  <si>
    <t>A4</t>
  </si>
  <si>
    <t>A5</t>
  </si>
  <si>
    <t>A6</t>
  </si>
  <si>
    <t>A7</t>
  </si>
  <si>
    <t>A8</t>
  </si>
  <si>
    <t>Beschreibung</t>
  </si>
  <si>
    <t>R1 (unten)</t>
  </si>
  <si>
    <t>R2 (unten)</t>
  </si>
  <si>
    <t>R3 (unten)</t>
  </si>
  <si>
    <t>R4 (unten)</t>
  </si>
  <si>
    <t>R5 (unten)</t>
  </si>
  <si>
    <t>R6 (unten)</t>
  </si>
  <si>
    <t>R7 (unten)</t>
  </si>
  <si>
    <t>R8 (unten)</t>
  </si>
  <si>
    <t>24V -</t>
  </si>
  <si>
    <t>24V</t>
  </si>
  <si>
    <t>24V +</t>
  </si>
  <si>
    <t>PI</t>
  </si>
  <si>
    <t>Relais</t>
  </si>
  <si>
    <t>Trafo</t>
  </si>
  <si>
    <t>B1</t>
  </si>
  <si>
    <t>B2</t>
  </si>
  <si>
    <t>B3</t>
  </si>
  <si>
    <t>B4</t>
  </si>
  <si>
    <t>B5</t>
  </si>
  <si>
    <t>B6</t>
  </si>
  <si>
    <t>B7</t>
  </si>
  <si>
    <t>B8</t>
  </si>
  <si>
    <t>R9 (unten)</t>
  </si>
  <si>
    <t>R10 (unten)</t>
  </si>
  <si>
    <t>R16 (unten)</t>
  </si>
  <si>
    <t>R11 (unten)</t>
  </si>
  <si>
    <t>R12 (unten)</t>
  </si>
  <si>
    <t>R13 (unten)</t>
  </si>
  <si>
    <t>R14 (unten)</t>
  </si>
  <si>
    <t>R15 (unten)</t>
  </si>
  <si>
    <t>Modul</t>
  </si>
  <si>
    <t>Anschluss Extern</t>
  </si>
  <si>
    <t>Aktiv</t>
  </si>
  <si>
    <t>#</t>
  </si>
  <si>
    <t>Benötigt</t>
  </si>
  <si>
    <t>mindestens</t>
  </si>
  <si>
    <t>R1 (oben)</t>
  </si>
  <si>
    <t>R2 (oben)</t>
  </si>
  <si>
    <t>R3 (oben)</t>
  </si>
  <si>
    <t>R4 (oben)</t>
  </si>
  <si>
    <t>R5 (oben)</t>
  </si>
  <si>
    <t>R6 (oben)</t>
  </si>
  <si>
    <t>R7 (oben)</t>
  </si>
  <si>
    <t>R8 (oben)</t>
  </si>
  <si>
    <t>R9 (oben)</t>
  </si>
  <si>
    <t>R10 (oben)</t>
  </si>
  <si>
    <t>R11 (oben)</t>
  </si>
  <si>
    <t>R12 (oben)</t>
  </si>
  <si>
    <t>R13 (oben)</t>
  </si>
  <si>
    <t>R14 (oben)</t>
  </si>
  <si>
    <t>R15 (oben)</t>
  </si>
  <si>
    <t>R16 (oben)</t>
  </si>
  <si>
    <t>Eingänge (aktuell)</t>
  </si>
  <si>
    <t>Ausgänge (aktuell)</t>
  </si>
  <si>
    <t>nicht angeschl. Relais</t>
  </si>
  <si>
    <t>---</t>
  </si>
  <si>
    <t>I--</t>
  </si>
  <si>
    <t>9-16</t>
  </si>
  <si>
    <t>1-8</t>
  </si>
  <si>
    <t>Modul 3</t>
  </si>
  <si>
    <t>-I-</t>
  </si>
  <si>
    <t>Modul 4</t>
  </si>
  <si>
    <t>II-</t>
  </si>
  <si>
    <t>--I</t>
  </si>
  <si>
    <t>I-I</t>
  </si>
  <si>
    <t>-II</t>
  </si>
  <si>
    <t>III</t>
  </si>
  <si>
    <t>Unten</t>
  </si>
  <si>
    <t>Oben</t>
  </si>
  <si>
    <t>FHEM Name</t>
  </si>
  <si>
    <t>Adresse</t>
  </si>
  <si>
    <t>Jumper</t>
  </si>
  <si>
    <t>Bus 2 IB</t>
  </si>
  <si>
    <t>Bus 2 IA</t>
  </si>
  <si>
    <t>Bus 1 IB</t>
  </si>
  <si>
    <t>Bus 1 IA</t>
  </si>
  <si>
    <t>HDMI</t>
  </si>
  <si>
    <t>PWR</t>
  </si>
  <si>
    <t>LAN</t>
  </si>
  <si>
    <t>Raspberry Pi B+</t>
  </si>
  <si>
    <t>…</t>
  </si>
  <si>
    <t>SCL</t>
  </si>
  <si>
    <t>SDA</t>
  </si>
  <si>
    <t>Output A (0x14)</t>
  </si>
  <si>
    <t>Ausgangsmodul v1.1</t>
  </si>
  <si>
    <t>E5.6-7   = 1 = IC2BTreppe</t>
  </si>
  <si>
    <t>J3</t>
  </si>
  <si>
    <t>J2</t>
  </si>
  <si>
    <t>J1</t>
  </si>
  <si>
    <t>E5.4-5   = 3 =IC2B (Sportraum)</t>
  </si>
  <si>
    <t>E4.6-7   = 1 = IC2B (Waschküche)</t>
  </si>
  <si>
    <t>Output B (0x15)</t>
  </si>
  <si>
    <t>E3.1-3   = 3 = IC2B</t>
  </si>
  <si>
    <t>E2.x voll = 8 = IC2A</t>
  </si>
  <si>
    <t>E1.x voll = 8 = IC1B</t>
  </si>
  <si>
    <t>LED</t>
  </si>
  <si>
    <t>E0.x voll = 8 = IC1A</t>
  </si>
  <si>
    <t>8x RJ45 Stecker (x8)</t>
  </si>
  <si>
    <t>Eingänge</t>
  </si>
  <si>
    <t>300ohm</t>
  </si>
  <si>
    <t>GND (Travo,Board,Pi P06)</t>
  </si>
  <si>
    <t>Travo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</si>
</sst>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0" x14ac:knownFonts="1">
    <font>
      <sz val="11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0"/>
      <name val="Calibri"/>
      <family val="2"/>
      <charset val="1"/>
    </font>
    <font>
      <sz val="9"/>
      <name val="Calibri"/>
      <family val="2"/>
      <charset val="1"/>
    </font>
    <font>
      <b/>
      <sz val="11"/>
      <color theme="1"/>
      <name val="Arial Black"/>
      <family val="2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Border="0" applyAlignment="0" applyProtection="0"/>
    <xf numFmtId="0" fontId="1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Alignment="1">
      <alignment horizontal="center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2" borderId="8" xfId="0" applyFont="1" applyFill="1" applyBorder="1"/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0" xfId="2"/>
    <xf numFmtId="0" fontId="1" fillId="0" borderId="0" xfId="2" applyAlignment="1">
      <alignment horizontal="center"/>
    </xf>
    <xf numFmtId="0" fontId="6" fillId="0" borderId="0" xfId="2" applyFont="1"/>
    <xf numFmtId="0" fontId="6" fillId="0" borderId="0" xfId="2" quotePrefix="1" applyFont="1" applyAlignment="1">
      <alignment horizontal="center"/>
    </xf>
    <xf numFmtId="0" fontId="6" fillId="0" borderId="0" xfId="2" applyFont="1" applyAlignment="1">
      <alignment horizontal="center"/>
    </xf>
    <xf numFmtId="0" fontId="1" fillId="0" borderId="0" xfId="2" quotePrefix="1" applyAlignment="1">
      <alignment horizontal="center"/>
    </xf>
    <xf numFmtId="0" fontId="1" fillId="2" borderId="0" xfId="2" applyFill="1" applyAlignment="1">
      <alignment horizontal="center"/>
    </xf>
    <xf numFmtId="0" fontId="7" fillId="0" borderId="8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1" fillId="0" borderId="15" xfId="2" applyBorder="1"/>
    <xf numFmtId="0" fontId="7" fillId="0" borderId="14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1" fillId="0" borderId="7" xfId="2" applyBorder="1"/>
    <xf numFmtId="0" fontId="7" fillId="0" borderId="3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1" fillId="0" borderId="0" xfId="2" applyBorder="1"/>
    <xf numFmtId="0" fontId="8" fillId="0" borderId="0" xfId="2" applyFont="1" applyBorder="1" applyAlignment="1">
      <alignment horizontal="right"/>
    </xf>
    <xf numFmtId="0" fontId="1" fillId="0" borderId="4" xfId="2" applyBorder="1"/>
    <xf numFmtId="0" fontId="1" fillId="0" borderId="5" xfId="2" applyBorder="1"/>
    <xf numFmtId="0" fontId="1" fillId="0" borderId="5" xfId="2" applyBorder="1" applyAlignment="1">
      <alignment horizontal="center"/>
    </xf>
    <xf numFmtId="0" fontId="1" fillId="0" borderId="16" xfId="2" applyBorder="1" applyAlignment="1">
      <alignment horizontal="center"/>
    </xf>
    <xf numFmtId="0" fontId="1" fillId="7" borderId="16" xfId="2" applyFill="1" applyBorder="1" applyAlignment="1">
      <alignment horizontal="center"/>
    </xf>
    <xf numFmtId="0" fontId="1" fillId="8" borderId="16" xfId="2" applyFill="1" applyBorder="1" applyAlignment="1">
      <alignment horizontal="center"/>
    </xf>
    <xf numFmtId="0" fontId="1" fillId="9" borderId="16" xfId="2" applyFill="1" applyBorder="1" applyAlignment="1">
      <alignment horizontal="center"/>
    </xf>
    <xf numFmtId="0" fontId="1" fillId="10" borderId="16" xfId="2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16" xfId="2" applyBorder="1"/>
    <xf numFmtId="0" fontId="1" fillId="0" borderId="3" xfId="2" applyBorder="1"/>
    <xf numFmtId="0" fontId="1" fillId="0" borderId="9" xfId="2" applyBorder="1"/>
    <xf numFmtId="0" fontId="1" fillId="0" borderId="17" xfId="2" applyBorder="1"/>
    <xf numFmtId="0" fontId="1" fillId="0" borderId="2" xfId="2" applyBorder="1"/>
    <xf numFmtId="0" fontId="1" fillId="0" borderId="8" xfId="2" applyBorder="1" applyAlignment="1">
      <alignment horizontal="center"/>
    </xf>
    <xf numFmtId="0" fontId="1" fillId="0" borderId="15" xfId="2" applyBorder="1" applyAlignment="1">
      <alignment horizontal="center"/>
    </xf>
    <xf numFmtId="0" fontId="9" fillId="0" borderId="15" xfId="2" applyFont="1" applyBorder="1" applyAlignment="1">
      <alignment horizontal="center"/>
    </xf>
    <xf numFmtId="0" fontId="1" fillId="9" borderId="15" xfId="2" applyFill="1" applyBorder="1" applyAlignment="1">
      <alignment horizontal="center"/>
    </xf>
    <xf numFmtId="0" fontId="1" fillId="8" borderId="15" xfId="2" applyFill="1" applyBorder="1" applyAlignment="1">
      <alignment horizontal="center"/>
    </xf>
    <xf numFmtId="0" fontId="1" fillId="10" borderId="15" xfId="2" applyFill="1" applyBorder="1" applyAlignment="1">
      <alignment horizontal="center"/>
    </xf>
    <xf numFmtId="0" fontId="1" fillId="7" borderId="7" xfId="2" applyFill="1" applyBorder="1" applyAlignment="1">
      <alignment horizontal="center"/>
    </xf>
    <xf numFmtId="0" fontId="1" fillId="0" borderId="18" xfId="2" applyBorder="1" applyAlignment="1">
      <alignment horizontal="center"/>
    </xf>
    <xf numFmtId="0" fontId="1" fillId="0" borderId="2" xfId="2" applyBorder="1"/>
    <xf numFmtId="0" fontId="1" fillId="0" borderId="12" xfId="2" applyBorder="1"/>
    <xf numFmtId="0" fontId="1" fillId="0" borderId="19" xfId="2" applyBorder="1"/>
    <xf numFmtId="0" fontId="1" fillId="0" borderId="20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9" xfId="2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1" fillId="11" borderId="9" xfId="2" applyFill="1" applyBorder="1" applyAlignment="1">
      <alignment horizontal="center"/>
    </xf>
    <xf numFmtId="0" fontId="1" fillId="2" borderId="2" xfId="2" applyFill="1" applyBorder="1" applyAlignment="1">
      <alignment horizontal="center"/>
    </xf>
    <xf numFmtId="0" fontId="1" fillId="11" borderId="8" xfId="2" applyFill="1" applyBorder="1" applyAlignment="1">
      <alignment horizontal="center"/>
    </xf>
    <xf numFmtId="0" fontId="1" fillId="11" borderId="15" xfId="2" applyFill="1" applyBorder="1" applyAlignment="1">
      <alignment horizontal="center"/>
    </xf>
    <xf numFmtId="0" fontId="1" fillId="2" borderId="15" xfId="2" applyFill="1" applyBorder="1" applyAlignment="1">
      <alignment horizontal="center"/>
    </xf>
    <xf numFmtId="0" fontId="1" fillId="2" borderId="7" xfId="2" applyFill="1" applyBorder="1" applyAlignment="1">
      <alignment horizontal="center"/>
    </xf>
  </cellXfs>
  <cellStyles count="3">
    <cellStyle name="Standard" xfId="0" builtinId="0"/>
    <cellStyle name="Standard 2" xfId="2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5B9BD5"/>
      <rgbColor rgb="00993366"/>
      <rgbColor rgb="00FFFFCC"/>
      <rgbColor rgb="00C5E0B4"/>
      <rgbColor rgb="00660066"/>
      <rgbColor rgb="00FF8080"/>
      <rgbColor rgb="000066CC"/>
      <rgbColor rgb="00ADCD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44546A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99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284057</xdr:colOff>
      <xdr:row>1</xdr:row>
      <xdr:rowOff>175200</xdr:rowOff>
    </xdr:from>
    <xdr:ext cx="3177190" cy="3398549"/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2057" y="359350"/>
          <a:ext cx="3177190" cy="3398549"/>
        </a:xfrm>
        <a:prstGeom prst="rect">
          <a:avLst/>
        </a:prstGeom>
      </xdr:spPr>
    </xdr:pic>
    <xdr:clientData/>
  </xdr:oneCellAnchor>
  <xdr:twoCellAnchor>
    <xdr:from>
      <xdr:col>2</xdr:col>
      <xdr:colOff>152400</xdr:colOff>
      <xdr:row>13</xdr:row>
      <xdr:rowOff>185056</xdr:rowOff>
    </xdr:from>
    <xdr:to>
      <xdr:col>2</xdr:col>
      <xdr:colOff>152405</xdr:colOff>
      <xdr:row>21</xdr:row>
      <xdr:rowOff>48988</xdr:rowOff>
    </xdr:to>
    <xdr:cxnSp macro="">
      <xdr:nvCxnSpPr>
        <xdr:cNvPr id="3" name="Gewinkelte Verbindung 2"/>
        <xdr:cNvCxnSpPr/>
      </xdr:nvCxnSpPr>
      <xdr:spPr>
        <a:xfrm rot="16200000" flipH="1">
          <a:off x="1007837" y="3247569"/>
          <a:ext cx="1337132" cy="5"/>
        </a:xfrm>
        <a:prstGeom prst="bentConnector3">
          <a:avLst/>
        </a:prstGeom>
        <a:ln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166009</xdr:colOff>
      <xdr:row>13</xdr:row>
      <xdr:rowOff>168987</xdr:rowOff>
    </xdr:from>
    <xdr:to>
      <xdr:col>6</xdr:col>
      <xdr:colOff>141515</xdr:colOff>
      <xdr:row>21</xdr:row>
      <xdr:rowOff>27213</xdr:rowOff>
    </xdr:to>
    <xdr:cxnSp macro="">
      <xdr:nvCxnSpPr>
        <xdr:cNvPr id="4" name="Gewinkelte Verbindung 3"/>
        <xdr:cNvCxnSpPr/>
      </xdr:nvCxnSpPr>
      <xdr:spPr>
        <a:xfrm rot="16200000" flipH="1">
          <a:off x="2155049" y="1335897"/>
          <a:ext cx="1331426" cy="3785506"/>
        </a:xfrm>
        <a:prstGeom prst="bentConnector3">
          <a:avLst>
            <a:gd name="adj1" fmla="val 6209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125186</xdr:colOff>
      <xdr:row>13</xdr:row>
      <xdr:rowOff>179614</xdr:rowOff>
    </xdr:from>
    <xdr:to>
      <xdr:col>4</xdr:col>
      <xdr:colOff>141517</xdr:colOff>
      <xdr:row>21</xdr:row>
      <xdr:rowOff>21773</xdr:rowOff>
    </xdr:to>
    <xdr:cxnSp macro="">
      <xdr:nvCxnSpPr>
        <xdr:cNvPr id="5" name="Gewinkelte Verbindung 4"/>
        <xdr:cNvCxnSpPr/>
      </xdr:nvCxnSpPr>
      <xdr:spPr>
        <a:xfrm rot="16200000" flipH="1">
          <a:off x="2142672" y="2842078"/>
          <a:ext cx="1315359" cy="778331"/>
        </a:xfrm>
        <a:prstGeom prst="bentConnector3">
          <a:avLst>
            <a:gd name="adj1" fmla="val 25918"/>
          </a:avLst>
        </a:prstGeom>
        <a:ln>
          <a:solidFill>
            <a:srgbClr val="FFC0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136073</xdr:colOff>
      <xdr:row>13</xdr:row>
      <xdr:rowOff>174173</xdr:rowOff>
    </xdr:from>
    <xdr:to>
      <xdr:col>4</xdr:col>
      <xdr:colOff>201390</xdr:colOff>
      <xdr:row>21</xdr:row>
      <xdr:rowOff>10885</xdr:rowOff>
    </xdr:to>
    <xdr:cxnSp macro="">
      <xdr:nvCxnSpPr>
        <xdr:cNvPr id="6" name="Gewinkelte Verbindung 5"/>
        <xdr:cNvCxnSpPr/>
      </xdr:nvCxnSpPr>
      <xdr:spPr>
        <a:xfrm rot="5400000">
          <a:off x="2180776" y="2809420"/>
          <a:ext cx="1309912" cy="827317"/>
        </a:xfrm>
        <a:prstGeom prst="bentConnector3">
          <a:avLst>
            <a:gd name="adj1" fmla="val 15164"/>
          </a:avLst>
        </a:prstGeom>
        <a:ln>
          <a:solidFill>
            <a:srgbClr val="FFFF00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136071</xdr:colOff>
      <xdr:row>3</xdr:row>
      <xdr:rowOff>179617</xdr:rowOff>
    </xdr:from>
    <xdr:to>
      <xdr:col>3</xdr:col>
      <xdr:colOff>130631</xdr:colOff>
      <xdr:row>6</xdr:row>
      <xdr:rowOff>5442</xdr:rowOff>
    </xdr:to>
    <xdr:cxnSp macro="">
      <xdr:nvCxnSpPr>
        <xdr:cNvPr id="7" name="Gewinkelte Verbindung 6"/>
        <xdr:cNvCxnSpPr/>
      </xdr:nvCxnSpPr>
      <xdr:spPr>
        <a:xfrm rot="5400000">
          <a:off x="1849213" y="542925"/>
          <a:ext cx="378275" cy="756560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58451</xdr:colOff>
      <xdr:row>3</xdr:row>
      <xdr:rowOff>181748</xdr:rowOff>
    </xdr:from>
    <xdr:to>
      <xdr:col>2</xdr:col>
      <xdr:colOff>53011</xdr:colOff>
      <xdr:row>6</xdr:row>
      <xdr:rowOff>7573</xdr:rowOff>
    </xdr:to>
    <xdr:cxnSp macro="">
      <xdr:nvCxnSpPr>
        <xdr:cNvPr id="8" name="Gewinkelte Verbindung 7"/>
        <xdr:cNvCxnSpPr/>
      </xdr:nvCxnSpPr>
      <xdr:spPr>
        <a:xfrm rot="5400000">
          <a:off x="1009593" y="545056"/>
          <a:ext cx="378275" cy="756560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103413</xdr:colOff>
      <xdr:row>5</xdr:row>
      <xdr:rowOff>3</xdr:rowOff>
    </xdr:from>
    <xdr:to>
      <xdr:col>8</xdr:col>
      <xdr:colOff>108856</xdr:colOff>
      <xdr:row>5</xdr:row>
      <xdr:rowOff>179615</xdr:rowOff>
    </xdr:to>
    <xdr:cxnSp macro="">
      <xdr:nvCxnSpPr>
        <xdr:cNvPr id="9" name="Gewinkelte Verbindung 8"/>
        <xdr:cNvCxnSpPr/>
      </xdr:nvCxnSpPr>
      <xdr:spPr>
        <a:xfrm rot="16200000" flipH="1">
          <a:off x="6112329" y="1007837"/>
          <a:ext cx="179612" cy="5443"/>
        </a:xfrm>
        <a:prstGeom prst="bentConnector3">
          <a:avLst>
            <a:gd name="adj1" fmla="val 50000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0"/>
  <sheetViews>
    <sheetView tabSelected="1" zoomScaleNormal="100" workbookViewId="0">
      <selection activeCell="T14" sqref="T14"/>
    </sheetView>
  </sheetViews>
  <sheetFormatPr baseColWidth="10" defaultRowHeight="14.5" x14ac:dyDescent="0.35"/>
  <cols>
    <col min="1" max="1" width="4" style="39" customWidth="1"/>
    <col min="2" max="14" width="3.81640625" style="39" customWidth="1"/>
    <col min="15" max="19" width="10.90625" style="39"/>
    <col min="20" max="20" width="27.90625" style="39" bestFit="1" customWidth="1"/>
    <col min="21" max="16384" width="10.90625" style="39"/>
  </cols>
  <sheetData>
    <row r="1" spans="2:20" ht="15" thickBot="1" x14ac:dyDescent="0.4">
      <c r="T1" s="39" t="s">
        <v>122</v>
      </c>
    </row>
    <row r="2" spans="2:20" x14ac:dyDescent="0.35">
      <c r="B2" s="70"/>
      <c r="C2" s="70"/>
      <c r="D2" s="70"/>
      <c r="E2" s="67"/>
      <c r="T2" s="39" t="s">
        <v>121</v>
      </c>
    </row>
    <row r="3" spans="2:20" x14ac:dyDescent="0.35">
      <c r="B3" s="57"/>
      <c r="C3" s="55" t="s">
        <v>125</v>
      </c>
      <c r="D3" s="55"/>
      <c r="E3" s="58"/>
      <c r="I3" s="39" t="s">
        <v>124</v>
      </c>
    </row>
    <row r="4" spans="2:20" ht="15" thickBot="1" x14ac:dyDescent="0.4">
      <c r="B4" s="91" t="s">
        <v>32</v>
      </c>
      <c r="C4" s="90"/>
      <c r="D4" s="89" t="s">
        <v>34</v>
      </c>
      <c r="E4" s="88"/>
      <c r="I4" s="39" t="s">
        <v>123</v>
      </c>
      <c r="T4" s="39" t="s">
        <v>120</v>
      </c>
    </row>
    <row r="5" spans="2:20" x14ac:dyDescent="0.35">
      <c r="I5" s="39" t="s">
        <v>119</v>
      </c>
      <c r="T5" s="39" t="s">
        <v>118</v>
      </c>
    </row>
    <row r="6" spans="2:20" ht="15" thickBot="1" x14ac:dyDescent="0.4">
      <c r="T6" s="39" t="s">
        <v>117</v>
      </c>
    </row>
    <row r="7" spans="2:20" x14ac:dyDescent="0.35">
      <c r="B7" s="87">
        <v>14</v>
      </c>
      <c r="C7" s="86">
        <v>15</v>
      </c>
      <c r="D7" s="85">
        <v>16</v>
      </c>
      <c r="E7" s="85">
        <v>17</v>
      </c>
      <c r="F7" s="84">
        <v>18</v>
      </c>
      <c r="G7" s="84">
        <v>19</v>
      </c>
      <c r="H7" s="84">
        <v>20</v>
      </c>
      <c r="I7" s="84">
        <v>21</v>
      </c>
      <c r="J7" s="84">
        <v>22</v>
      </c>
      <c r="K7" s="84">
        <v>23</v>
      </c>
      <c r="L7" s="84">
        <v>24</v>
      </c>
      <c r="M7" s="84">
        <v>25</v>
      </c>
      <c r="N7" s="83"/>
      <c r="T7" s="39" t="s">
        <v>116</v>
      </c>
    </row>
    <row r="8" spans="2:20" x14ac:dyDescent="0.35">
      <c r="B8" s="57"/>
      <c r="C8" s="55"/>
      <c r="D8" s="55"/>
      <c r="E8" s="55"/>
      <c r="F8" s="82" t="s">
        <v>115</v>
      </c>
      <c r="G8" s="82"/>
      <c r="H8" s="82"/>
      <c r="I8" s="82"/>
      <c r="J8" s="82"/>
      <c r="K8" s="82"/>
      <c r="L8" s="82"/>
      <c r="M8" s="82"/>
      <c r="N8" s="58"/>
      <c r="T8" s="39" t="s">
        <v>114</v>
      </c>
    </row>
    <row r="9" spans="2:20" ht="15" thickBot="1" x14ac:dyDescent="0.4">
      <c r="B9" s="57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8"/>
      <c r="T9" s="39" t="s">
        <v>113</v>
      </c>
    </row>
    <row r="10" spans="2:20" x14ac:dyDescent="0.35">
      <c r="B10" s="57"/>
      <c r="C10" s="81" t="s">
        <v>112</v>
      </c>
      <c r="D10" s="81" t="s">
        <v>111</v>
      </c>
      <c r="E10" s="81" t="s">
        <v>110</v>
      </c>
      <c r="F10" s="55"/>
      <c r="G10" s="55"/>
      <c r="H10" s="55"/>
      <c r="I10" s="55"/>
      <c r="J10" s="55"/>
      <c r="K10" s="55"/>
      <c r="L10" s="55"/>
      <c r="M10" s="55"/>
      <c r="N10" s="58"/>
      <c r="T10" s="39" t="s">
        <v>109</v>
      </c>
    </row>
    <row r="11" spans="2:20" ht="15" thickBot="1" x14ac:dyDescent="0.4">
      <c r="B11" s="57"/>
      <c r="C11" s="80"/>
      <c r="D11" s="80"/>
      <c r="E11" s="80"/>
      <c r="F11" s="55"/>
      <c r="G11" s="55"/>
      <c r="H11" s="55"/>
      <c r="I11" s="55"/>
      <c r="K11" s="55"/>
      <c r="L11" s="55"/>
      <c r="M11" s="56" t="s">
        <v>108</v>
      </c>
      <c r="N11" s="58"/>
    </row>
    <row r="12" spans="2:20" ht="15" thickBot="1" x14ac:dyDescent="0.4">
      <c r="B12" s="57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8"/>
    </row>
    <row r="13" spans="2:20" x14ac:dyDescent="0.35">
      <c r="B13" s="57"/>
      <c r="C13" s="55"/>
      <c r="D13" s="55"/>
      <c r="E13" s="55"/>
      <c r="F13" s="55"/>
      <c r="G13" s="79" t="s">
        <v>107</v>
      </c>
      <c r="H13" s="79"/>
      <c r="I13" s="79"/>
      <c r="J13" s="79"/>
      <c r="K13" s="79"/>
      <c r="L13" s="79"/>
      <c r="M13" s="79"/>
      <c r="N13" s="78"/>
    </row>
    <row r="14" spans="2:20" ht="15" thickBot="1" x14ac:dyDescent="0.4">
      <c r="B14" s="77">
        <v>1</v>
      </c>
      <c r="C14" s="76">
        <v>2</v>
      </c>
      <c r="D14" s="75">
        <v>3</v>
      </c>
      <c r="E14" s="74">
        <v>4</v>
      </c>
      <c r="F14" s="73">
        <v>5</v>
      </c>
      <c r="G14" s="72">
        <v>6</v>
      </c>
      <c r="H14" s="72">
        <v>7</v>
      </c>
      <c r="I14" s="72">
        <v>8</v>
      </c>
      <c r="J14" s="72">
        <v>9</v>
      </c>
      <c r="K14" s="72">
        <v>10</v>
      </c>
      <c r="L14" s="72">
        <v>11</v>
      </c>
      <c r="M14" s="72">
        <v>12</v>
      </c>
      <c r="N14" s="71">
        <v>13</v>
      </c>
    </row>
    <row r="19" spans="2:22" ht="15" thickBot="1" x14ac:dyDescent="0.4"/>
    <row r="20" spans="2:22" x14ac:dyDescent="0.35">
      <c r="B20" s="70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8"/>
      <c r="N20" s="67"/>
    </row>
    <row r="21" spans="2:22" x14ac:dyDescent="0.35">
      <c r="B21" s="57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58"/>
    </row>
    <row r="22" spans="2:22" s="40" customFormat="1" x14ac:dyDescent="0.35">
      <c r="B22" s="65"/>
      <c r="C22" s="64" t="s">
        <v>7</v>
      </c>
      <c r="D22" s="63" t="s">
        <v>106</v>
      </c>
      <c r="E22" s="62" t="s">
        <v>105</v>
      </c>
      <c r="F22" s="60">
        <v>4</v>
      </c>
      <c r="G22" s="61" t="s">
        <v>6</v>
      </c>
      <c r="H22" s="60">
        <v>6</v>
      </c>
      <c r="I22" s="60">
        <v>7</v>
      </c>
      <c r="J22" s="60">
        <v>8</v>
      </c>
      <c r="K22" s="60">
        <v>9</v>
      </c>
      <c r="L22" s="60">
        <v>10</v>
      </c>
      <c r="M22" s="60" t="s">
        <v>104</v>
      </c>
      <c r="N22" s="59"/>
    </row>
    <row r="23" spans="2:22" ht="15" thickBot="1" x14ac:dyDescent="0.4">
      <c r="B23" s="57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8"/>
    </row>
    <row r="24" spans="2:22" ht="15" thickBot="1" x14ac:dyDescent="0.4">
      <c r="B24" s="57"/>
      <c r="C24" s="55"/>
      <c r="D24" s="55"/>
      <c r="E24" s="55"/>
      <c r="F24" s="55"/>
      <c r="G24" s="55"/>
      <c r="H24" s="55"/>
      <c r="I24" s="55"/>
      <c r="K24" s="56" t="s">
        <v>103</v>
      </c>
      <c r="L24" s="55"/>
      <c r="M24" s="54" t="s">
        <v>102</v>
      </c>
      <c r="N24" s="53"/>
    </row>
    <row r="25" spans="2:22" ht="15" thickBot="1" x14ac:dyDescent="0.4">
      <c r="B25" s="52"/>
      <c r="C25" s="51" t="s">
        <v>101</v>
      </c>
      <c r="D25" s="48"/>
      <c r="E25" s="50" t="s">
        <v>100</v>
      </c>
      <c r="F25" s="49"/>
      <c r="G25" s="48"/>
      <c r="H25" s="48"/>
      <c r="I25" s="48"/>
      <c r="J25" s="48"/>
      <c r="K25" s="48"/>
      <c r="L25" s="48"/>
      <c r="M25" s="47"/>
      <c r="N25" s="46"/>
    </row>
    <row r="26" spans="2:22" x14ac:dyDescent="0.35">
      <c r="P26" s="39" t="s">
        <v>99</v>
      </c>
      <c r="Q26" s="39">
        <v>20</v>
      </c>
    </row>
    <row r="27" spans="2:22" x14ac:dyDescent="0.35">
      <c r="P27" s="39" t="s">
        <v>98</v>
      </c>
      <c r="Q27" s="39">
        <v>21</v>
      </c>
      <c r="V27" s="40"/>
    </row>
    <row r="29" spans="2:22" x14ac:dyDescent="0.35">
      <c r="P29" s="39" t="s">
        <v>97</v>
      </c>
      <c r="Q29" s="39">
        <v>19</v>
      </c>
    </row>
    <row r="30" spans="2:22" x14ac:dyDescent="0.35">
      <c r="P30" s="39" t="s">
        <v>96</v>
      </c>
      <c r="Q30" s="39">
        <v>26</v>
      </c>
    </row>
  </sheetData>
  <mergeCells count="6">
    <mergeCell ref="G13:N13"/>
    <mergeCell ref="F8:M8"/>
    <mergeCell ref="D4:E4"/>
    <mergeCell ref="B4:C4"/>
    <mergeCell ref="E25:F25"/>
    <mergeCell ref="M24:N2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E1" sqref="E1"/>
    </sheetView>
  </sheetViews>
  <sheetFormatPr baseColWidth="10" defaultRowHeight="14.5" x14ac:dyDescent="0.35"/>
  <cols>
    <col min="1" max="1" width="18.54296875" customWidth="1"/>
    <col min="2" max="2" width="6.453125" style="1" customWidth="1"/>
    <col min="3" max="3" width="9.453125" bestFit="1" customWidth="1"/>
    <col min="4" max="4" width="13.1796875" style="1" bestFit="1" customWidth="1"/>
    <col min="5" max="7" width="11.08984375" style="1"/>
  </cols>
  <sheetData>
    <row r="1" spans="1:7" x14ac:dyDescent="0.35">
      <c r="B1" s="1" t="s">
        <v>56</v>
      </c>
      <c r="C1" t="s">
        <v>3</v>
      </c>
      <c r="D1" s="1" t="s">
        <v>2</v>
      </c>
      <c r="E1" s="1" t="s">
        <v>58</v>
      </c>
    </row>
    <row r="2" spans="1:7" x14ac:dyDescent="0.35">
      <c r="A2" s="4" t="s">
        <v>76</v>
      </c>
      <c r="B2" s="1">
        <v>33</v>
      </c>
      <c r="C2">
        <f>ROUNDDOWN(B2/16,0)</f>
        <v>2</v>
      </c>
      <c r="D2" s="1">
        <f>B2-C2*16</f>
        <v>1</v>
      </c>
      <c r="E2" s="1" t="s">
        <v>59</v>
      </c>
    </row>
    <row r="3" spans="1:7" x14ac:dyDescent="0.35">
      <c r="A3" t="s">
        <v>0</v>
      </c>
      <c r="B3" s="1">
        <v>6</v>
      </c>
      <c r="C3" s="2">
        <f>ROUNDDOWN(B3/16,0)</f>
        <v>0</v>
      </c>
      <c r="D3" s="1">
        <f>B3-C3*16</f>
        <v>6</v>
      </c>
    </row>
    <row r="4" spans="1:7" x14ac:dyDescent="0.35">
      <c r="A4" s="5" t="s">
        <v>1</v>
      </c>
      <c r="B4" s="6">
        <f>B2+B3</f>
        <v>39</v>
      </c>
      <c r="C4" s="5">
        <f>ROUNDDOWN(B4/16,0)</f>
        <v>2</v>
      </c>
      <c r="D4" s="6">
        <f>B4-C4*16</f>
        <v>7</v>
      </c>
      <c r="E4" s="28">
        <v>3</v>
      </c>
      <c r="F4" s="28"/>
    </row>
    <row r="5" spans="1:7" x14ac:dyDescent="0.35">
      <c r="E5" s="27"/>
      <c r="F5" s="27"/>
    </row>
    <row r="6" spans="1:7" x14ac:dyDescent="0.35">
      <c r="A6" s="4" t="s">
        <v>77</v>
      </c>
      <c r="B6" s="1">
        <v>51</v>
      </c>
      <c r="C6" s="2">
        <f>ROUNDDOWN(B6/16,0)</f>
        <v>3</v>
      </c>
      <c r="D6" s="1">
        <f>B6-C6*16</f>
        <v>3</v>
      </c>
      <c r="E6" s="27"/>
      <c r="F6" s="27"/>
    </row>
    <row r="7" spans="1:7" x14ac:dyDescent="0.35">
      <c r="A7" t="s">
        <v>78</v>
      </c>
      <c r="B7" s="1">
        <v>4</v>
      </c>
      <c r="C7" s="2">
        <f>ROUNDDOWN(B7/16,0)</f>
        <v>0</v>
      </c>
      <c r="D7" s="1">
        <f>B7-C7*16</f>
        <v>4</v>
      </c>
      <c r="E7" s="27"/>
      <c r="F7" s="27"/>
    </row>
    <row r="8" spans="1:7" x14ac:dyDescent="0.35">
      <c r="A8" s="5" t="s">
        <v>1</v>
      </c>
      <c r="B8" s="6">
        <f>B6+B7</f>
        <v>55</v>
      </c>
      <c r="C8" s="5">
        <f>ROUNDDOWN(B8/16,0)</f>
        <v>3</v>
      </c>
      <c r="D8" s="6">
        <f>B8-C8*16</f>
        <v>7</v>
      </c>
      <c r="E8" s="28">
        <v>4</v>
      </c>
      <c r="F8" s="28"/>
    </row>
    <row r="10" spans="1:7" x14ac:dyDescent="0.35">
      <c r="A10" t="s">
        <v>4</v>
      </c>
    </row>
    <row r="11" spans="1:7" ht="15" thickBot="1" x14ac:dyDescent="0.4"/>
    <row r="12" spans="1:7" ht="15" thickBot="1" x14ac:dyDescent="0.4">
      <c r="A12" t="s">
        <v>5</v>
      </c>
      <c r="B12" s="36" t="s">
        <v>54</v>
      </c>
      <c r="C12" s="35"/>
      <c r="D12" s="34" t="s">
        <v>55</v>
      </c>
      <c r="E12" s="34"/>
      <c r="F12" s="34"/>
      <c r="G12" s="35"/>
    </row>
    <row r="13" spans="1:7" ht="15" thickBot="1" x14ac:dyDescent="0.4">
      <c r="B13" s="12" t="s">
        <v>57</v>
      </c>
      <c r="C13" s="20" t="s">
        <v>23</v>
      </c>
      <c r="D13" s="7" t="s">
        <v>35</v>
      </c>
      <c r="E13" s="37" t="s">
        <v>36</v>
      </c>
      <c r="F13" s="38"/>
      <c r="G13" s="7" t="s">
        <v>37</v>
      </c>
    </row>
    <row r="14" spans="1:7" x14ac:dyDescent="0.35">
      <c r="B14" s="21">
        <v>1</v>
      </c>
      <c r="C14" s="14" t="s">
        <v>6</v>
      </c>
      <c r="D14" s="10" t="s">
        <v>11</v>
      </c>
      <c r="E14" s="30"/>
      <c r="F14" s="29"/>
      <c r="G14" s="8"/>
    </row>
    <row r="15" spans="1:7" x14ac:dyDescent="0.35">
      <c r="B15" s="21">
        <v>2</v>
      </c>
      <c r="C15" s="14" t="s">
        <v>7</v>
      </c>
      <c r="D15" s="10" t="s">
        <v>10</v>
      </c>
      <c r="E15" s="31"/>
      <c r="F15" s="29"/>
      <c r="G15" s="8"/>
    </row>
    <row r="16" spans="1:7" x14ac:dyDescent="0.35">
      <c r="B16" s="21">
        <v>3</v>
      </c>
      <c r="C16" s="14" t="s">
        <v>8</v>
      </c>
      <c r="D16" s="10" t="s">
        <v>9</v>
      </c>
      <c r="E16" s="31"/>
      <c r="F16" s="29"/>
      <c r="G16" s="8"/>
    </row>
    <row r="17" spans="2:7" x14ac:dyDescent="0.35">
      <c r="B17" s="21">
        <v>4</v>
      </c>
      <c r="C17" s="14" t="s">
        <v>12</v>
      </c>
      <c r="D17" s="10" t="s">
        <v>13</v>
      </c>
      <c r="E17" s="31"/>
      <c r="F17" s="29"/>
      <c r="G17" s="8"/>
    </row>
    <row r="18" spans="2:7" x14ac:dyDescent="0.35">
      <c r="B18" s="22">
        <v>5</v>
      </c>
      <c r="C18" s="15" t="s">
        <v>14</v>
      </c>
      <c r="D18" s="8"/>
      <c r="E18" s="31"/>
      <c r="F18" s="29"/>
      <c r="G18" s="8"/>
    </row>
    <row r="19" spans="2:7" x14ac:dyDescent="0.35">
      <c r="B19" s="23">
        <v>6</v>
      </c>
      <c r="C19" s="16" t="s">
        <v>15</v>
      </c>
      <c r="D19" s="8"/>
      <c r="E19" s="23" t="s">
        <v>24</v>
      </c>
      <c r="F19" s="13" t="s">
        <v>60</v>
      </c>
      <c r="G19" s="11" t="s">
        <v>34</v>
      </c>
    </row>
    <row r="20" spans="2:7" x14ac:dyDescent="0.35">
      <c r="B20" s="23">
        <v>7</v>
      </c>
      <c r="C20" s="16" t="s">
        <v>16</v>
      </c>
      <c r="D20" s="8"/>
      <c r="E20" s="23" t="s">
        <v>25</v>
      </c>
      <c r="F20" s="13" t="s">
        <v>61</v>
      </c>
      <c r="G20" s="11" t="s">
        <v>34</v>
      </c>
    </row>
    <row r="21" spans="2:7" x14ac:dyDescent="0.35">
      <c r="B21" s="23">
        <v>8</v>
      </c>
      <c r="C21" s="16" t="s">
        <v>17</v>
      </c>
      <c r="D21" s="8"/>
      <c r="E21" s="23" t="s">
        <v>26</v>
      </c>
      <c r="F21" s="13" t="s">
        <v>62</v>
      </c>
      <c r="G21" s="11" t="s">
        <v>34</v>
      </c>
    </row>
    <row r="22" spans="2:7" x14ac:dyDescent="0.35">
      <c r="B22" s="23">
        <v>9</v>
      </c>
      <c r="C22" s="16" t="s">
        <v>18</v>
      </c>
      <c r="D22" s="8"/>
      <c r="E22" s="23" t="s">
        <v>27</v>
      </c>
      <c r="F22" s="13" t="s">
        <v>63</v>
      </c>
      <c r="G22" s="11" t="s">
        <v>34</v>
      </c>
    </row>
    <row r="23" spans="2:7" x14ac:dyDescent="0.35">
      <c r="B23" s="23">
        <v>10</v>
      </c>
      <c r="C23" s="16" t="s">
        <v>19</v>
      </c>
      <c r="D23" s="8"/>
      <c r="E23" s="23" t="s">
        <v>28</v>
      </c>
      <c r="F23" s="13" t="s">
        <v>64</v>
      </c>
      <c r="G23" s="11" t="s">
        <v>34</v>
      </c>
    </row>
    <row r="24" spans="2:7" x14ac:dyDescent="0.35">
      <c r="B24" s="23">
        <v>11</v>
      </c>
      <c r="C24" s="16" t="s">
        <v>20</v>
      </c>
      <c r="D24" s="8"/>
      <c r="E24" s="23" t="s">
        <v>29</v>
      </c>
      <c r="F24" s="13" t="s">
        <v>65</v>
      </c>
      <c r="G24" s="11" t="s">
        <v>34</v>
      </c>
    </row>
    <row r="25" spans="2:7" x14ac:dyDescent="0.35">
      <c r="B25" s="23">
        <v>12</v>
      </c>
      <c r="C25" s="16" t="s">
        <v>21</v>
      </c>
      <c r="D25" s="8"/>
      <c r="E25" s="23" t="s">
        <v>30</v>
      </c>
      <c r="F25" s="13" t="s">
        <v>66</v>
      </c>
      <c r="G25" s="11" t="s">
        <v>34</v>
      </c>
    </row>
    <row r="26" spans="2:7" x14ac:dyDescent="0.35">
      <c r="B26" s="24">
        <v>13</v>
      </c>
      <c r="C26" s="17" t="s">
        <v>22</v>
      </c>
      <c r="D26" s="8"/>
      <c r="E26" s="23" t="s">
        <v>31</v>
      </c>
      <c r="F26" s="13" t="s">
        <v>67</v>
      </c>
      <c r="G26" s="11" t="s">
        <v>34</v>
      </c>
    </row>
    <row r="27" spans="2:7" x14ac:dyDescent="0.35">
      <c r="B27" s="25">
        <v>14</v>
      </c>
      <c r="C27" s="18" t="s">
        <v>6</v>
      </c>
      <c r="D27" s="8"/>
      <c r="E27" s="31"/>
      <c r="F27" s="29"/>
      <c r="G27" s="11" t="s">
        <v>32</v>
      </c>
    </row>
    <row r="28" spans="2:7" x14ac:dyDescent="0.35">
      <c r="B28" s="25">
        <v>15</v>
      </c>
      <c r="C28" s="18" t="s">
        <v>33</v>
      </c>
      <c r="D28" s="8"/>
      <c r="E28" s="31"/>
      <c r="F28" s="29"/>
      <c r="G28" s="11" t="s">
        <v>34</v>
      </c>
    </row>
    <row r="29" spans="2:7" x14ac:dyDescent="0.35">
      <c r="B29" s="22">
        <v>16</v>
      </c>
      <c r="C29" s="15" t="s">
        <v>14</v>
      </c>
      <c r="D29" s="8"/>
      <c r="E29" s="31"/>
      <c r="F29" s="29"/>
      <c r="G29" s="8"/>
    </row>
    <row r="30" spans="2:7" x14ac:dyDescent="0.35">
      <c r="B30" s="22">
        <v>17</v>
      </c>
      <c r="C30" s="15" t="s">
        <v>14</v>
      </c>
      <c r="D30" s="8"/>
      <c r="E30" s="31"/>
      <c r="F30" s="29"/>
      <c r="G30" s="8"/>
    </row>
    <row r="31" spans="2:7" x14ac:dyDescent="0.35">
      <c r="B31" s="23">
        <v>18</v>
      </c>
      <c r="C31" s="16" t="s">
        <v>38</v>
      </c>
      <c r="D31" s="8"/>
      <c r="E31" s="23" t="s">
        <v>46</v>
      </c>
      <c r="F31" s="13" t="s">
        <v>68</v>
      </c>
      <c r="G31" s="11" t="s">
        <v>34</v>
      </c>
    </row>
    <row r="32" spans="2:7" x14ac:dyDescent="0.35">
      <c r="B32" s="23">
        <v>19</v>
      </c>
      <c r="C32" s="16" t="s">
        <v>39</v>
      </c>
      <c r="D32" s="8"/>
      <c r="E32" s="23" t="s">
        <v>47</v>
      </c>
      <c r="F32" s="13" t="s">
        <v>69</v>
      </c>
      <c r="G32" s="11" t="s">
        <v>34</v>
      </c>
    </row>
    <row r="33" spans="2:7" x14ac:dyDescent="0.35">
      <c r="B33" s="23">
        <v>20</v>
      </c>
      <c r="C33" s="16" t="s">
        <v>40</v>
      </c>
      <c r="D33" s="8"/>
      <c r="E33" s="23" t="s">
        <v>49</v>
      </c>
      <c r="F33" s="13" t="s">
        <v>70</v>
      </c>
      <c r="G33" s="11" t="s">
        <v>34</v>
      </c>
    </row>
    <row r="34" spans="2:7" x14ac:dyDescent="0.35">
      <c r="B34" s="23">
        <v>21</v>
      </c>
      <c r="C34" s="16" t="s">
        <v>41</v>
      </c>
      <c r="D34" s="8"/>
      <c r="E34" s="23" t="s">
        <v>50</v>
      </c>
      <c r="F34" s="13" t="s">
        <v>71</v>
      </c>
      <c r="G34" s="11" t="s">
        <v>34</v>
      </c>
    </row>
    <row r="35" spans="2:7" x14ac:dyDescent="0.35">
      <c r="B35" s="23">
        <v>22</v>
      </c>
      <c r="C35" s="16" t="s">
        <v>42</v>
      </c>
      <c r="D35" s="8"/>
      <c r="E35" s="23" t="s">
        <v>51</v>
      </c>
      <c r="F35" s="13" t="s">
        <v>72</v>
      </c>
      <c r="G35" s="11" t="s">
        <v>34</v>
      </c>
    </row>
    <row r="36" spans="2:7" x14ac:dyDescent="0.35">
      <c r="B36" s="23">
        <v>23</v>
      </c>
      <c r="C36" s="16" t="s">
        <v>43</v>
      </c>
      <c r="D36" s="8"/>
      <c r="E36" s="23" t="s">
        <v>52</v>
      </c>
      <c r="F36" s="13" t="s">
        <v>73</v>
      </c>
      <c r="G36" s="11" t="s">
        <v>34</v>
      </c>
    </row>
    <row r="37" spans="2:7" x14ac:dyDescent="0.35">
      <c r="B37" s="23">
        <v>24</v>
      </c>
      <c r="C37" s="16" t="s">
        <v>44</v>
      </c>
      <c r="D37" s="8"/>
      <c r="E37" s="23" t="s">
        <v>53</v>
      </c>
      <c r="F37" s="13" t="s">
        <v>74</v>
      </c>
      <c r="G37" s="11" t="s">
        <v>34</v>
      </c>
    </row>
    <row r="38" spans="2:7" ht="15" thickBot="1" x14ac:dyDescent="0.4">
      <c r="B38" s="26">
        <v>25</v>
      </c>
      <c r="C38" s="19" t="s">
        <v>45</v>
      </c>
      <c r="D38" s="9"/>
      <c r="E38" s="26" t="s">
        <v>48</v>
      </c>
      <c r="F38" s="32" t="s">
        <v>75</v>
      </c>
      <c r="G38" s="33" t="s">
        <v>34</v>
      </c>
    </row>
    <row r="39" spans="2:7" x14ac:dyDescent="0.35">
      <c r="E39" s="3"/>
      <c r="F39" s="3"/>
    </row>
    <row r="40" spans="2:7" x14ac:dyDescent="0.35">
      <c r="E40" s="3"/>
      <c r="F40" s="3"/>
    </row>
    <row r="41" spans="2:7" x14ac:dyDescent="0.35">
      <c r="E41" s="3"/>
      <c r="F41" s="3"/>
    </row>
    <row r="42" spans="2:7" x14ac:dyDescent="0.35">
      <c r="E42" s="3"/>
      <c r="F42" s="3"/>
    </row>
    <row r="43" spans="2:7" x14ac:dyDescent="0.35">
      <c r="E43" s="3"/>
      <c r="F43" s="3"/>
    </row>
    <row r="44" spans="2:7" x14ac:dyDescent="0.35">
      <c r="E44" s="3"/>
      <c r="F44" s="3"/>
    </row>
  </sheetData>
  <mergeCells count="3">
    <mergeCell ref="D12:G12"/>
    <mergeCell ref="B12:C12"/>
    <mergeCell ref="E13:F1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C15" sqref="C15"/>
    </sheetView>
  </sheetViews>
  <sheetFormatPr baseColWidth="10" defaultRowHeight="17" x14ac:dyDescent="0.5"/>
  <cols>
    <col min="1" max="1" width="10.90625" style="39"/>
    <col min="2" max="2" width="6.90625" style="41" bestFit="1" customWidth="1"/>
    <col min="3" max="3" width="7.26953125" style="39" bestFit="1" customWidth="1"/>
    <col min="4" max="4" width="3.1796875" style="39" customWidth="1"/>
    <col min="5" max="5" width="10.90625" style="40"/>
    <col min="6" max="7" width="6.1796875" style="40" customWidth="1"/>
    <col min="8" max="16384" width="10.90625" style="39"/>
  </cols>
  <sheetData>
    <row r="2" spans="2:7" ht="14.5" x14ac:dyDescent="0.35">
      <c r="B2" s="45" t="s">
        <v>95</v>
      </c>
      <c r="C2" s="45" t="s">
        <v>94</v>
      </c>
      <c r="E2" s="45" t="s">
        <v>93</v>
      </c>
      <c r="F2" s="45" t="s">
        <v>92</v>
      </c>
      <c r="G2" s="45" t="s">
        <v>91</v>
      </c>
    </row>
    <row r="3" spans="2:7" x14ac:dyDescent="0.5">
      <c r="B3" s="43" t="s">
        <v>90</v>
      </c>
      <c r="C3" s="40">
        <v>20</v>
      </c>
    </row>
    <row r="4" spans="2:7" x14ac:dyDescent="0.5">
      <c r="B4" s="42" t="s">
        <v>89</v>
      </c>
      <c r="C4" s="40">
        <v>21</v>
      </c>
    </row>
    <row r="5" spans="2:7" x14ac:dyDescent="0.5">
      <c r="B5" s="43" t="s">
        <v>88</v>
      </c>
      <c r="C5" s="40">
        <v>22</v>
      </c>
    </row>
    <row r="6" spans="2:7" x14ac:dyDescent="0.5">
      <c r="B6" s="42" t="s">
        <v>87</v>
      </c>
      <c r="C6" s="40">
        <v>23</v>
      </c>
    </row>
    <row r="7" spans="2:7" x14ac:dyDescent="0.5">
      <c r="B7" s="43" t="s">
        <v>86</v>
      </c>
      <c r="C7" s="40">
        <v>24</v>
      </c>
      <c r="E7" s="40" t="s">
        <v>85</v>
      </c>
      <c r="F7" s="44" t="s">
        <v>82</v>
      </c>
      <c r="G7" s="44" t="s">
        <v>81</v>
      </c>
    </row>
    <row r="8" spans="2:7" x14ac:dyDescent="0.5">
      <c r="B8" s="42" t="s">
        <v>84</v>
      </c>
      <c r="C8" s="40">
        <v>25</v>
      </c>
      <c r="E8" s="40" t="s">
        <v>83</v>
      </c>
      <c r="F8" s="44" t="s">
        <v>82</v>
      </c>
      <c r="G8" s="44" t="s">
        <v>81</v>
      </c>
    </row>
    <row r="9" spans="2:7" x14ac:dyDescent="0.5">
      <c r="B9" s="43" t="s">
        <v>80</v>
      </c>
      <c r="C9" s="40">
        <v>26</v>
      </c>
    </row>
    <row r="10" spans="2:7" x14ac:dyDescent="0.5">
      <c r="B10" s="42" t="s">
        <v>79</v>
      </c>
      <c r="C10" s="40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Verkabelung</vt:lpstr>
      <vt:lpstr>I2C</vt:lpstr>
      <vt:lpstr>Jumper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Ramm</dc:creator>
  <cp:lastModifiedBy>Thomas Ramm</cp:lastModifiedBy>
  <cp:revision>0</cp:revision>
  <dcterms:created xsi:type="dcterms:W3CDTF">2015-12-14T13:52:50Z</dcterms:created>
  <dcterms:modified xsi:type="dcterms:W3CDTF">2020-01-11T13:23:20Z</dcterms:modified>
</cp:coreProperties>
</file>