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LE" sheetId="1" r:id="rId4"/>
    <sheet state="visible" name="Para Inf Constancia " sheetId="2" r:id="rId5"/>
    <sheet state="visible" name="Declaracion Sumario" sheetId="3" r:id="rId6"/>
    <sheet state="visible" name="VISUALIZACIONES (SOLO POLICIAS)" sheetId="4" r:id="rId7"/>
    <sheet state="visible" name="LINK DE INTERES" sheetId="5" r:id="rId8"/>
    <sheet state="visible" name="LISTA SUBTE" sheetId="6" r:id="rId9"/>
    <sheet state="hidden" name="MODALIDADES" sheetId="7" r:id="rId10"/>
    <sheet state="hidden" name="PERSONAL" sheetId="8" r:id="rId11"/>
    <sheet state="hidden" name="DEPENDENCIAS" sheetId="9" r:id="rId12"/>
    <sheet state="hidden" name="VEHICULOS" sheetId="10" r:id="rId13"/>
    <sheet state="hidden" name="JUSTICIA" sheetId="11" r:id="rId14"/>
  </sheets>
  <definedNames>
    <definedName localSheetId="9" name="MARCAMOTO">VEHICULOS!$C$2:$C$1001</definedName>
    <definedName localSheetId="9" name="MARCAAUTO">VEHICULOS!$A$2:$A$1001</definedName>
    <definedName localSheetId="9" name="MODELOAUTO">VEHICULOS!$D$2:$D$1001</definedName>
  </definedNames>
  <calcPr/>
  <extLst>
    <ext uri="GoogleSheetsCustomDataVersion2">
      <go:sheetsCustomData xmlns:go="http://customooxmlschemas.google.com/" r:id="rId15" roundtripDataChecksum="Qd7a4p5gX7dN5CMSbWcBZVcuVRC7niLWMy6qjO6NCv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3">
      <text>
        <t xml:space="preserve">======
ID#AAABj0bpIlo
    (2025-05-16 17:18:49)
INGRESAR LA INICIALES DEL VEHICULO DE APOYO EJMPLO: RENAULT + LOGAN = RL</t>
      </text>
    </comment>
    <comment authorId="0" ref="E20">
      <text>
        <t xml:space="preserve">======
ID#AAABj0bpIlk
    (2025-05-16 17:18:49)
FORMATOS: "AB123CD" /  "ABC123" / A123BCD" / 123ABC / PARCIAL "A?12??D" 
TODO MAYUSCULA SIN GUIONES NI ESPACIOS
SI NO TIENE = "NO POSEE"
SI TIENE Y NO SE VE = "A DETERMINAR"
SI NO HAY VEHIC. APOYO ="NO"</t>
      </text>
    </comment>
    <comment authorId="0" ref="C22">
      <text>
        <t xml:space="preserve">======
ID#AAABj0bpIlc
    (2025-05-16 17:18:49)
COLOCAR "NO" SI NO HAY DATOS O  SI NO HAY VEHICULOS EN TODA LA SECCION</t>
      </text>
    </comment>
    <comment authorId="0" ref="B19">
      <text>
        <t xml:space="preserve">======
ID#AAABj0bpIlg
    (2025-05-16 17:18:49)
COLOCAR "NO" SI NO HAY DATOS O  SI NO HAY VEHICULOS EN TODA LA SECCION</t>
      </text>
    </comment>
    <comment authorId="0" ref="D16">
      <text>
        <t xml:space="preserve">======
ID#AAABj0bpIlY
    (2025-05-16 17:18:49)
COLOCAR "NO" SI NO HAY DATOS O  SI NO HAY VEHICULOS EN TODA LA SECCION</t>
      </text>
    </comment>
    <comment authorId="0" ref="A46">
      <text>
        <t xml:space="preserve">======
ID#AAABj0bpIlU
    (2025-05-16 17:18:49)
SI SE QUIERE AGREGAR FILAS REALIZARLO DESDE ESTA FILA PARA FACILITAR EL AUTOCONTEO MAS ABAJO</t>
      </text>
    </comment>
    <comment authorId="0" ref="E16">
      <text>
        <t xml:space="preserve">======
ID#AAABj0bpIlQ
    (2025-05-16 17:18:49)
FORMATOS: "AB123CD" /  "ABC123" / A123BCD" / 123ABC / PARCIAL "A?12??D" 
TODO MAYUSCULA SIN GUIONES NI ESPACIOS
SI NO TIENE = "NO POSEE"
SI TIENE Y NO SE VE = "A DETERMINAR"
SI NO HAY VEHIC. APOYO ="NO"</t>
      </text>
    </comment>
    <comment authorId="0" ref="A8">
      <text>
        <t xml:space="preserve">======
ID#AAABj0bpIlM
    (2025-05-16 17:18:49)
SELECCIONAR JUSTICIA, EN CASO DE NO ESTAR, AGREGARLO MANUALMENTE</t>
      </text>
    </comment>
    <comment authorId="0" ref="B6">
      <text>
        <t xml:space="preserve">======
ID#AAABj0bpIlI
    (2025-05-16 17:18:49)
COLOCAR EN LETRA MINSCULA CON LETRA CAPITAL EJ: "Avenida Acoyte 85" (sin abreviaturas)</t>
      </text>
    </comment>
    <comment authorId="0" ref="A9">
      <text>
        <t xml:space="preserve">======
ID#AAABj0bpIlA
    (2025-05-16 17:18:49)
COLOCAR DEPENDENCIA QUE VISUALIZA SINO ESTA EN LA LISTA TIPIARLA</t>
      </text>
    </comment>
    <comment authorId="0" ref="D21">
      <text>
        <t xml:space="preserve">======
ID#AAABj0bpIlE
    (2025-05-16 17:18:49)
COLOCAR "NO" SI NO HAY DATOS O  SI NO HAY VEHICULOS EN TODA LA SECCION</t>
      </text>
    </comment>
    <comment authorId="0" ref="B20">
      <text>
        <t xml:space="preserve">======
ID#AAABj0bpIk0
    (2025-05-16 17:18:49)
COLOCAR "NO" SI NO HAY DATOS O  SI NO HAY VEHICULOS EN TODA LA SECCION</t>
      </text>
    </comment>
    <comment authorId="0" ref="C7">
      <text>
        <t xml:space="preserve">======
ID#AAABj0bpIk4
COLOCAR EN MAYUSCULA FISCAL/JUEZ A CARGO, SOLO NOMBRE Y APELLIDO EJ    (2025-05-16 17:18:49)
MASCULINO  "DR. ALBERTO GONZALEZ"
FEMENINO "DRA. SANDRA ARROLLO SALGADO"</t>
      </text>
    </comment>
    <comment authorId="0" ref="C9">
      <text>
        <t xml:space="preserve">======
ID#AAABj0bpIk8
    (2025-05-16 17:18:49)
"NO TOCAR" COMISARIA SIMPLIFICADA  ASIGNA AUTOMATICAMENTE</t>
      </text>
    </comment>
    <comment authorId="0" ref="A10">
      <text>
        <t xml:space="preserve">======
ID#AAABj0bpIkw
    (2025-05-16 17:18:49)
TRANSCRIBIR TAL CUAL FIGURA EN LA NOTA</t>
      </text>
    </comment>
    <comment authorId="0" ref="B18">
      <text>
        <t xml:space="preserve">======
ID#AAABj0bpIks
    (2025-05-16 17:18:49)
COLOCAR "NO" SI NO HAY DATOS O  SI NO HAY VEHICULOS EN TODA LA SECCION</t>
      </text>
    </comment>
    <comment authorId="0" ref="C16">
      <text>
        <t xml:space="preserve">======
ID#AAABj0bpIko
    (2025-05-16 17:18:49)
COLOCAR "NO" SI NO HAY DATOS O  SI NO HAY VEHICULOS EN TODA LA SECCION</t>
      </text>
    </comment>
    <comment authorId="0" ref="E19">
      <text>
        <t xml:space="preserve">======
ID#AAABj0bpIkg
    (2025-05-16 17:18:49)
FORMATOS: "AB123CD" /  "ABC123" / A123BCD" / 123ABC / PARCIAL "A?12??D" 
TODO MAYUSCULA SIN GUIONES NI ESPACIOS
SI NO TIENE = "NO POSEE"
SI TIENE Y NO SE VE = "A DETERMINAR"
SI NO HAY VEHIC. APOYO ="NO"</t>
      </text>
    </comment>
    <comment authorId="0" ref="B17">
      <text>
        <t xml:space="preserve">======
ID#AAABj0bpIkc
    (2025-05-16 17:18:49)
COLOCAR "NO" SI NO HAY DATOS O  SI NO HAY VEHICULOS EN TODA LA SECCION</t>
      </text>
    </comment>
    <comment authorId="0" ref="D17">
      <text>
        <t xml:space="preserve">======
ID#AAABj0bpIkY
    (2025-05-16 17:18:49)
COLOCAR "NO" SI NO HAY DATOS O  SI NO HAY VEHICULOS EN TODA LA SECCION</t>
      </text>
    </comment>
    <comment authorId="0" ref="B49">
      <text>
        <t xml:space="preserve">======
ID#AAABj0bpIkU
    (2025-05-16 17:18:49)
COLOCAR LA CONCLUSION GENERAL DONDE SE UNIFICARAN TODAS LAS CONCLUSIONES INDIVIDUALES, EN EL CASO QUE UN VEHICUL HAYA SIDO CAPTADO POR LPR Y APORTADO DOMINIO COLOCAR LA EL NOMBRE COMPLETO DEL DISPOSITIVO Y EL HORARIO DE CAPTACION RESALTADO EN NEGRITA COLOR ROJO 
LA RESEÑA DEBERA RELATARSE EN PASADO, LETRA CAPITAL Y Minuscula</t>
      </text>
    </comment>
    <comment authorId="0" ref="B52">
      <text>
        <t xml:space="preserve">======
ID#AAABj0bpIkQ
    (2025-05-16 17:18:49)
ESTE NUMERO SE AUTOCOMPLETA CONTANDO LA CANTIDAD DE CAMARAS VISUALIZADAS EN LA SECCION CAMARAS NO BORRA POSEE FORMULA</t>
      </text>
    </comment>
    <comment authorId="0" ref="B27">
      <text>
        <t xml:space="preserve">======
ID#AAABj0bpIkM
    (2025-05-16 17:18:49)
QUE NO EXISTA ESPACIO AL COMIENZO DE LA CAMARA PARA EVITAR ERROR EN EL ORDEN ALFABETICO</t>
      </text>
    </comment>
    <comment authorId="0" ref="B50">
      <text>
        <t xml:space="preserve">======
ID#AAABj0bpIkI
    (2025-05-16 17:18:49)
ESTE NUMERO SE AUTOCOMPLETA CONTANDO LA CANTIDAD DE CAMARAS VISUALIZADAS EN LA SECCION CAMARAS DE INTERES. NO BORRA POSEE FORMULA</t>
      </text>
    </comment>
    <comment authorId="0" ref="D14">
      <text>
        <t xml:space="preserve">======
ID#AAABj0bpIkE
    (2025-05-16 17:18:49)
COLOCAR "NO" SI NO HAY DATOS O  SI NO HAY VEHICULOS EN TODA LA SECCION</t>
      </text>
    </comment>
    <comment authorId="0" ref="B5">
      <text>
        <t xml:space="preserve">======
ID#AAABj0bpIkA
    (2025-05-16 17:18:49)
FORMATO: DD-MM-AAAA</t>
      </text>
    </comment>
    <comment authorId="0" ref="A13">
      <text>
        <t xml:space="preserve">======
ID#AAABj0bpIj8
    (2025-05-16 17:18:49)
EN ESTA SECCION SOLO SE COLOCAN LOS VEHICULOS INVOLUCRADOS, NO ASI EL DAMNIFICADO</t>
      </text>
    </comment>
    <comment authorId="0" ref="D20">
      <text>
        <t xml:space="preserve">======
ID#AAABj0bpIj0
    (2025-05-16 17:18:49)
COLOCAR "NO" SI NO HAY DATOS O  SI NO HAY VEHICULOS EN TODA LA SECCION</t>
      </text>
    </comment>
    <comment authorId="0" ref="D15">
      <text>
        <t xml:space="preserve">======
ID#AAABj0bpIj4
    (2025-05-16 17:18:49)
COLOCAR "NO" SI NO HAY DATOS O  SI NO HAY VEHICULOS EN TODA LA SECCION</t>
      </text>
    </comment>
    <comment authorId="0" ref="D18">
      <text>
        <t xml:space="preserve">======
ID#AAABj0bpIjw
    (2025-05-16 17:18:49)
COLOCAR "NO" SI NO HAY DATOS O  SI NO HAY VEHICULOS EN TODA LA SECCION</t>
      </text>
    </comment>
    <comment authorId="0" ref="C17">
      <text>
        <t xml:space="preserve">======
ID#AAABj0bpIjo
    (2025-05-16 17:18:49)
COLOCAR "NO" SI NO HAY DATOS O  SI NO HAY VEHICULOS EN TODA LA SECCION</t>
      </text>
    </comment>
    <comment authorId="0" ref="D9">
      <text>
        <t xml:space="preserve">======
ID#AAABj0bpIjs
    (2025-05-16 17:18:49)
"NO TOCAR" NUMERO DE COMUNA ASIGNA AUTOMATICAMENTE</t>
      </text>
    </comment>
    <comment authorId="0" ref="D22">
      <text>
        <t xml:space="preserve">======
ID#AAABj0bpIjk
    (2025-05-16 17:18:49)
COLOCAR "NO" SI NO HAY DATOS O  SI NO HAY VEHICULOS EN TODA LA SECCION</t>
      </text>
    </comment>
    <comment authorId="0" ref="C19">
      <text>
        <t xml:space="preserve">======
ID#AAABj0bpIjg
    (2025-05-16 17:18:49)
COLOCAR "NO" SI NO HAY DATOS O  SI NO HAY VEHICULOS EN TODA LA SECCION</t>
      </text>
    </comment>
    <comment authorId="0" ref="C21">
      <text>
        <t xml:space="preserve">======
ID#AAABj0bpIjc
    (2025-05-16 17:18:49)
COLOCAR "NO" SI NO HAY DATOS O  SI NO HAY VEHICULOS EN TODA LA SECCION</t>
      </text>
    </comment>
    <comment authorId="0" ref="B15">
      <text>
        <t xml:space="preserve">======
ID#AAABj0bpIjU
    (2025-05-16 17:18:49)
COLOCAR "NO" SI NO HAY DATOS O  SI NO HAY VEHICULOS EN TODA LA SECCION</t>
      </text>
    </comment>
    <comment authorId="0" ref="B21">
      <text>
        <t xml:space="preserve">======
ID#AAABj0bpIjY
    (2025-05-16 17:18:49)
COLOCAR "NO" SI NO HAY DATOS O  SI NO HAY VEHICULOS EN TODA LA SECCION</t>
      </text>
    </comment>
    <comment authorId="0" ref="C20">
      <text>
        <t xml:space="preserve">======
ID#AAABj0bpIjQ
    (2025-05-16 17:18:49)
COLOCAR "NO" SI NO HAY DATOS O  SI NO HAY VEHICULOS EN TODA LA SECCION</t>
      </text>
    </comment>
    <comment authorId="0" ref="D7">
      <text>
        <t xml:space="preserve">======
ID#AAABj0bpIjM
COLOCAR EN MAYUSCULA SECRETARIO A CARGO SOLO NOMBRE Y APELLIDO EJ    (2025-05-16 17:18:49)
MASCULINO "DR. CARLOS ARAUJO"
FEMENINO "DRA. MARIA FERNANDA DEL CARRIL"</t>
      </text>
    </comment>
    <comment authorId="0" ref="C5">
      <text>
        <t xml:space="preserve">======
ID#AAABj0bpIjI
    (2025-05-16 17:18:49)
COLOCAR HORARIO DEL HECHO EN FORMATO 24HS EJ: "18:30"</t>
      </text>
    </comment>
    <comment authorId="0" ref="D19">
      <text>
        <t xml:space="preserve">======
ID#AAABj0bpIjE
    (2025-05-16 17:18:49)
COLOCAR "NO" SI NO HAY DATOS O  SI NO HAY VEHICULOS EN TODA LA SECCION</t>
      </text>
    </comment>
    <comment authorId="0" ref="E15">
      <text>
        <t xml:space="preserve">======
ID#AAABj0bpIjA
    (2025-05-16 17:18:49)
FORMATOS: "AB123CD" /  "ABC123" / A123BCD" / 123ABC / PARCIAL "A?12??D" 
TODO MAYUSCULA SIN GUIONES NI ESPACIOS
SI NO TIENE = "NO POSEE"
SI TIENE Y NO SE VE = "A DETERMINAR"
SI NO HAY VEHIC. APOYO ="NO"</t>
      </text>
    </comment>
    <comment authorId="0" ref="B10">
      <text>
        <t xml:space="preserve">======
ID#AAABj0bpIi8
    (2025-05-16 17:18:49)
COLOCAR LA CARATULA QUE FIGURA EN LA NOTA (COMPLETA)</t>
      </text>
    </comment>
    <comment authorId="0" ref="B23">
      <text>
        <t xml:space="preserve">======
ID#AAABj0bpIi4
    (2025-05-16 17:18:49)
LA DESCRIPCION DEBERA REALIZARSE DE CABEZA A PIES (en letra Capital y Minúscula)</t>
      </text>
    </comment>
    <comment authorId="0" ref="B26">
      <text>
        <t xml:space="preserve">======
ID#AAABj0bpIi0
    (2025-05-16 17:18:49)
SELECCIONAR EL ESTADO CON LA LISTA DESPLEGABLE</t>
      </text>
    </comment>
    <comment authorId="0" ref="E22">
      <text>
        <t xml:space="preserve">======
ID#AAABj0bpIiw
    (2025-05-16 17:18:49)
FORMATOS: "AB123CD" /  "ABC123" / A123BCD" / 123ABC / PARCIAL "A?12??D" 
TODO MAYUSCULA SIN GUIONES NI ESPACIOS
SI NO TIENE = "NO POSEE"
SI TIENE Y NO SE VE = "A DETERMINAR"
SI NO HAY VEHIC. APOYO ="NO"</t>
      </text>
    </comment>
    <comment authorId="0" ref="E21">
      <text>
        <t xml:space="preserve">======
ID#AAABj0bpIis
    (2025-05-16 17:18:49)
FORMATOS: "AB123CD" /  "ABC123" / A123BCD" / 123ABC / PARCIAL "A?12??D" 
TODO MAYUSCULA SIN GUIONES NI ESPACIOS
SI NO TIENE = "NO POSEE"
SI TIENE Y NO SE VE = "A DETERMINAR"
SI NO HAY VEHIC. APOYO ="NO"</t>
      </text>
    </comment>
    <comment authorId="0" ref="B14">
      <text>
        <t xml:space="preserve">======
ID#AAABj0bpIio
    (2025-05-16 17:18:49)
COLOCAR "NO" SI NO HAY DATOS O  SI NO HAY VEHICULOS EN TODA LA SECCION</t>
      </text>
    </comment>
    <comment authorId="0" ref="B25">
      <text>
        <t xml:space="preserve">======
ID#AAABj0bpIig
    (2025-05-16 17:18:49)
COLOCAR UNA BREVE RESEÑA DE LO ACONTECIDO  EN Minúscula</t>
      </text>
    </comment>
    <comment authorId="0" ref="E27">
      <text>
        <t xml:space="preserve">======
ID#AAABj0bpIik
    (2025-05-16 17:18:49)
REDACTAR EN Minuscula</t>
      </text>
    </comment>
    <comment authorId="0" ref="C18">
      <text>
        <t xml:space="preserve">======
ID#AAABj0bpIic
    (2025-05-16 17:18:49)
COLOCAR "NO" SI NO HAY DATOS O  SI NO HAY VEHICULOS EN TODA LA SECCION</t>
      </text>
    </comment>
    <comment authorId="0" ref="E14">
      <text>
        <t xml:space="preserve">======
ID#AAABj0bpIiY
    (2025-05-16 17:18:49)
FORMATOS: "AB123CD" /  "ABC123" / A123BCD" / 123ABC / PARCIAL "A?12??D" 
TODO MAYUSCULA SIN GUIONES NI ESPACIOS
SI NO TIENE = "NO POSEE"
SI TIENE Y NO SE VE = "A DETERMINAR"
SI NO HAY VEHIC. APOYO ="NO"</t>
      </text>
    </comment>
    <comment authorId="0" ref="B53">
      <text>
        <t xml:space="preserve">======
ID#AAABj0bpIiU
Ale    (2025-05-16 17:18:49)
Total de camaras de la solapa "Para Inf Constancia"</t>
      </text>
    </comment>
    <comment authorId="0" ref="B48">
      <text>
        <t xml:space="preserve">======
ID#AAABj0bpIiQ
    (2025-05-16 17:18:49)
COLOCAR LA RESEÑA INDIVIDUAL CON EL NOMBRE Y FECHA DE QUIEN VISUALIZO 
LA RESEÑA DEBERA RELATARSE EN PASADO Y EN LETRA CAPITAL Y Minuscula</t>
      </text>
    </comment>
    <comment authorId="0" ref="B24">
      <text>
        <t xml:space="preserve">======
ID#AAABj0bpIiM
Ale    (2025-05-16 17:18:49)
COMPLETAR CON LOS DATOS QUE CORRESPONDE</t>
      </text>
    </comment>
    <comment authorId="0" ref="E17">
      <text>
        <t xml:space="preserve">======
ID#AAABj0bpIiI
    (2025-05-16 17:18:49)
FORMATOS: "AB123CD" /  "ABC123" / A123BCD" / 123ABC / PARCIAL "A?12??D" 
TODO MAYUSCULA SIN GUIONES NI ESPACIOS
SI NO TIENE = "NO POSEE"
SI TIENE Y NO SE VE = "A DETERMINAR"
SI NO HAY VEHIC. APOYO ="NO"</t>
      </text>
    </comment>
    <comment authorId="0" ref="E18">
      <text>
        <t xml:space="preserve">======
ID#AAABj0bpIiE
    (2025-05-16 17:18:49)
FORMATOS: "AB123CD" /  "ABC123" / A123BCD" / 123ABC / PARCIAL "A?12??D" 
TODO MAYUSCULA SIN GUIONES NI ESPACIOS
SI NO TIENE = "NO POSEE"
SI TIENE Y NO SE VE = "A DETERMINAR"
SI NO HAY VEHIC. APOYO ="NO"</t>
      </text>
    </comment>
    <comment authorId="0" ref="B22">
      <text>
        <t xml:space="preserve">======
ID#AAABj0bpIiA
    (2025-05-16 17:18:49)
COLOCAR "NO" SI NO HAY DATOS O  SI NO HAY VEHICULOS EN TODA LA SECCION</t>
      </text>
    </comment>
    <comment authorId="0" ref="H27">
      <text>
        <t xml:space="preserve">======
ID#AAABj0bpIh4
Ale    (2025-05-16 17:18:49)
COLOCAR LA RUTA DE DESCARGA EN ESTA CELDA Y LUEGO COMBINAR HACIA ABAJO
EN CASO DE CORRESPONDER NO BORRA Y COMPLETAR LA RUTA</t>
      </text>
    </comment>
    <comment authorId="0" ref="C14">
      <text>
        <t xml:space="preserve">======
ID#AAABj0bpIh8
    (2025-05-16 17:18:49)
COLOCAR "NO" SI NO HAY DATOS O  SI NO HAY VEHICULOS EN TODA LA SECCION</t>
      </text>
    </comment>
    <comment authorId="0" ref="B16">
      <text>
        <t xml:space="preserve">======
ID#AAABj0bpIh0
    (2025-05-16 17:18:49)
COLOCAR "NO" SI NO HAY DATOS O  SI NO HAY VEHICULOS EN TODA LA SECCION</t>
      </text>
    </comment>
    <comment authorId="0" ref="C15">
      <text>
        <t xml:space="preserve">======
ID#AAABj0bpIhw
    (2025-05-16 17:18:49)
COLOCAR "NO" SI NO HAY DATOS O  SI NO HAY VEHICULOS EN TODA LA SECCION</t>
      </text>
    </comment>
    <comment authorId="0" ref="C27">
      <text>
        <t xml:space="preserve">======
ID#AAABj0bpIhs
    (2025-05-16 17:18:49)
COLOCAR HORARIO INTERES CON EL SIGUIENTE FORMATO HH:mm:ss</t>
      </text>
    </comment>
  </commentList>
  <extLst>
    <ext uri="GoogleSheetsCustomDataVersion2">
      <go:sheetsCustomData xmlns:go="http://customooxmlschemas.google.com/" r:id="rId1" roundtripDataSignature="AMtx7mjYnXiEb6onTbj6yG5joWMdm0SCm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0">
      <text>
        <t xml:space="preserve">======
ID#AAABj0bpIkk
Ale    (2025-05-16 17:18:49)
Tipografia de chapa pantente Mercosur</t>
      </text>
    </comment>
  </commentList>
  <extLst>
    <ext uri="GoogleSheetsCustomDataVersion2">
      <go:sheetsCustomData xmlns:go="http://customooxmlschemas.google.com/" r:id="rId1" roundtripDataSignature="AMtx7mhuBG1s+UJ0PgE9bkdMpcJjq5JEoA=="/>
    </ext>
  </extLst>
</comments>
</file>

<file path=xl/sharedStrings.xml><?xml version="1.0" encoding="utf-8"?>
<sst xmlns="http://schemas.openxmlformats.org/spreadsheetml/2006/main" count="9797" uniqueCount="4797">
  <si>
    <r>
      <rPr>
        <rFont val="Calibri"/>
        <b/>
        <color theme="0"/>
        <sz val="14.0"/>
      </rPr>
      <t>LA PRESENTE PLANILLA SE DEBERA RELLENAR COMPLETA EN CADA UNO DE LOS ITEMS, EN LOS CASOS QUE RESULTARE "</t>
    </r>
    <r>
      <rPr>
        <rFont val="Calibri"/>
        <b/>
        <color rgb="FF00B050"/>
        <sz val="14.0"/>
      </rPr>
      <t>POSITIVO</t>
    </r>
    <r>
      <rPr>
        <rFont val="Calibri"/>
        <b/>
        <color theme="0"/>
        <sz val="14.0"/>
      </rPr>
      <t>", "</t>
    </r>
    <r>
      <rPr>
        <rFont val="Calibri"/>
        <b/>
        <color rgb="FFFF0000"/>
        <sz val="14.0"/>
      </rPr>
      <t>NEGATIVO</t>
    </r>
    <r>
      <rPr>
        <rFont val="Calibri"/>
        <b/>
        <color theme="0"/>
        <sz val="14.0"/>
      </rPr>
      <t>" Y "SIN EFECTO", SOLAMENTE QUEDARA A TERMINAR EN EL CASO QUE LA MISMA QUEDE "</t>
    </r>
    <r>
      <rPr>
        <rFont val="Calibri"/>
        <b/>
        <color rgb="FFFFC000"/>
        <sz val="14.0"/>
      </rPr>
      <t>EN CURSO</t>
    </r>
    <r>
      <rPr>
        <rFont val="Calibri"/>
        <b/>
        <color theme="0"/>
        <sz val="14.0"/>
      </rPr>
      <t>" EL TIPO DE FUENTE A UTILZAR SERA "</t>
    </r>
    <r>
      <rPr>
        <rFont val="Calibri"/>
        <b/>
        <color rgb="FF0000FF"/>
        <sz val="14.0"/>
      </rPr>
      <t>CALIBRI</t>
    </r>
    <r>
      <rPr>
        <rFont val="Calibri"/>
        <b/>
        <color theme="0"/>
        <sz val="14.0"/>
      </rPr>
      <t>" TAMAÑO 11, ALINEACION HORITZONTAL "</t>
    </r>
    <r>
      <rPr>
        <rFont val="Calibri"/>
        <b/>
        <color rgb="FF0000FF"/>
        <sz val="14.0"/>
      </rPr>
      <t>CENTRADA</t>
    </r>
    <r>
      <rPr>
        <rFont val="Calibri"/>
        <b/>
        <color theme="0"/>
        <sz val="14.0"/>
      </rPr>
      <t>", EXCEPTUANDO LAS SECCIONES DE "RESEÑA", "NOMBRES DE CAMARAS" Y "CONCLUSIONES INDIVIDUAL Y GENERAL" EN "TODOS" LOS CASOS LA ALINEACION VERTICAL SERA "</t>
    </r>
    <r>
      <rPr>
        <rFont val="Calibri"/>
        <b/>
        <color rgb="FF0000FF"/>
        <sz val="14.0"/>
      </rPr>
      <t>CENTRADA</t>
    </r>
    <r>
      <rPr>
        <rFont val="Calibri"/>
        <b/>
        <color theme="0"/>
        <sz val="14.0"/>
      </rPr>
      <t xml:space="preserve">"      
INSTRUCTIVO DE GUARDADO DE ARCHIVOS: </t>
    </r>
    <r>
      <rPr>
        <rFont val="Calibri"/>
        <b/>
        <i/>
        <color rgb="FF0000FF"/>
        <sz val="14.0"/>
        <u/>
      </rPr>
      <t xml:space="preserve"> </t>
    </r>
    <r>
      <rPr>
        <rFont val="Calibri"/>
        <b/>
        <i/>
        <color rgb="FF0070C0"/>
        <sz val="14.0"/>
        <u/>
      </rPr>
      <t xml:space="preserve">https://drive.google.com/file/d/1oKGzW5djfYBIbikutSn3S1UuB8UfiNZV/view?usp=sharing
</t>
    </r>
    <r>
      <rPr>
        <rFont val="Calibri"/>
        <b/>
        <i/>
        <color rgb="FFFF0000"/>
        <sz val="14.0"/>
      </rPr>
      <t>Planilla Version 1.0_12-05-2025</t>
    </r>
  </si>
  <si>
    <t>REG LEGALES</t>
  </si>
  <si>
    <t>CRIO ANZOATEGUI - ROBO AUTOMOTOR - QTHJ - CV6B</t>
  </si>
  <si>
    <t>FECHA DE INICIO:</t>
  </si>
  <si>
    <t>HORA DE INICIO:</t>
  </si>
  <si>
    <t xml:space="preserve">Se observa el ilícito o algo relevante para la causa </t>
  </si>
  <si>
    <t xml:space="preserve">AREA:    </t>
  </si>
  <si>
    <t>DEAI</t>
  </si>
  <si>
    <t>FECHA DE FIN:</t>
  </si>
  <si>
    <t>HORA DE FIN:</t>
  </si>
  <si>
    <t>Para los TITULOS ej; antes del hecho, después del hecho</t>
  </si>
  <si>
    <t>Cuando pasan por LPR</t>
  </si>
  <si>
    <t xml:space="preserve">FECHA DEL HECHO :  </t>
  </si>
  <si>
    <t>HORARIO</t>
  </si>
  <si>
    <t>No corresponde (está mal lo visualizado)</t>
  </si>
  <si>
    <t xml:space="preserve">LUGAR : </t>
  </si>
  <si>
    <t>Avenida Acoyte 85</t>
  </si>
  <si>
    <t>Sin conexión/ sin vídeo /sin imagen de interés / dificultad técnica</t>
  </si>
  <si>
    <t>MODALIDAD:</t>
  </si>
  <si>
    <t>ESTAFA (CUENTO DEL TÍO)</t>
  </si>
  <si>
    <t>FISCAL/JUEZ  A CARGO</t>
  </si>
  <si>
    <t>SECRETARIA UNICA</t>
  </si>
  <si>
    <t>Queda para verificar la cámara</t>
  </si>
  <si>
    <t>JUSTICIA:</t>
  </si>
  <si>
    <t>Fiscalía Nacional en lo Criminal y Correccional N° 4</t>
  </si>
  <si>
    <t>DRA CARDOSO</t>
  </si>
  <si>
    <t>DR PEDRO</t>
  </si>
  <si>
    <t>DEPENDENCIA:</t>
  </si>
  <si>
    <t>COMISARIA VECINAL 1E</t>
  </si>
  <si>
    <t xml:space="preserve"> ----NO TOCAR LAS DOS CELDAS ANTERIORES SE ASIGNA AUTOMATICAMENTE</t>
  </si>
  <si>
    <t>CARATULA:</t>
  </si>
  <si>
    <t>TAREAS INVESTIGATIVAS</t>
  </si>
  <si>
    <t>N°CAUSA(SUMARIO)</t>
  </si>
  <si>
    <t>123456/25</t>
  </si>
  <si>
    <t xml:space="preserve">VISUALIZADOR (1/2/3…): </t>
  </si>
  <si>
    <t>CASAL</t>
  </si>
  <si>
    <t>NOGUERA</t>
  </si>
  <si>
    <t xml:space="preserve">INTERVENTOR (1/2/3…): </t>
  </si>
  <si>
    <t>GALVAN</t>
  </si>
  <si>
    <r>
      <rPr>
        <rFont val="Calibri"/>
        <b/>
        <color theme="1"/>
        <sz val="11.0"/>
      </rPr>
      <t>VEHICULOS:</t>
    </r>
    <r>
      <rPr>
        <rFont val="Calibri"/>
        <b val="0"/>
        <color theme="1"/>
        <sz val="11.0"/>
      </rPr>
      <t xml:space="preserve"> </t>
    </r>
  </si>
  <si>
    <r>
      <rPr>
        <rFont val="Calibri"/>
        <b/>
        <color theme="1"/>
        <sz val="11.0"/>
      </rPr>
      <t>MARCA:</t>
    </r>
    <r>
      <rPr>
        <rFont val="Calibri"/>
        <b val="0"/>
        <color theme="1"/>
        <sz val="11.0"/>
      </rPr>
      <t xml:space="preserve"> </t>
    </r>
  </si>
  <si>
    <r>
      <rPr>
        <rFont val="Calibri"/>
        <b/>
        <color theme="1"/>
        <sz val="11.0"/>
      </rPr>
      <t>MODELO:</t>
    </r>
    <r>
      <rPr>
        <rFont val="Calibri"/>
        <b val="0"/>
        <color theme="1"/>
        <sz val="11.0"/>
      </rPr>
      <t xml:space="preserve"> </t>
    </r>
  </si>
  <si>
    <r>
      <rPr>
        <rFont val="Calibri"/>
        <b/>
        <color theme="1"/>
        <sz val="11.0"/>
      </rPr>
      <t>COLOR:</t>
    </r>
    <r>
      <rPr>
        <rFont val="Calibri"/>
        <b val="0"/>
        <color theme="1"/>
        <sz val="11.0"/>
      </rPr>
      <t xml:space="preserve"> </t>
    </r>
  </si>
  <si>
    <t xml:space="preserve">DOMINIO COLOCADO: </t>
  </si>
  <si>
    <t>CONSULTA LPR:</t>
  </si>
  <si>
    <t>INDICATIVO</t>
  </si>
  <si>
    <t>DETALLES: (CARACTERISTICAS PARTICULARES: EJ: STICKER, OBLEAS, CHOQUES, ETC)</t>
  </si>
  <si>
    <t>OBTENCION DE DOMINIO DOMO / LPR</t>
  </si>
  <si>
    <t>RENAULT (A)</t>
  </si>
  <si>
    <t>NO</t>
  </si>
  <si>
    <t>AB123CD</t>
  </si>
  <si>
    <t>SI</t>
  </si>
  <si>
    <t>CARACTERISTICAS CAUSANTE/S:
(VESTIMENTA, FISIONOMIA, ETC.)</t>
  </si>
  <si>
    <t xml:space="preserve">MASCULINO 1: 
MASCULINO 2:
FEMENINO 1:
FEMENINO 2:
</t>
  </si>
  <si>
    <t>PORTADA:</t>
  </si>
  <si>
    <r>
      <rPr>
        <rFont val="Calibri"/>
        <b/>
        <color theme="1"/>
        <sz val="11.0"/>
        <u/>
      </rPr>
      <t>Fuente:</t>
    </r>
    <r>
      <rPr>
        <rFont val="Calibri"/>
        <color theme="1"/>
        <sz val="11.0"/>
      </rPr>
      <t xml:space="preserve"> </t>
    </r>
    <r>
      <rPr>
        <rFont val="Calibri"/>
        <color rgb="FFFF0000"/>
        <sz val="11.0"/>
      </rPr>
      <t>(SAE, VSI, PJ, REG LEG, PRENSA) colocar numero, nombre, etc</t>
    </r>
    <r>
      <rPr>
        <rFont val="Calibri"/>
        <color theme="1"/>
        <sz val="11.0"/>
      </rPr>
      <t xml:space="preserve">. -  
</t>
    </r>
    <r>
      <rPr>
        <rFont val="Calibri"/>
        <b/>
        <color theme="1"/>
        <sz val="11.0"/>
        <u/>
      </rPr>
      <t>Hecho:</t>
    </r>
    <r>
      <rPr>
        <rFont val="Calibri"/>
        <color theme="1"/>
        <sz val="11.0"/>
      </rPr>
      <t xml:space="preserve"> </t>
    </r>
    <r>
      <rPr>
        <rFont val="Calibri"/>
        <color rgb="FFFF0000"/>
        <sz val="11.0"/>
      </rPr>
      <t>MODALIDAD</t>
    </r>
    <r>
      <rPr>
        <rFont val="Calibri"/>
        <color theme="1"/>
        <sz val="11.0"/>
      </rPr>
      <t xml:space="preserve">. -
</t>
    </r>
    <r>
      <rPr>
        <rFont val="Calibri"/>
        <b/>
        <color theme="1"/>
        <sz val="11.0"/>
        <u/>
      </rPr>
      <t>Magistrado:</t>
    </r>
    <r>
      <rPr>
        <rFont val="Calibri"/>
        <color theme="1"/>
        <sz val="11.0"/>
      </rPr>
      <t xml:space="preserve"> </t>
    </r>
    <r>
      <rPr>
        <rFont val="Calibri"/>
        <color rgb="FFFF0000"/>
        <sz val="11.0"/>
      </rPr>
      <t>JUSTICIA</t>
    </r>
    <r>
      <rPr>
        <rFont val="Calibri"/>
        <color theme="1"/>
        <sz val="11.0"/>
      </rPr>
      <t xml:space="preserve">. – 
</t>
    </r>
    <r>
      <rPr>
        <rFont val="Calibri"/>
        <b/>
        <color theme="1"/>
        <sz val="11.0"/>
        <u/>
      </rPr>
      <t>Dependencia:</t>
    </r>
    <r>
      <rPr>
        <rFont val="Calibri"/>
        <color theme="1"/>
        <sz val="11.0"/>
      </rPr>
      <t xml:space="preserve"> </t>
    </r>
    <r>
      <rPr>
        <rFont val="Calibri"/>
        <color rgb="FFFF0000"/>
        <sz val="11.0"/>
      </rPr>
      <t>DEPENDENCIA SOLICITANTE</t>
    </r>
    <r>
      <rPr>
        <rFont val="Calibri"/>
        <color theme="1"/>
        <sz val="11.0"/>
      </rPr>
      <t xml:space="preserve">. -
</t>
    </r>
    <r>
      <rPr>
        <rFont val="Calibri"/>
        <b/>
        <color theme="1"/>
        <sz val="11.0"/>
        <u/>
      </rPr>
      <t>Fecha del hecho:</t>
    </r>
    <r>
      <rPr>
        <rFont val="Calibri"/>
        <b/>
        <color theme="1"/>
        <sz val="11.0"/>
      </rPr>
      <t xml:space="preserve"> </t>
    </r>
    <r>
      <rPr>
        <rFont val="Calibri"/>
        <color rgb="FFFF0000"/>
        <sz val="11.0"/>
      </rPr>
      <t>DD-MM-AAAA</t>
    </r>
    <r>
      <rPr>
        <rFont val="Calibri"/>
        <color theme="1"/>
        <sz val="11.0"/>
      </rPr>
      <t xml:space="preserve">                 </t>
    </r>
    <r>
      <rPr>
        <rFont val="Calibri"/>
        <b/>
        <color theme="1"/>
        <sz val="11.0"/>
        <u/>
      </rPr>
      <t>Horario:</t>
    </r>
    <r>
      <rPr>
        <rFont val="Calibri"/>
        <color theme="1"/>
        <sz val="11.0"/>
      </rPr>
      <t xml:space="preserve"> </t>
    </r>
    <r>
      <rPr>
        <rFont val="Calibri"/>
        <color rgb="FFFF0000"/>
        <sz val="11.0"/>
      </rPr>
      <t>HH:mm</t>
    </r>
    <r>
      <rPr>
        <rFont val="Calibri"/>
        <color theme="1"/>
        <sz val="11.0"/>
      </rPr>
      <t xml:space="preserve">
</t>
    </r>
    <r>
      <rPr>
        <rFont val="Calibri"/>
        <b/>
        <color theme="1"/>
        <sz val="11.0"/>
        <u/>
      </rPr>
      <t>Dirección:</t>
    </r>
    <r>
      <rPr>
        <rFont val="Calibri"/>
        <color theme="1"/>
        <sz val="11.0"/>
      </rPr>
      <t xml:space="preserve"> </t>
    </r>
    <r>
      <rPr>
        <rFont val="Calibri"/>
        <color rgb="FFFF0000"/>
        <sz val="11.0"/>
      </rPr>
      <t>Qth</t>
    </r>
    <r>
      <rPr>
        <rFont val="Calibri"/>
        <color theme="1"/>
        <sz val="11.0"/>
      </rPr>
      <t xml:space="preserve">.-
</t>
    </r>
    <r>
      <rPr>
        <rFont val="Calibri"/>
        <b/>
        <color theme="1"/>
        <sz val="11.0"/>
        <u/>
      </rPr>
      <t>Vehiculo Damnificado:</t>
    </r>
    <r>
      <rPr>
        <rFont val="Calibri"/>
        <color theme="1"/>
        <sz val="11.0"/>
      </rPr>
      <t xml:space="preserve">  Marca: </t>
    </r>
    <r>
      <rPr>
        <rFont val="Calibri"/>
        <color rgb="FFFF0000"/>
        <sz val="11.0"/>
      </rPr>
      <t xml:space="preserve">xxxxxx </t>
    </r>
    <r>
      <rPr>
        <rFont val="Calibri"/>
        <color theme="1"/>
        <sz val="11.0"/>
      </rPr>
      <t xml:space="preserve">Modelo: </t>
    </r>
    <r>
      <rPr>
        <rFont val="Calibri"/>
        <color rgb="FFFF0000"/>
        <sz val="11.0"/>
      </rPr>
      <t xml:space="preserve">xxxxxx </t>
    </r>
    <r>
      <rPr>
        <rFont val="Calibri"/>
        <color theme="1"/>
        <sz val="11.0"/>
      </rPr>
      <t xml:space="preserve">Color: </t>
    </r>
    <r>
      <rPr>
        <rFont val="Calibri"/>
        <color rgb="FFFF0000"/>
        <sz val="11.0"/>
      </rPr>
      <t xml:space="preserve">xxxxxx </t>
    </r>
    <r>
      <rPr>
        <rFont val="Calibri"/>
        <color theme="1"/>
        <sz val="11.0"/>
      </rPr>
      <t xml:space="preserve">Chapa Patente: </t>
    </r>
    <r>
      <rPr>
        <rFont val="Calibri"/>
        <color rgb="FFFF0000"/>
        <sz val="11.0"/>
      </rPr>
      <t xml:space="preserve">xxxxxxx </t>
    </r>
    <r>
      <rPr>
        <rFont val="Calibri"/>
        <color theme="1"/>
        <sz val="11.0"/>
      </rPr>
      <t xml:space="preserve">.-
</t>
    </r>
    <r>
      <rPr>
        <rFont val="Calibri"/>
        <b/>
        <color theme="1"/>
        <sz val="11.0"/>
        <u/>
      </rPr>
      <t>DNI Damnificado(sin puntos):</t>
    </r>
    <r>
      <rPr>
        <rFont val="Calibri"/>
        <b/>
        <color theme="1"/>
        <sz val="11.0"/>
      </rPr>
      <t xml:space="preserve"> </t>
    </r>
    <r>
      <rPr>
        <rFont val="Calibri"/>
        <color rgb="FFFF0000"/>
        <sz val="11.0"/>
      </rPr>
      <t>12345678</t>
    </r>
    <r>
      <rPr>
        <rFont val="Calibri"/>
        <color theme="1"/>
        <sz val="11.0"/>
      </rPr>
      <t xml:space="preserve">
</t>
    </r>
  </si>
  <si>
    <t>RELACIONADO  A:</t>
  </si>
  <si>
    <t>COLOCAR SAE, VSI, REG LEGALES, ETC</t>
  </si>
  <si>
    <t xml:space="preserve">RESEÑA DEL EVENTO: </t>
  </si>
  <si>
    <t>Breve  reseña de lo acontecido en Minisculas y letra Capital</t>
  </si>
  <si>
    <t>RESULTADO DEL ANALISIS:</t>
  </si>
  <si>
    <t>EN CURSO</t>
  </si>
  <si>
    <t>Orden</t>
  </si>
  <si>
    <t>Cámara</t>
  </si>
  <si>
    <t>Horario de Interes</t>
  </si>
  <si>
    <t>Franja Horaria visualizada</t>
  </si>
  <si>
    <t>Observaciones</t>
  </si>
  <si>
    <t>Visualizador</t>
  </si>
  <si>
    <t>Horario de Resguardo</t>
  </si>
  <si>
    <t>Ruta de resguardo</t>
  </si>
  <si>
    <t xml:space="preserve">RESGUARDO REALIZADO POR </t>
  </si>
  <si>
    <t>C08_Linea Premetro (Estacion Ana M Janer) Mariano Acosta 2883</t>
  </si>
  <si>
    <t>O:\2025\PARA DESCARGAS\</t>
  </si>
  <si>
    <r>
      <rPr>
        <rFont val="Calibri"/>
        <b/>
        <color theme="1"/>
        <sz val="14.0"/>
        <u/>
      </rPr>
      <t>CONCLUSION INDIVIDUAL:</t>
    </r>
    <r>
      <rPr>
        <rFont val="Calibri"/>
        <b/>
        <color theme="1"/>
        <sz val="11.0"/>
        <u/>
      </rPr>
      <t xml:space="preserve"> 
( VISUALIZADOR, FECHA Y HORARIO)
</t>
    </r>
  </si>
  <si>
    <r>
      <rPr>
        <rFont val="Calibri"/>
        <b/>
        <color rgb="FFFF0000"/>
        <sz val="11.0"/>
      </rPr>
      <t>NOMBRE VISUALIZADOR + FECHA (EN MAYUSCULA):</t>
    </r>
    <r>
      <rPr>
        <rFont val="Calibri"/>
        <color rgb="FF333333"/>
        <sz val="11.0"/>
      </rPr>
      <t xml:space="preserve"> Colocar una breve conclusión de lo visualizado hasta el momento en letra Capital y minúscula.</t>
    </r>
  </si>
  <si>
    <r>
      <rPr>
        <rFont val="Calibri"/>
        <b/>
        <color rgb="FF000000"/>
        <sz val="14.0"/>
        <u/>
      </rPr>
      <t>CONCLUSION GENERAL</t>
    </r>
    <r>
      <rPr>
        <rFont val="Calibri"/>
        <b/>
        <color rgb="FF000000"/>
        <sz val="11.0"/>
        <u/>
      </rPr>
      <t>:
(FORMATO PARTE. TIEMPO VERBAL "PASADO", UNA VEZ CERRADA LA PLANILLA)</t>
    </r>
  </si>
  <si>
    <r>
      <rPr>
        <rFont val="Calibri"/>
        <color rgb="FF333333"/>
        <sz val="11.0"/>
      </rPr>
      <t xml:space="preserve">Colocar la conclusión general donde se unificaran todas las conclusiones individuales, en el caso que un vehículo haya sido captado por LPR y aportado dominio, colocar  </t>
    </r>
    <r>
      <rPr>
        <rFont val="Calibri"/>
        <color rgb="FFFF0000"/>
        <sz val="11.0"/>
      </rPr>
      <t xml:space="preserve">el nombre completo del dispositivo (en MAYUSCULA) </t>
    </r>
    <r>
      <rPr>
        <rFont val="Calibri"/>
        <color rgb="FF333333"/>
        <sz val="11.0"/>
      </rPr>
      <t xml:space="preserve"> y el horario de captación resaltado en negrita color </t>
    </r>
    <r>
      <rPr>
        <rFont val="Calibri"/>
        <color rgb="FFFF0000"/>
        <sz val="11.0"/>
      </rPr>
      <t xml:space="preserve">rojo
</t>
    </r>
    <r>
      <rPr>
        <rFont val="Calibri"/>
        <b/>
        <color theme="1"/>
        <sz val="11.0"/>
        <u/>
      </rPr>
      <t xml:space="preserve">Vehiculo Involucrado: </t>
    </r>
    <r>
      <rPr>
        <rFont val="Calibri"/>
        <color rgb="FFFF0000"/>
        <sz val="11.0"/>
      </rPr>
      <t xml:space="preserve"> </t>
    </r>
    <r>
      <rPr>
        <rFont val="Calibri"/>
        <color theme="1"/>
        <sz val="11.0"/>
      </rPr>
      <t>Marca:</t>
    </r>
    <r>
      <rPr>
        <rFont val="Calibri"/>
        <color rgb="FFFF0000"/>
        <sz val="11.0"/>
      </rPr>
      <t xml:space="preserve"> xxxxxx </t>
    </r>
    <r>
      <rPr>
        <rFont val="Calibri"/>
        <color theme="1"/>
        <sz val="11.0"/>
      </rPr>
      <t xml:space="preserve">Modelo: </t>
    </r>
    <r>
      <rPr>
        <rFont val="Calibri"/>
        <color rgb="FFFF0000"/>
        <sz val="11.0"/>
      </rPr>
      <t xml:space="preserve">xxxxxx </t>
    </r>
    <r>
      <rPr>
        <rFont val="Calibri"/>
        <color theme="1"/>
        <sz val="11.0"/>
      </rPr>
      <t>Color:</t>
    </r>
    <r>
      <rPr>
        <rFont val="Calibri"/>
        <color rgb="FFFF0000"/>
        <sz val="11.0"/>
      </rPr>
      <t xml:space="preserve"> xxxxxx </t>
    </r>
    <r>
      <rPr>
        <rFont val="Calibri"/>
        <color theme="1"/>
        <sz val="11.0"/>
      </rPr>
      <t>Chapa Patente:</t>
    </r>
    <r>
      <rPr>
        <rFont val="Calibri"/>
        <color rgb="FFFF0000"/>
        <sz val="11.0"/>
      </rPr>
      <t xml:space="preserve"> xxxxxxx .- 
</t>
    </r>
    <r>
      <rPr>
        <rFont val="Calibri"/>
        <color rgb="FF333333"/>
        <sz val="11.0"/>
      </rPr>
      <t xml:space="preserve">                                               Marca: </t>
    </r>
    <r>
      <rPr>
        <rFont val="Calibri"/>
        <color rgb="FFFF0000"/>
        <sz val="11.0"/>
      </rPr>
      <t>xxxxxx</t>
    </r>
    <r>
      <rPr>
        <rFont val="Calibri"/>
        <color rgb="FF333333"/>
        <sz val="11.0"/>
      </rPr>
      <t xml:space="preserve"> Modelo: </t>
    </r>
    <r>
      <rPr>
        <rFont val="Calibri"/>
        <color rgb="FFFF0000"/>
        <sz val="11.0"/>
      </rPr>
      <t>xxxxxx</t>
    </r>
    <r>
      <rPr>
        <rFont val="Calibri"/>
        <color rgb="FF333333"/>
        <sz val="11.0"/>
      </rPr>
      <t xml:space="preserve"> Color: </t>
    </r>
    <r>
      <rPr>
        <rFont val="Calibri"/>
        <color rgb="FFFF0000"/>
        <sz val="11.0"/>
      </rPr>
      <t>xxxxxx</t>
    </r>
    <r>
      <rPr>
        <rFont val="Calibri"/>
        <color rgb="FF333333"/>
        <sz val="11.0"/>
      </rPr>
      <t xml:space="preserve"> Chapa Patente: </t>
    </r>
    <r>
      <rPr>
        <rFont val="Calibri"/>
        <color rgb="FFFF0000"/>
        <sz val="11.0"/>
      </rPr>
      <t>xxxxxxx</t>
    </r>
    <r>
      <rPr>
        <rFont val="Calibri"/>
        <color rgb="FF333333"/>
        <sz val="11.0"/>
      </rPr>
      <t xml:space="preserve"> .-</t>
    </r>
  </si>
  <si>
    <t>Camaras visualizadas con registros de interes:</t>
  </si>
  <si>
    <t>Camaras visualizadas sin registros de interes:</t>
  </si>
  <si>
    <t>Total de Camaras Visualizadas:</t>
  </si>
  <si>
    <t>Camaras Solicitadas(descargas):</t>
  </si>
  <si>
    <t>Fecha</t>
  </si>
  <si>
    <t>COLABORACIONES:</t>
  </si>
  <si>
    <t>N°</t>
  </si>
  <si>
    <t>FECHA INGRESO</t>
  </si>
  <si>
    <t>HORARIO DE INGRESO</t>
  </si>
  <si>
    <t>FECHA DE CIERRE</t>
  </si>
  <si>
    <t>HORARIO DE CIERRE</t>
  </si>
  <si>
    <t>FECHA DEL HECHO</t>
  </si>
  <si>
    <t>QTH</t>
  </si>
  <si>
    <t>INTERVENTOR 1</t>
  </si>
  <si>
    <t>INTERVENTOR 2</t>
  </si>
  <si>
    <t>INTERVENTOR 3</t>
  </si>
  <si>
    <t>VISUALIZADOR</t>
  </si>
  <si>
    <t>VISUALIZADOR 2</t>
  </si>
  <si>
    <t>VISUALIZADOR 3</t>
  </si>
  <si>
    <t>VISUALIZADOR 4</t>
  </si>
  <si>
    <t>N° CAUSA</t>
  </si>
  <si>
    <t>CARATULA</t>
  </si>
  <si>
    <t>ARTICULO</t>
  </si>
  <si>
    <t>DEPENDENCIA SOLICITANTE</t>
  </si>
  <si>
    <t>FIRMA NOTA/OFICIO</t>
  </si>
  <si>
    <t>FIRMA INFORME CONSTANCIA</t>
  </si>
  <si>
    <t>JUSTICIA</t>
  </si>
  <si>
    <t>CAMARAS VISUALIZADAS</t>
  </si>
  <si>
    <t>CAMARAS SOLICITADAS</t>
  </si>
  <si>
    <t>GAP</t>
  </si>
  <si>
    <t>RESULTADO</t>
  </si>
  <si>
    <t>DETENIDOS</t>
  </si>
  <si>
    <t>MODALIDAD</t>
  </si>
  <si>
    <t>REFERENCIA</t>
  </si>
  <si>
    <t>CONCLUSION</t>
  </si>
  <si>
    <t>COMUNICACIONES</t>
  </si>
  <si>
    <t>CONSULTA A LPR</t>
  </si>
  <si>
    <t>DOMINIO1</t>
  </si>
  <si>
    <t>DOMINIO2</t>
  </si>
  <si>
    <t>DOMINIO3</t>
  </si>
  <si>
    <t>DOMINIO4</t>
  </si>
  <si>
    <t>MARCA1</t>
  </si>
  <si>
    <t>MARCA2</t>
  </si>
  <si>
    <t>MARCA3</t>
  </si>
  <si>
    <t>MARCA4</t>
  </si>
  <si>
    <t>MODELO1</t>
  </si>
  <si>
    <t>MODELO2</t>
  </si>
  <si>
    <t>MODELO3</t>
  </si>
  <si>
    <t>MODELO4</t>
  </si>
  <si>
    <t>COLOR1</t>
  </si>
  <si>
    <t>COLOR2</t>
  </si>
  <si>
    <t>COLOR3</t>
  </si>
  <si>
    <t>COLOR4</t>
  </si>
  <si>
    <t>Briefcam</t>
  </si>
  <si>
    <t>Briefcam Resultado</t>
  </si>
  <si>
    <t>DISCO</t>
  </si>
  <si>
    <t>AREA</t>
  </si>
  <si>
    <t>SAE:</t>
  </si>
  <si>
    <t>INTERVENTOR</t>
  </si>
  <si>
    <t>INTERVENTOR 4</t>
  </si>
  <si>
    <t>INTERVENTOR 5</t>
  </si>
  <si>
    <t>VISUALIZADOR 1</t>
  </si>
  <si>
    <t>VISUALIZADOR 5</t>
  </si>
  <si>
    <t>VISUALIZADOR 6</t>
  </si>
  <si>
    <t>VISUALIZADOR 7</t>
  </si>
  <si>
    <t>VISUALIZADOR 8</t>
  </si>
  <si>
    <t>SAE</t>
  </si>
  <si>
    <t>COMUNA</t>
  </si>
  <si>
    <t>DEPENDENCIA INTERVINIENTE</t>
  </si>
  <si>
    <t>JUSTICIA INTERVINIENTE</t>
  </si>
  <si>
    <t>ORIGEN</t>
  </si>
  <si>
    <t>ESTADO</t>
  </si>
  <si>
    <t>Aportado a</t>
  </si>
  <si>
    <t>SE ENVIO MAIL: SI/NO</t>
  </si>
  <si>
    <t>CORREO</t>
  </si>
  <si>
    <t>Por que Negativo?</t>
  </si>
  <si>
    <t>DOMINIO 1</t>
  </si>
  <si>
    <t>DOMINIO 2</t>
  </si>
  <si>
    <t>DOMINIO 3</t>
  </si>
  <si>
    <t>DOMINIO 4</t>
  </si>
  <si>
    <t>DOMINIO 5</t>
  </si>
  <si>
    <t>DOMINIO 6</t>
  </si>
  <si>
    <t>DOMINIO 7</t>
  </si>
  <si>
    <t>DOMINIO 8</t>
  </si>
  <si>
    <t>DOMINIO 9</t>
  </si>
  <si>
    <t>MARCA 1</t>
  </si>
  <si>
    <t>MARCA 2</t>
  </si>
  <si>
    <t>MARCA 3</t>
  </si>
  <si>
    <t>MARCA 4</t>
  </si>
  <si>
    <t>MARCA 5</t>
  </si>
  <si>
    <t>MARCA 6</t>
  </si>
  <si>
    <t>MARCA 7</t>
  </si>
  <si>
    <t>MARCA 8</t>
  </si>
  <si>
    <t>MARCA 9</t>
  </si>
  <si>
    <t>MODELO 1</t>
  </si>
  <si>
    <t>MODELO 2</t>
  </si>
  <si>
    <t>MODELO 3</t>
  </si>
  <si>
    <t>MODELO 4</t>
  </si>
  <si>
    <t>MODELO 5</t>
  </si>
  <si>
    <t>MODELO 6</t>
  </si>
  <si>
    <t>MODELO 7</t>
  </si>
  <si>
    <t>MODELO 8</t>
  </si>
  <si>
    <t>MODELO 9</t>
  </si>
  <si>
    <t>COLOR 1</t>
  </si>
  <si>
    <t>COLOR 2</t>
  </si>
  <si>
    <t>COLOR 3</t>
  </si>
  <si>
    <t>COLOR 4</t>
  </si>
  <si>
    <t>COLOR 5</t>
  </si>
  <si>
    <t>COLOR 6</t>
  </si>
  <si>
    <t>COLOR 7</t>
  </si>
  <si>
    <t>COLOR 8</t>
  </si>
  <si>
    <t>COLOR 9</t>
  </si>
  <si>
    <t>RUTA DE RESGUARDO</t>
  </si>
  <si>
    <t>VISUALIZACION SIN INGRESO:</t>
  </si>
  <si>
    <t>NO APORTA</t>
  </si>
  <si>
    <t>PEDIDOS JEFES:</t>
  </si>
  <si>
    <t>CARTA</t>
  </si>
  <si>
    <t>Art.</t>
  </si>
  <si>
    <t>REFERENCIA / DESCRIPCION</t>
  </si>
  <si>
    <t>COMUNICACIÓN</t>
  </si>
  <si>
    <t>DOMINIO</t>
  </si>
  <si>
    <t>MARCA</t>
  </si>
  <si>
    <t>MODELO</t>
  </si>
  <si>
    <t>COLOR</t>
  </si>
  <si>
    <t>PRENSA:</t>
  </si>
  <si>
    <t>Nº</t>
  </si>
  <si>
    <t>SOLICITA</t>
  </si>
  <si>
    <t>QTH DE MENCION</t>
  </si>
  <si>
    <t>N° DE CARTA</t>
  </si>
  <si>
    <t>CARATULA / HECHO</t>
  </si>
  <si>
    <t>CAMARAS RESGUARDADAS</t>
  </si>
  <si>
    <t>DESCRIPCION</t>
  </si>
  <si>
    <t>RESGUARDO</t>
  </si>
  <si>
    <t>BRIEFCAM</t>
  </si>
  <si>
    <t>RESULTADO BRIEFCAM</t>
  </si>
  <si>
    <t>PARTE INFORMATIVO:</t>
  </si>
  <si>
    <t>HORARIO HECHO</t>
  </si>
  <si>
    <t>VISUALIZACION</t>
  </si>
  <si>
    <t>LINKS DE INTERES</t>
  </si>
  <si>
    <t>MAPAS</t>
  </si>
  <si>
    <t>SISTEMAS</t>
  </si>
  <si>
    <t>Nombre</t>
  </si>
  <si>
    <t>Sitio</t>
  </si>
  <si>
    <t>Tipo</t>
  </si>
  <si>
    <t xml:space="preserve">USIG </t>
  </si>
  <si>
    <t>https://mapas.usig.buenosaires.gob.ar/</t>
  </si>
  <si>
    <t>Camaras</t>
  </si>
  <si>
    <t>ANPR</t>
  </si>
  <si>
    <t>https://anillodigital.danaide.com/www/login.php</t>
  </si>
  <si>
    <t>Lpr</t>
  </si>
  <si>
    <t>https://www.google.com/maps/d/u/0/viewer?mid=1XuHqdt-U7tv7VovZPiUowlBXDvzmoSJY&amp;ll=-34.60662588723721%2C-58.43049155021552&amp;z=12</t>
  </si>
  <si>
    <t>INTRANET</t>
  </si>
  <si>
    <t>https://intranet.seguridadciudad.gob.ar/</t>
  </si>
  <si>
    <t>DEAI GOOGLE EARTH</t>
  </si>
  <si>
    <t>https://earth.google.com/web/@-34.7042905,-58.506995,13.61102849a,76723.52793871d,30y,0h,0t,0r/data=CgRCAggBMikKJwolCiExWHVIcWR0LVU3dHY3Vm92WlBpVW93bEJYRHZ6bW9TSlkgAjoDCgEwQgIIAEoICJXD9foDEAE</t>
  </si>
  <si>
    <t>CI.POLICIA</t>
  </si>
  <si>
    <t>https://ci.policiadelaciudad.gob.ar/extranetCiudad/index.php</t>
  </si>
  <si>
    <t>POLICIA</t>
  </si>
  <si>
    <t>MAPA CABA</t>
  </si>
  <si>
    <t>https://mapa.buenosaires.gob.ar/comollego/?lat=-34.620000&amp;lng=-58.440000&amp;zl=12&amp;modo=transporte</t>
  </si>
  <si>
    <t>Direcciones</t>
  </si>
  <si>
    <t>SISEP</t>
  </si>
  <si>
    <t>http://sisep.seguridadciudad.gob.ar/#/auth/login</t>
  </si>
  <si>
    <t>GOOGLE MAPS</t>
  </si>
  <si>
    <t>https://maps.google.com.ar/maps</t>
  </si>
  <si>
    <t>MULTAS CABA</t>
  </si>
  <si>
    <t>https://buenosaires.gob.ar/licenciasdeconducir/consulta-de-infracciones/?actas=transito</t>
  </si>
  <si>
    <t>MULTAS</t>
  </si>
  <si>
    <t>OPEN STREET MAP</t>
  </si>
  <si>
    <t>https://www.openstreetmap.org/#map=12/-34.6175/-58.4229</t>
  </si>
  <si>
    <t>DNRPA</t>
  </si>
  <si>
    <t>https://www2.jus.gov.ar/dnrpa-site/#!/estimador</t>
  </si>
  <si>
    <t>PATENTES</t>
  </si>
  <si>
    <t>KOMOOT</t>
  </si>
  <si>
    <t>https://www.komoot.com/es-es</t>
  </si>
  <si>
    <t>Generador de Recorridos</t>
  </si>
  <si>
    <t>PATENTES MERCOSUR</t>
  </si>
  <si>
    <t>https://drive.google.com/file/d/1mR7EMnn_2-9erhFI_uEKjl6DLh5bige7/view?usp=sharing</t>
  </si>
  <si>
    <t>MOOVIT</t>
  </si>
  <si>
    <t>https://moovitapp.com/index/es-419/transporte_p%C3%BAblico-Buenos_Aires-1602</t>
  </si>
  <si>
    <t>Transporte</t>
  </si>
  <si>
    <t>PARTE INFORMATIVO</t>
  </si>
  <si>
    <t>https://docs.google.com/spreadsheets/d/1O1vJK1_M5hmOG7hDEHUHmZWRE-QkkGSzwI71WBaffNU/edit?usp=sharing</t>
  </si>
  <si>
    <t>OMNILINEAS</t>
  </si>
  <si>
    <t>https://www.omnilineas.com.ar/buenos-aires/colectivos/</t>
  </si>
  <si>
    <t>MYMAPS</t>
  </si>
  <si>
    <t>https://mymaps.google.com/</t>
  </si>
  <si>
    <t>Mapas Personalizables</t>
  </si>
  <si>
    <t>SUBTE/PREMETRO</t>
  </si>
  <si>
    <t>https://emova.com.ar/index.php/mapas/</t>
  </si>
  <si>
    <t>CAMARAS SUBTE PREMETRO</t>
  </si>
  <si>
    <t>'LISTA SUBTE'!A1</t>
  </si>
  <si>
    <t>MAPAS CABA OFFLINE</t>
  </si>
  <si>
    <t>WAZE</t>
  </si>
  <si>
    <t>https://www.waze.com/es-419/live-map/</t>
  </si>
  <si>
    <t>RUTAS</t>
  </si>
  <si>
    <t xml:space="preserve"> </t>
  </si>
  <si>
    <t>*</t>
  </si>
  <si>
    <t>NOMBRE DE DISPOSITIVO</t>
  </si>
  <si>
    <t>DIRECCION</t>
  </si>
  <si>
    <t>C07</t>
  </si>
  <si>
    <t>C07_Linea Premetro (Estacion Balbastro) Lafuente 1691</t>
  </si>
  <si>
    <t>(Estacion Balbastro) Lafuente 1691</t>
  </si>
  <si>
    <t>C07_Linea Premetro (Estacion Saguier I) Lafuente 1201</t>
  </si>
  <si>
    <t>(Estacion Saguier I) Lafuente 1201</t>
  </si>
  <si>
    <t>C07_Linea Premetro (Estacion Saguier II) Lafuente 1201</t>
  </si>
  <si>
    <t>(Estacion Saguier II) Lafuente 1201</t>
  </si>
  <si>
    <t>C08</t>
  </si>
  <si>
    <t>C08_Linea Premetro ( Estacion Pola) Fdez de la Cruz 5430</t>
  </si>
  <si>
    <t>( Estacion Pola) Fdez de la Cruz 5430</t>
  </si>
  <si>
    <t>C08_Linea Premetro (C CIVICO) S de la Frontera 4930</t>
  </si>
  <si>
    <t>(C CIVICO) S de la Frontera 4930</t>
  </si>
  <si>
    <t>C08_Linea Premetro (Estacion Ana Diaz) Fdez de la Cruz 5502</t>
  </si>
  <si>
    <t>(Estacion Ana Diaz) Fdez de la Cruz 5502</t>
  </si>
  <si>
    <t>(Estacion Ana M Janer) Mariano Acosta 2883</t>
  </si>
  <si>
    <t>C08_Linea Premetro (Estacion C Grierson) Fdez de la Cruz 4526</t>
  </si>
  <si>
    <t>(Estacion C Grierson) Fdez de la Cruz 4526</t>
  </si>
  <si>
    <t>C08_Linea Premetro (Estacion Descalzi) Larrazabal 5030</t>
  </si>
  <si>
    <t>(Estacion DESCALZI) Larrazabal 5030</t>
  </si>
  <si>
    <t>C08_Linea Premetro (Estacion Escalada) Fdez de la Cruz 4602</t>
  </si>
  <si>
    <t>(Estacion Escalada) Fdez de la Cruz 4602</t>
  </si>
  <si>
    <t>C08_Linea Premetro (Estacion G.SAVIO) Cnel Roca 5852</t>
  </si>
  <si>
    <t>(Estacion G.SAVIO) Cnel Roca 5852</t>
  </si>
  <si>
    <t>C08_Linea Premetro (Estacion GabinoEzeiza) Larrazabal 5271</t>
  </si>
  <si>
    <t>(Estacion GabinoEzeiza) Larrazabal 5271</t>
  </si>
  <si>
    <t>C08_Linea Premetro (Estacion Illia) Valparaiso 3681</t>
  </si>
  <si>
    <t>(Estacion Illia) Valparaiso 3681</t>
  </si>
  <si>
    <t>C08_Linea premetro (Estacion Larrazabal) Larrazabal 4580</t>
  </si>
  <si>
    <t>(Estacion Larrazabal) Larrazabal 4580</t>
  </si>
  <si>
    <t>C08_Linea Premetro Estacion M Acosta Mariano Acosta 2550</t>
  </si>
  <si>
    <t>(Estacion M Acosta) Mariano Acosta 2550</t>
  </si>
  <si>
    <t>C08_Linea Premetro (Estacion Pque Ciudad) Fdez de la Cruz 4043</t>
  </si>
  <si>
    <t>(Estacion Pque Ciudad) Fdez de la Cruz 4043</t>
  </si>
  <si>
    <t>C08_Linea Premetro (Estacion Somellera) Mariano Acosta 2550</t>
  </si>
  <si>
    <t>(Estacion Somellera) Mariano Acosta 2550</t>
  </si>
  <si>
    <t>C08_Linea Premetro (N S De Fatima) Mariano Acosta 2961</t>
  </si>
  <si>
    <t>(N S De Fatima) Mariano Acosta 2961</t>
  </si>
  <si>
    <t>C08_Linea premetro(Fdez de la Cruz) M Acosta 3185</t>
  </si>
  <si>
    <t>(Fdez de la Cruz) M Acosta 3185</t>
  </si>
  <si>
    <t>LineaA</t>
  </si>
  <si>
    <t>LineaA_AcoyteCAM01 a San Pedrito</t>
  </si>
  <si>
    <t>NO SE POSEE</t>
  </si>
  <si>
    <t>LineaA_AcoyteCAM02 a San Pedrito</t>
  </si>
  <si>
    <t>LineaA_AcoyteCAM03 a San Pedrito</t>
  </si>
  <si>
    <t>LineaA_AcoyteCAM04 a Pza de Mayo</t>
  </si>
  <si>
    <t>LineaA_AcoyteCAM05 a Pza de Mayo</t>
  </si>
  <si>
    <t>LineaA_AcoyteD01 a San Pedrito</t>
  </si>
  <si>
    <t>LineaA_AcoyteD02 a Pza de Mayo</t>
  </si>
  <si>
    <t>LineaA_AlbertiCAM01 a San Pedrito</t>
  </si>
  <si>
    <t>LineaA_AlbertiCAM02 a San Pedrito</t>
  </si>
  <si>
    <t>LineaA_AlbertiCAM03 a San Pedrito</t>
  </si>
  <si>
    <t>LineaA_AlbertiD01 a San Pedrito</t>
  </si>
  <si>
    <t>LineaA_CaraboboCAM01 a San Pedrito</t>
  </si>
  <si>
    <t>LineaA_CaraboboCAM02 a San Pedrito</t>
  </si>
  <si>
    <t>LineaA_CaraboboCAM03 a Pza de Mayo</t>
  </si>
  <si>
    <t>LineaA_CaraboboCAM04 a Pza de Mayo</t>
  </si>
  <si>
    <t>LineaA_CaraboboCAM05 a Pza de Mayo</t>
  </si>
  <si>
    <t>LineaA_CaraboboCAM06 a San Pedrito</t>
  </si>
  <si>
    <t>LineaA_CaraboboD01 a San Pedrito</t>
  </si>
  <si>
    <t>LineaA_CaraboboD02 a Pza de Mayo</t>
  </si>
  <si>
    <t>LineaA_Castro BarrosCAM01 a San Pedrito</t>
  </si>
  <si>
    <t>LineaA_Castro BarrosCAM02 a San Pedrito</t>
  </si>
  <si>
    <t>LineaA_Castro BarrosCAM03 a San Pedrito</t>
  </si>
  <si>
    <t>LineaA_Castro BarrosCAM04 a Pza de Mayo</t>
  </si>
  <si>
    <t>LineaA_Castro BarrosCAM05 a Pza de Mayo</t>
  </si>
  <si>
    <t>LineaA_Castro BarrosD01 a San Pedrito</t>
  </si>
  <si>
    <t>LineaA_Castro BarrosD02 a Pza de Mayo</t>
  </si>
  <si>
    <t>LineaA_CongresoCAM01 a Pza de Mayo</t>
  </si>
  <si>
    <t>LineaA_CongresoCAM02 a San Pedrito</t>
  </si>
  <si>
    <t>LineaA_CongresoCAM03 a San Pedrito</t>
  </si>
  <si>
    <t>LineaA_CongresoCAM04 a San Pedrito</t>
  </si>
  <si>
    <t>LineaA_CongresoCAM05 a Pza de Mayo</t>
  </si>
  <si>
    <t>LineaA_CongresoCAM06  a Pza de Mayo</t>
  </si>
  <si>
    <t>LineaA_CongresoCAM07 -FaceR- a San Pedrito</t>
  </si>
  <si>
    <t>LineaA_CongresoCAM08 -FaceR-  a San Pedrito</t>
  </si>
  <si>
    <t>LineaA_CongresoCAM09 (FaceR)</t>
  </si>
  <si>
    <t>LineaA_CongresoCAM10 -FaceR- a San Pedrito</t>
  </si>
  <si>
    <t>LineaA_CongresoCAM11 - FaceR - a Pza de Mayo</t>
  </si>
  <si>
    <t>LineaA_CongresoCAM12 -FaceR- a Pza de Mayo</t>
  </si>
  <si>
    <t>LineaA_CongresoCAM13 FaceR- a Pza de Mayo</t>
  </si>
  <si>
    <t>LineaA_CongresoCAM14 FaceR- a Pza de Mayo</t>
  </si>
  <si>
    <t>LineaA_CongresoD01 a San Pedrito</t>
  </si>
  <si>
    <t>LineaA_CongresoD02 a Pza de Mayo</t>
  </si>
  <si>
    <t>LineaA_FloresCAM01 a San Pedrito</t>
  </si>
  <si>
    <t>LineaA_FloresCAM02 a Pza de Mayo</t>
  </si>
  <si>
    <t>LineaA_FloresCAM03 a Pza de Mayo</t>
  </si>
  <si>
    <t>LineaA_FloresCAM04 a Pza de Mayo</t>
  </si>
  <si>
    <t>LineaA_FloresCAM05 a Pza de Mayo</t>
  </si>
  <si>
    <t>LineaA_FloresCAM06 a Pza de Mayo</t>
  </si>
  <si>
    <t>LineaA_FloresD01 a Pza de Mayo</t>
  </si>
  <si>
    <t>LineaA_FloresD02 a San Pedrito</t>
  </si>
  <si>
    <t>LineaA_LimaCAM01 a San Pedrito</t>
  </si>
  <si>
    <t>LineaA_LimaCAM02 a San Pedrito</t>
  </si>
  <si>
    <t>LineaA_LimaCAM03 a San Pedrito</t>
  </si>
  <si>
    <t>LineaA_LimaCAM04 a Pza de Mayo</t>
  </si>
  <si>
    <t>LineaA_LimaCAM05 a Pza de Mayo</t>
  </si>
  <si>
    <t>LineaA_LimaCAM06 a Pza de Mayo</t>
  </si>
  <si>
    <t>LineaA_LimaD01 a San Pedrito</t>
  </si>
  <si>
    <t>LineaA_LimaD02 a Pza de Mayo</t>
  </si>
  <si>
    <t>LineaA_LoriaCAM01 a San Pedrito</t>
  </si>
  <si>
    <t>LineaA_LoriaCAM02 a San Pedrito</t>
  </si>
  <si>
    <t>LineaA_LoriaCAM03 a Pza de Mayo</t>
  </si>
  <si>
    <t>LineaA_LoriaCAM04 a Pza de Mayo</t>
  </si>
  <si>
    <t>LineaA_LoriaCAM05 a Pza de Mayo</t>
  </si>
  <si>
    <t>LineaA_LoriaD01 a San Pedrito</t>
  </si>
  <si>
    <t>LineaA_LoriaD02 a Pza de Mayo</t>
  </si>
  <si>
    <t>LineaA_PascoCAM01 a Pza de Mayo</t>
  </si>
  <si>
    <t>LineaA_PascoCAM02 a Pza de Mayo</t>
  </si>
  <si>
    <t>LineaA_PascoCAM03 a Pza de Mayo</t>
  </si>
  <si>
    <t>LineaA_PascoD01 a Pza de Mayo</t>
  </si>
  <si>
    <t>LineaA_PeruCAM01  a San Pedrito</t>
  </si>
  <si>
    <t>LineaA_PeruCAM02 a San Pedrito</t>
  </si>
  <si>
    <t>LineaA_PeruCAM03</t>
  </si>
  <si>
    <t>LineaA_PeruCAM04 a Pza de Mayo</t>
  </si>
  <si>
    <t>LineaA_PeruCAM05 a Pza de Mayo</t>
  </si>
  <si>
    <t>LineaA_PeruCAM06 a Pza de Mayo</t>
  </si>
  <si>
    <t>LineaA_PeruCAM07 a San Pedrito</t>
  </si>
  <si>
    <t>LineaA_PeruD01 a San Pedrito</t>
  </si>
  <si>
    <t>LineaA_PeruD02 a Pza de Mayo</t>
  </si>
  <si>
    <t>LineaA_PiedrasCAM01 a Pza de Mayo</t>
  </si>
  <si>
    <t>LineaA_PiedrasCAM02 a Pza de Mayo</t>
  </si>
  <si>
    <t>LineaA_PiedrasCAM03 a Pza de Mayo</t>
  </si>
  <si>
    <t>LineaA_PiedrasCAM04 a San Pedrito</t>
  </si>
  <si>
    <t>LineaA_PiedrasCAM05 a San Pedrito</t>
  </si>
  <si>
    <t>LineaA_PiedrasCAM06 a San Pedrito</t>
  </si>
  <si>
    <t>LineaA_PiedrasD01 a Pza de Mayo</t>
  </si>
  <si>
    <t>LineaA_PiedrasD02 a San Pedrito</t>
  </si>
  <si>
    <t>LineaA_Plaza de MayoCAM01</t>
  </si>
  <si>
    <t>LineaA_Plaza de MayoCAM02 a Pza de Mayo</t>
  </si>
  <si>
    <t>LineaA_Plaza de MayoCAM03 a San Pedrito</t>
  </si>
  <si>
    <t>LineaA_Plaza de MayoCAM04 a Pza de Mayo</t>
  </si>
  <si>
    <t>LineaA_Plaza de MayoCAM05 a San Pedrito</t>
  </si>
  <si>
    <t>LineaA_Plaza de MayoCAM06 a San Pedrito</t>
  </si>
  <si>
    <t>LineaA_Plaza de MayoCAM07 a San Pedrito</t>
  </si>
  <si>
    <t>LineaA_Plaza de MayoD01 a San Pedrito</t>
  </si>
  <si>
    <t>LineaA_Plaza de MayoD02</t>
  </si>
  <si>
    <t>LineaA_Primera JuntaCAM01</t>
  </si>
  <si>
    <t>LineaA_Primera JuntaCAM02</t>
  </si>
  <si>
    <t>LineaA_Primera JuntaCAM03</t>
  </si>
  <si>
    <t>LineaA_Primera JuntaCAM04</t>
  </si>
  <si>
    <t>LineaA_Primera JuntaCAM05 a San Pedrito</t>
  </si>
  <si>
    <t>LineaA_Primera JuntaCAM06 a Pza de Mayo</t>
  </si>
  <si>
    <t>LineaA_Primera JuntaCAM07 a Pza de Mayo</t>
  </si>
  <si>
    <t>LineaA_Primera JuntaCAM08 a Pza de Mayo</t>
  </si>
  <si>
    <t>LineaA_Primera JuntaD01</t>
  </si>
  <si>
    <t>LineaA_Primera JuntaD02 a a Pza de Mayo</t>
  </si>
  <si>
    <t>LineaA_PuanCAM01 a Pza de Mayo</t>
  </si>
  <si>
    <t>LineaA_PuanCAM02 a Pza de Mayo</t>
  </si>
  <si>
    <t>LineaA_PuanCAM03 a Pza de Mayo</t>
  </si>
  <si>
    <t>LineaA_PuanCAM04</t>
  </si>
  <si>
    <t>LineaA_PuanCAM05 a San Pedrito</t>
  </si>
  <si>
    <t>LineaA_PuanCAM06</t>
  </si>
  <si>
    <t>LineaA_PuanCAM07 a San Pedrito</t>
  </si>
  <si>
    <t>LineaA_PuanCAM08 a San Pedrito</t>
  </si>
  <si>
    <t>LineaA_PuanD01 a Pza de Mayo</t>
  </si>
  <si>
    <t>LineaA_PuanD02</t>
  </si>
  <si>
    <t>LineaA_Pza MiserereCAM01 a San Pedrito</t>
  </si>
  <si>
    <t>LineaA_Pza MiserereCAM02 a San Pedrito</t>
  </si>
  <si>
    <t>LineaA_Pza MiserereCAM03 a San Pedrito</t>
  </si>
  <si>
    <t>LineaA_Pza MiserereCAM04 a San Pedrito</t>
  </si>
  <si>
    <t>LineaA_Pza MiserereCAM05 a Pza de Mayo</t>
  </si>
  <si>
    <t>LineaA_Pza MiserereCAM06 a Pza de Mayo</t>
  </si>
  <si>
    <t>LineaA_Pza MiserereCAM07 a Pza de Mayo</t>
  </si>
  <si>
    <t>LineaA_Pza MiserereCAM08 a San Pedrito</t>
  </si>
  <si>
    <t>LineaA_Pza MiserereCAM09 a San Pedrito</t>
  </si>
  <si>
    <t>LineaA_Pza MiserereCAM10 a San Pedrito</t>
  </si>
  <si>
    <t>LineaA_Pza MiserereCAM11</t>
  </si>
  <si>
    <t>LineaA_Pza MiserereD01 a San Pedrito</t>
  </si>
  <si>
    <t>LineaA_Pza MiserereD02 a Pza de Mayo</t>
  </si>
  <si>
    <t>LineaA_Rio de JaneiroCAM01 a San Pedrito</t>
  </si>
  <si>
    <t>LineaA_Rio de JaneiroCAM02 a San Pedrito</t>
  </si>
  <si>
    <t>LineaA_Rio de JaneiroCAM03 a Pza de Mayo</t>
  </si>
  <si>
    <t>LineaA_Rio de JaneiroCAM04 a Pza de Mayo</t>
  </si>
  <si>
    <t>LineaA_Rio de JaneiroD001 a San Pedrito</t>
  </si>
  <si>
    <t>LineaA_Rio de JaneiroD002 a Pza de Mayo</t>
  </si>
  <si>
    <t>LineaA_Saenz PeñaCAM01 a Pza de Mayo</t>
  </si>
  <si>
    <t>LineaA_Saenz PeñaCAM02 a Pza de Mayo</t>
  </si>
  <si>
    <t>LineaA_Saenz PeñaCAM03 a Pza de Mayo</t>
  </si>
  <si>
    <t>LineaA_Saenz PeñaCAM04  a San Pedrito</t>
  </si>
  <si>
    <t>LineaA_Saenz PeñaCAM05 a San Pedrito</t>
  </si>
  <si>
    <t>LineaA_Saenz PeñaCAM06 a Pza de Mayo</t>
  </si>
  <si>
    <t>LineaA_Saenz PeñaD01 a Pza de Mayo</t>
  </si>
  <si>
    <t>LineaA_Saenz PeñaD02 a San Pedrito</t>
  </si>
  <si>
    <t>LineaA_San PedritoCAM01 a Pza de Mayo</t>
  </si>
  <si>
    <t>LineaA_San PedritoCAM02 a San Pedrito</t>
  </si>
  <si>
    <t>LineaA_San PedritoCAM03 a San Pedrito</t>
  </si>
  <si>
    <t>LineaA_San PedritoCAM04 a Pza de Mayo</t>
  </si>
  <si>
    <t>LineaA_San PedritoCAM05 a Pza de Mayo</t>
  </si>
  <si>
    <t>LineaA_San PedritoCAM06 a San Pedrito</t>
  </si>
  <si>
    <t>LineaA_San PedritoD01 a San Pedrito</t>
  </si>
  <si>
    <t>LineaA_San PedritoD02 a Pza de Mayo</t>
  </si>
  <si>
    <t>LineaB</t>
  </si>
  <si>
    <t>LineaB_AGallardoCAM01 a J M Rosas</t>
  </si>
  <si>
    <t>LineaB_AGallardoCAM02 a L N Alem</t>
  </si>
  <si>
    <t>LineaB_AGallardoCAM03 a L N Alem</t>
  </si>
  <si>
    <t>LineaB_AGallardoCAM04 a J M Rosas</t>
  </si>
  <si>
    <t>LineaB_AGallardoCAM05 a J M Rosas</t>
  </si>
  <si>
    <t>LineaB_AGallardoD01 a L N Alem</t>
  </si>
  <si>
    <t>LineaB_AGallardoD02 a J M Rosas</t>
  </si>
  <si>
    <t>LineaB_AlemCAM02</t>
  </si>
  <si>
    <t>LineaB_AlemCAM03</t>
  </si>
  <si>
    <t>LineaB_AlemCAM04</t>
  </si>
  <si>
    <t>LineaB_AlemCAM05 a L N Alem</t>
  </si>
  <si>
    <t>LineaB_AlemD01 a J M Rosas</t>
  </si>
  <si>
    <t>LineaB_AlemD02 a L N Alem</t>
  </si>
  <si>
    <t>LineaB_CallaoCAM01</t>
  </si>
  <si>
    <t>LineaB_CallaoCAM01 (FaceR)</t>
  </si>
  <si>
    <t>LineaB_CallaoCAM02</t>
  </si>
  <si>
    <t>LineaB_CallaoCAM02 (FaceR)</t>
  </si>
  <si>
    <t>LineaB_CallaoCAM03 a J M Rosas</t>
  </si>
  <si>
    <t>LineaB_CallaoCAM03 (FaceR)</t>
  </si>
  <si>
    <t>LineaB_CallaoCAM04 a J M Rosas</t>
  </si>
  <si>
    <t>LineaB_CallaoCAM04 (FaceR)</t>
  </si>
  <si>
    <t>LineaB_CallaoCAM05 a L N Alem</t>
  </si>
  <si>
    <t>LineaB_CallaoCAM06</t>
  </si>
  <si>
    <t>LineaB_CallaoD01 a L N Alem</t>
  </si>
  <si>
    <t>LineaB_CallaoD02 a J M Rosas</t>
  </si>
  <si>
    <t>LineaB_CGardelCAM03 a L N Alem</t>
  </si>
  <si>
    <t>LineaB_CGardelCAM04 a J M Rosas</t>
  </si>
  <si>
    <t>LineaB_CGardelCAM05 a L N Alem</t>
  </si>
  <si>
    <t>LineaB_CGardelCAM06</t>
  </si>
  <si>
    <t>LineaB_CGardelCAM07 a J M Rosas</t>
  </si>
  <si>
    <t>LineaB_CGardelCAM08</t>
  </si>
  <si>
    <t>LineaB_CGardelCAM09 a J M Rosas</t>
  </si>
  <si>
    <t>LineaB_CGardelCAM10 a L N Alem</t>
  </si>
  <si>
    <t>LineaB_CGardelD01 a J M Rosas</t>
  </si>
  <si>
    <t>LineaB_CGardelD02 a L N Alem</t>
  </si>
  <si>
    <t>LineaB_CPellegriniCAM01</t>
  </si>
  <si>
    <t>LineaB_CPellegriniCAM02</t>
  </si>
  <si>
    <t>LineaB_CPellegriniCAM03 a J M Rosas</t>
  </si>
  <si>
    <t>LineaB_CPellegriniCAM04 a L N Alem</t>
  </si>
  <si>
    <t>LineaB_CPellegriniCAM05 a L N Alem</t>
  </si>
  <si>
    <t>LineaB_CPellegriniD01 a J M Rosas</t>
  </si>
  <si>
    <t>LineaB_CPellegriniD02 a L N Alem</t>
  </si>
  <si>
    <t>LineaB_DorregoCAM01 a L N Alem</t>
  </si>
  <si>
    <t>LineaB_DorregoCAM02 a J M Rosas</t>
  </si>
  <si>
    <t>LineaB_DorregoD01 a J M Rosas</t>
  </si>
  <si>
    <t>LineaB_DorregoD02 a L N Alem</t>
  </si>
  <si>
    <t>LineaB_EcheverriaCAM01 a J M Rosas</t>
  </si>
  <si>
    <t>LineaB_EcheverriaCAM02 a J M Rosas</t>
  </si>
  <si>
    <t>LineaB_EcheverriaCAM03</t>
  </si>
  <si>
    <t>LineaB_EcheverriaCAM04 a J M Rosas</t>
  </si>
  <si>
    <t>LineaB_EcheverriaCAM05 a L N Alem</t>
  </si>
  <si>
    <t>LineaB_EcheverriaCAM07  a L N Alem</t>
  </si>
  <si>
    <t>LineaB_EcheverriaCAM08 a L N Alem</t>
  </si>
  <si>
    <t>LineaB_EcheverriaCAM09</t>
  </si>
  <si>
    <t>LineaB_EcheverriaD01 a J M Rosas</t>
  </si>
  <si>
    <t>LineaB_EcheverriaD02 a L N Alem</t>
  </si>
  <si>
    <t>LineaB_FloridaCAM01 a J M Rosas</t>
  </si>
  <si>
    <t>LineaB_FloridaCAM02 a L N Alem</t>
  </si>
  <si>
    <t>LineaB_FloridaCAM03 a J M Rosas</t>
  </si>
  <si>
    <t>LineaB_FloridaCAM04 a L N Alem</t>
  </si>
  <si>
    <t>LineaB_FloridaCAM05 a L N Alem</t>
  </si>
  <si>
    <t>LineaB_FloridaCAM06</t>
  </si>
  <si>
    <t>LineaB_FloridaD01 a L N Alem</t>
  </si>
  <si>
    <t>LineaB_FloridaD02 a J M Rosas</t>
  </si>
  <si>
    <t>LineaB_IncasCAM01 a J M Rosas</t>
  </si>
  <si>
    <t>LineaB_IncasCAM02 a J M Rosas</t>
  </si>
  <si>
    <t>LineaB_IncasCAM03 a L N Alem</t>
  </si>
  <si>
    <t>LineaB_IncasCAM04 a J M Rosas</t>
  </si>
  <si>
    <t>LineaB_IncasCAM05 a L N Alem</t>
  </si>
  <si>
    <t>LineaB_IncasCAM06 a L N Alem</t>
  </si>
  <si>
    <t>LineaB_IncasD01 a L N Alem</t>
  </si>
  <si>
    <t>LineaB_IncasD02 a J M Rosas</t>
  </si>
  <si>
    <t>LineaB_JMRosasCAM01 a L N Alem</t>
  </si>
  <si>
    <t>LineaB_JMRosasCAM02 a J M Rosas</t>
  </si>
  <si>
    <t>LineaB_JMRosasCAM03 a L N Alem</t>
  </si>
  <si>
    <t>LineaB_JMRosasCAM04 a J M Rosas</t>
  </si>
  <si>
    <t>LineaB_JMRosasCAM05</t>
  </si>
  <si>
    <t>LineaB_JMRosasD01 a J M Rosas</t>
  </si>
  <si>
    <t>LineaB_JMRosasD02 a L N Alem</t>
  </si>
  <si>
    <t>LineaB_LacrozeCAM01 a J M Rosas</t>
  </si>
  <si>
    <t>LineaB_LacrozeCAM01 A (FaceR)</t>
  </si>
  <si>
    <t>LineaB_LacrozeCAM02 a J M Rosas</t>
  </si>
  <si>
    <t>LineaB_LacrozeCAM02 A -FaceR- a L N Alem</t>
  </si>
  <si>
    <t>LineaB_LacrozeCAM03</t>
  </si>
  <si>
    <t>LineaB_LacrozeCAM03 FaceR- a J M Rosas</t>
  </si>
  <si>
    <t>LineaB_LacrozeCAM04</t>
  </si>
  <si>
    <t>LineaB_LacrozeCAM05</t>
  </si>
  <si>
    <t>LineaB_LacrozeCAM06 a L N Alem</t>
  </si>
  <si>
    <t>LineaB_LacrozeD01 a J M Rosas</t>
  </si>
  <si>
    <t>LineaB_LacrozeD02 a L N Alem</t>
  </si>
  <si>
    <t>LineaB_MalabiaCAM01 a J M Rosas</t>
  </si>
  <si>
    <t>LineaB_MalabiaCAM02 a J M Rosas</t>
  </si>
  <si>
    <t>LineaB_MalabiaCAM03 a J M Rosas</t>
  </si>
  <si>
    <t>LineaB_MalabiaCAM04 a L N Alem</t>
  </si>
  <si>
    <t>LineaB_MalabiaCAM05 a L N Alem</t>
  </si>
  <si>
    <t>LineaB_MalabiaCAM06 a L N Alem</t>
  </si>
  <si>
    <t>LineaB_MalabiaD01 a J M Rosas</t>
  </si>
  <si>
    <t>LineaB_MalabiaD02 a L N Alem</t>
  </si>
  <si>
    <t>LineaB_MedranoCAM01 a L N Alem</t>
  </si>
  <si>
    <t>LineaB_MedranoCAM01 FaceR- a J M Rosas</t>
  </si>
  <si>
    <t>LineaB_MedranoCAM02</t>
  </si>
  <si>
    <t>LineaB_MedranoCAM02-FaceR- a L N Alem</t>
  </si>
  <si>
    <t>LineaB_MedranoCAM03 a J M Rosas</t>
  </si>
  <si>
    <t>LineaB_MedranoCAM03-FaceR- a L N Alem</t>
  </si>
  <si>
    <t>LineaB_MedranoCAM04 a J M Rosas</t>
  </si>
  <si>
    <t>LineaB_MedranoCAM05 a L N Alem</t>
  </si>
  <si>
    <t>LineaB_MedranoD01 a J M Rosas</t>
  </si>
  <si>
    <t>LineaB_MedranoD02 a L N Alem</t>
  </si>
  <si>
    <t>LineaB_PasteurCAM01</t>
  </si>
  <si>
    <t>LineaB_PasteurCAM02</t>
  </si>
  <si>
    <t>LineaB_PasteurCAM03 a J M Rosas</t>
  </si>
  <si>
    <t>LineaB_PasteurCAM04 a J M Rosas</t>
  </si>
  <si>
    <t>LineaB_PasteurCAM06 a L N Alem</t>
  </si>
  <si>
    <t>LineaB_PasteurD01 a J M Rosas</t>
  </si>
  <si>
    <t>LineaB_PasteurD02 a L N Alem</t>
  </si>
  <si>
    <t>LineaB_PueyrredonCAM01 a L N Alem</t>
  </si>
  <si>
    <t>LineaB_PueyrredonCAM02 a L N Alem</t>
  </si>
  <si>
    <t>LineaB_PueyrredonCAM03</t>
  </si>
  <si>
    <t>LineaB_PueyrredonCAM04</t>
  </si>
  <si>
    <t>LineaB_PueyrredonCAM05 a J M Rosas</t>
  </si>
  <si>
    <t>LineaB_PueyrredonCAM06 a J M Rosas</t>
  </si>
  <si>
    <t>LineaB_PueyrredonD01 a L N Alem</t>
  </si>
  <si>
    <t>LineaB_PueyrredonD02 a J M Rosas</t>
  </si>
  <si>
    <t>LineaB_TronadorCAM01 a L N Alem</t>
  </si>
  <si>
    <t>LineaB_TronadorCAM02 a J M Rosas</t>
  </si>
  <si>
    <t>LineaB_TronadorCAM03 a J M Rosas</t>
  </si>
  <si>
    <t>LineaB_TronadorCAM04 a L N Alem</t>
  </si>
  <si>
    <t>LineaB_TronadorCAM05 a L N Alem</t>
  </si>
  <si>
    <t>LineaB_TronadorD01 a J M Rosas</t>
  </si>
  <si>
    <t>LineaB_TronadorD02 a L N Alem</t>
  </si>
  <si>
    <t>LineaB_UruguayCAM01 a L N Alem</t>
  </si>
  <si>
    <t>LineaB_UruguayCAM02 a L N Alem</t>
  </si>
  <si>
    <t>LineaB_UruguayCAM04 a J M Rosas</t>
  </si>
  <si>
    <t>LineaB_UruguayCAM05 a L N Alem</t>
  </si>
  <si>
    <t>LineaB_UruguayCAM06 a L N Alem</t>
  </si>
  <si>
    <t>LineaB_UruguayCAM07</t>
  </si>
  <si>
    <t>LineaB_UruguayCAM08 a L N Alem</t>
  </si>
  <si>
    <t>LineaB_UruguayD01 a J M Rosas</t>
  </si>
  <si>
    <t>LineaB_UruguayD02 a L N Alem</t>
  </si>
  <si>
    <t>LineaC</t>
  </si>
  <si>
    <t>LineaC_AvdeMayoCAM01 a Constitucion</t>
  </si>
  <si>
    <t>LineaC_AvdeMayoCAM02</t>
  </si>
  <si>
    <t>LineaC_AvdeMayoCAM03</t>
  </si>
  <si>
    <t>LineaC_AvdeMayoCAM04 a Constitucion</t>
  </si>
  <si>
    <t>LineaC_AvdeMayoCAM05 a Constitucion</t>
  </si>
  <si>
    <t>LineaC_AvdeMayoCAM06 a Retiro</t>
  </si>
  <si>
    <t>LineaC_AvdeMayoCAM07 a Retiro</t>
  </si>
  <si>
    <t>LineaC_AvdeMayoCAM08</t>
  </si>
  <si>
    <t>LineaC_AvdeMayoCAM09</t>
  </si>
  <si>
    <t>LineaC_AvdeMayoCAM10 a Retiro</t>
  </si>
  <si>
    <t>LineaC_AvdeMayoD01 a Constitucion</t>
  </si>
  <si>
    <t>LineaC_AvdeMayoD02 a Retiro</t>
  </si>
  <si>
    <t>LineaC_ConstitucionCAM01 a Constitucion</t>
  </si>
  <si>
    <t>LineaC_ConstitucionCAM02 a Constitucion</t>
  </si>
  <si>
    <t>LineaC_ConstitucionCAM03 a Retiro</t>
  </si>
  <si>
    <t>LineaC_ConstitucionCAM04 a Constitucion</t>
  </si>
  <si>
    <t>LineaC_ConstitucionCAM05 a Retiro</t>
  </si>
  <si>
    <t>LineaC_ConstitucionCAM06 a Constitucion</t>
  </si>
  <si>
    <t>LineaC_ConstitucionCAM07 a Retiro</t>
  </si>
  <si>
    <t>LineaC_ConstitucionCAM08 a Constitucion</t>
  </si>
  <si>
    <t>LineaC_ConstitucionCAM09 a Constitucion</t>
  </si>
  <si>
    <t>LineaC_ConstitucionCAM10</t>
  </si>
  <si>
    <t>LineaC_ConstitucionCAM11 a Constitucion</t>
  </si>
  <si>
    <t>LineaC_ConstitucionCAM12 a Constitucion</t>
  </si>
  <si>
    <t>LineaC_ConstitucionCAM13 a Retiro</t>
  </si>
  <si>
    <t>LineaC_ConstitucionCAM14 a Constitucion</t>
  </si>
  <si>
    <t>LineaC_ConstitucionCAM15 a Retiro</t>
  </si>
  <si>
    <t>LineaC_ConstitucionCAM16 a Constitucion</t>
  </si>
  <si>
    <t>LineaC_ConstitucionCAM17 a Constitucion</t>
  </si>
  <si>
    <t>LineaC_ConstitucionCAM18 a Constitucion</t>
  </si>
  <si>
    <t>LineaC_ConstitucionCAM19 a Constitucion</t>
  </si>
  <si>
    <t>LineaC_ConstitucionCAM21 a Retiro</t>
  </si>
  <si>
    <t>LineaC_ConstitucionCAM22 a Constitucion</t>
  </si>
  <si>
    <t>LineaC_ConstitucionCAM23 a Constitucion</t>
  </si>
  <si>
    <t>LineaC_ConstitucionCAM24</t>
  </si>
  <si>
    <t>LineaC_ConstitucionD01 a Constitucion</t>
  </si>
  <si>
    <t>LineaC_DiagNorteCAM01</t>
  </si>
  <si>
    <t>LineaC_DiagNorteCAM02 a Constitucion</t>
  </si>
  <si>
    <t>LineaC_DiagNorteCAM03 a Constitucion</t>
  </si>
  <si>
    <t>LineaC_DiagNorteCAM04</t>
  </si>
  <si>
    <t>LineaC_DiagNorteCAM05</t>
  </si>
  <si>
    <t>LineaC_DiagNorteCAM06 a Retiro</t>
  </si>
  <si>
    <t>LineaC_DiagNorteCAM07 a Retiro</t>
  </si>
  <si>
    <t>LineaC_DiagNorteCAM08 a Constitucion</t>
  </si>
  <si>
    <t>LineaC_DiagNorteCAM09</t>
  </si>
  <si>
    <t>LineaC_DiagNorteCAM10</t>
  </si>
  <si>
    <t>LineaC_DiagNorteCAM11</t>
  </si>
  <si>
    <t>LineaC_DiagNorteCAM12</t>
  </si>
  <si>
    <t>LineaC_DiagNorteCAM13</t>
  </si>
  <si>
    <t>LineaC_DiagNorteCAM14 a Constitucion</t>
  </si>
  <si>
    <t>LineaC_DiagNorteCAM15</t>
  </si>
  <si>
    <t>LineaC_DiagNorteCAM16</t>
  </si>
  <si>
    <t>LineaC_DiagNorteCAM17</t>
  </si>
  <si>
    <t>LineaC_DiagNorteCAM18</t>
  </si>
  <si>
    <t>LineaC_DiagNorteCAM19</t>
  </si>
  <si>
    <t>LineaC_DiagNorteCAM20</t>
  </si>
  <si>
    <t>LineaC_DiagNorteCAM21</t>
  </si>
  <si>
    <t>LineaC_DiagNorteCAM22</t>
  </si>
  <si>
    <t>LineaC_DiagNorteCAM23</t>
  </si>
  <si>
    <t>LineaC_DiagNorteCAM24</t>
  </si>
  <si>
    <t>LineaC_DiagNorteCAM25</t>
  </si>
  <si>
    <t>LineaC_DiagNorteCAM26</t>
  </si>
  <si>
    <t>LineaC_DiagNorteCAM27 a Retiro</t>
  </si>
  <si>
    <t>LineaC_DiagNorteCAM28 a Retiro</t>
  </si>
  <si>
    <t>LineaC_DiagNorteCAM29</t>
  </si>
  <si>
    <t>LineaC_DiagNorteCAM30 a Retiro</t>
  </si>
  <si>
    <t>LineaC_DiagNorteCAM31</t>
  </si>
  <si>
    <t>LineaC_DiagNorteCAM33</t>
  </si>
  <si>
    <t>LineaC_DiagNorteCAM34</t>
  </si>
  <si>
    <t>LineaC_DiagNorteCAM35</t>
  </si>
  <si>
    <t>LineaC_DiagNorteCAM36</t>
  </si>
  <si>
    <t>LineaC_DiagNorteD01 a Constitucion</t>
  </si>
  <si>
    <t>LineaC_DiagNorteD02 a Retiro</t>
  </si>
  <si>
    <t>LineaC_IndependenciaCAM01 a Retiro</t>
  </si>
  <si>
    <t>LineaC_IndependenciaCAM02 a Retiro</t>
  </si>
  <si>
    <t>LineaC_IndependenciaCAM03</t>
  </si>
  <si>
    <t>LineaC_IndependenciaCAM04</t>
  </si>
  <si>
    <t>LineaC_IndependenciaCAM05</t>
  </si>
  <si>
    <t>LineaC_IndependenciaCAM06</t>
  </si>
  <si>
    <t>LineaC_IndependenciaCAM07</t>
  </si>
  <si>
    <t>LineaC_IndependenciaCAM08</t>
  </si>
  <si>
    <t>LineaC_IndependenciaCAM09 a Constitucion</t>
  </si>
  <si>
    <t>LineaC_IndependenciaCAM10 a Constitucion</t>
  </si>
  <si>
    <t>LineaC_IndependenciaD01 a Retiro</t>
  </si>
  <si>
    <t>LineaC_IndependenciaD02 a Constitucion</t>
  </si>
  <si>
    <t>LineaC_LavalleCAM01</t>
  </si>
  <si>
    <t>LineaC_LavalleCAM02 a Retiro</t>
  </si>
  <si>
    <t>LineaC_LavalleCAM03</t>
  </si>
  <si>
    <t>LineaC_LavalleCAM04 a Retiro</t>
  </si>
  <si>
    <t>LineaC_LavalleCAM05</t>
  </si>
  <si>
    <t>LineaC_LavalleCAM06</t>
  </si>
  <si>
    <t>LineaC_LavalleCAM07 a Constitucion</t>
  </si>
  <si>
    <t>LineaC_LavalleCAM08</t>
  </si>
  <si>
    <t>LineaC_LavalleCAM09 a Constitucion</t>
  </si>
  <si>
    <t>LineaC_LavalleCAM10</t>
  </si>
  <si>
    <t>LineaC_LavalleCAM11</t>
  </si>
  <si>
    <t>LineaC_LavalleD01 a Retiro</t>
  </si>
  <si>
    <t>LineaC_LavalleD02 a Constitucion</t>
  </si>
  <si>
    <t>LineaC_MorenoCAM01 a Constitucion</t>
  </si>
  <si>
    <t>LineaC_MorenoCAM02 a Constitucion</t>
  </si>
  <si>
    <t>LineaC_MorenoCAM03 a Constitucion</t>
  </si>
  <si>
    <t>LineaC_MorenoCAM04 a Retiro</t>
  </si>
  <si>
    <t>LineaC_MorenoCAM05 a Retiro</t>
  </si>
  <si>
    <t>LineaC_MorenoCAM06 a Retiro</t>
  </si>
  <si>
    <t>LineaC_MorenoD01 a Constitucion</t>
  </si>
  <si>
    <t>LineaC_MorenoD02 a Retiro</t>
  </si>
  <si>
    <t>LineaC_RetiroCAM01 a Constitucion</t>
  </si>
  <si>
    <t>LineaC_RetiroCAM02 a Constitucion</t>
  </si>
  <si>
    <t>LineaC_RetiroCAM03 a Constitucion</t>
  </si>
  <si>
    <t>LineaC_RetiroCAM04 a Retiro</t>
  </si>
  <si>
    <t>LineaC_RetiroCAM05</t>
  </si>
  <si>
    <t>LineaC_RetiroCAM06</t>
  </si>
  <si>
    <t>LineaC_RetiroCAM07 a Retiro</t>
  </si>
  <si>
    <t>LineaC_RetiroD01 a Constitucion</t>
  </si>
  <si>
    <t>LineaC_RetiroD02 a Retiro</t>
  </si>
  <si>
    <t>LineaC_SJuanCAM01 a Constitucion</t>
  </si>
  <si>
    <t>LineaC_SJuanCAM02 a Constitucion</t>
  </si>
  <si>
    <t>LineaC_SJuanCAM03 a Constitucion</t>
  </si>
  <si>
    <t>LineaC_SJuanCAM04</t>
  </si>
  <si>
    <t>LineaC_SJuanCAM05</t>
  </si>
  <si>
    <t>LineaC_SJuanCAM06 a Retiro</t>
  </si>
  <si>
    <t>LineaC_SJuanCAM07 a Retiro</t>
  </si>
  <si>
    <t>LineaC_SJuanCAM08 a Retiro</t>
  </si>
  <si>
    <t>LineaC_SJuanD01 a Constitucion</t>
  </si>
  <si>
    <t>LineaC_SJuanD02 a Retiro</t>
  </si>
  <si>
    <t>LineaC_SMartinCAM01 a Constitucion</t>
  </si>
  <si>
    <t>LineaC_SMartinCAM02 a Constitucion</t>
  </si>
  <si>
    <t>LineaC_SMartinCAM03 a Retiro</t>
  </si>
  <si>
    <t>LineaC_SMartinCAM04</t>
  </si>
  <si>
    <t>LineaC_SMartinCAM05</t>
  </si>
  <si>
    <t>LineaC_SMartinCAM06 a Retiro</t>
  </si>
  <si>
    <t>LineaC_SMartinCAM07</t>
  </si>
  <si>
    <t>LineaC_SMartinCAM08</t>
  </si>
  <si>
    <t>LineaC_SMartinD01 a Constitucion</t>
  </si>
  <si>
    <t>LineaC_SMartinD02 a Retiro</t>
  </si>
  <si>
    <t>LineaD</t>
  </si>
  <si>
    <t>LineaD_9deJulioCAM01 a Tucuman</t>
  </si>
  <si>
    <t>LineaD_9deJulioCAM02 a Tucuman</t>
  </si>
  <si>
    <t>LineaD_9deJulioCAM03 a Tucuman</t>
  </si>
  <si>
    <t>LineaD_9deJulioCAM04</t>
  </si>
  <si>
    <t>LineaD_9deJulioCAM05 a Catedral</t>
  </si>
  <si>
    <t>LineaD_9deJulioCAM06 a Catedral</t>
  </si>
  <si>
    <t>LineaD_9deJulioCAM07 a Catedral</t>
  </si>
  <si>
    <t>LineaD_9deJulioCAM08 a Catedral</t>
  </si>
  <si>
    <t>LineaD_9deJulioD01 a Tucuman</t>
  </si>
  <si>
    <t>LineaD_9deJulioD02 a Catedral</t>
  </si>
  <si>
    <t>LineaD_AgueroCAM01 a Tucuman</t>
  </si>
  <si>
    <t>LineaD_AgueroCAM02 a Tucuman</t>
  </si>
  <si>
    <t>LineaD_AgueroCAM03 a Catedral</t>
  </si>
  <si>
    <t>LineaD_AgueroCAM04 a Catedral</t>
  </si>
  <si>
    <t>LineaD_AgueroCAM05 a Catedral</t>
  </si>
  <si>
    <t>LineaD_AgueroD01 a Tucuman</t>
  </si>
  <si>
    <t>LineaD_AgueroD02 a Catedral</t>
  </si>
  <si>
    <t>LineaD_BulnesCAM01 a Tucuman</t>
  </si>
  <si>
    <t>LineaD_BulnesCAM02 a Tucuman</t>
  </si>
  <si>
    <t>LineaD_BulnesCAM03 a Tucuman</t>
  </si>
  <si>
    <t>LineaD_BulnesCAM04 a Catedral</t>
  </si>
  <si>
    <t>LineaD_BulnesCAM05 a Catedral</t>
  </si>
  <si>
    <t>LineaD_BulnesCAM06 a Catedral</t>
  </si>
  <si>
    <t>LineaD_BulnesD01 a Tucuman</t>
  </si>
  <si>
    <t>LineaD_BulnesD02 a Catedral</t>
  </si>
  <si>
    <t>LineaD_C de TucumanCAM01</t>
  </si>
  <si>
    <t>LineaD_C de TucumanCAM02 a Tucuman</t>
  </si>
  <si>
    <t>LineaD_C de TucumanCAM03</t>
  </si>
  <si>
    <t>LineaD_C de TucumanCAM04</t>
  </si>
  <si>
    <t>LineaD_C de TucumanCAM05 a Tucuman</t>
  </si>
  <si>
    <t>LineaD_C de TucumanCAM06</t>
  </si>
  <si>
    <t>LineaD_C de TucumanCAM07</t>
  </si>
  <si>
    <t>LineaD_C de TucumanD01 a Catedral</t>
  </si>
  <si>
    <t>LineaD_C deTucumanD02</t>
  </si>
  <si>
    <t>LineaD_CallaoCAM01 a Tucuman</t>
  </si>
  <si>
    <t>LineaD_CallaoCAM02 a Tucuman</t>
  </si>
  <si>
    <t>LineaD_CallaoCAM03 a Tucuman</t>
  </si>
  <si>
    <t>LineaD_CallaoCAM04 a Catedral</t>
  </si>
  <si>
    <t>LineaD_CallaoCAM05 a Catedral</t>
  </si>
  <si>
    <t>LineaD_CallaoD01 a Tucuman</t>
  </si>
  <si>
    <t>LineaD_CallaoD02 a Catedral</t>
  </si>
  <si>
    <t>LineaD_CarranzaCAM01 a Tucuman</t>
  </si>
  <si>
    <t>LineaD_CarranzaCAM02 a Tucuman</t>
  </si>
  <si>
    <t>LineaD_CarranzaCAM03 a Catedral</t>
  </si>
  <si>
    <t>LineaD_CarranzaCAM04 a Catedral</t>
  </si>
  <si>
    <t>LineaD_CarranzaD01 a Tucuman</t>
  </si>
  <si>
    <t>LineaD_CarranzaD02 a Catedral</t>
  </si>
  <si>
    <t>LineaD_CatedralCAM02 a Catedral</t>
  </si>
  <si>
    <t>LineaD_CatedralCAM03</t>
  </si>
  <si>
    <t>LineaD_CatedralCAM04 a Tucuman</t>
  </si>
  <si>
    <t>LineaD_CatedralCAM05 a Tucuman</t>
  </si>
  <si>
    <t>LineaD_CatedralCAM06 a Tucuman</t>
  </si>
  <si>
    <t>LineaD_CatedralCAM07</t>
  </si>
  <si>
    <t>LineaD_CatedralCAM08 a Catedral</t>
  </si>
  <si>
    <t>LineaD_CatedralCAM09 a Catedral</t>
  </si>
  <si>
    <t>LineaD_CatedralD01 a Tucuman</t>
  </si>
  <si>
    <t>LineaD_CatedralD02 a Catedral</t>
  </si>
  <si>
    <t>LineaD_FMedicinaCAM03 a Tucuman</t>
  </si>
  <si>
    <t>LineaD_FMedicinaCAM04 a Tucuman</t>
  </si>
  <si>
    <t>LineaD_FMedicinaCAM05 a Catedral</t>
  </si>
  <si>
    <t>LineaD_FMedicinaCAM06 a Catedral</t>
  </si>
  <si>
    <t>LineaD_FMedicinaD01 a Tucuman</t>
  </si>
  <si>
    <t>LineaD_FMedicinaD02 a Catedral</t>
  </si>
  <si>
    <t>LineaD_JHernandezCAM01 a Tucuman</t>
  </si>
  <si>
    <t>LineaD_JHernandezCAM02 a Tucuman</t>
  </si>
  <si>
    <t>LineaD_JHernandezCAM03 a Tucuman</t>
  </si>
  <si>
    <t>LineaD_JHernandezCAM04</t>
  </si>
  <si>
    <t>LineaD_JHernandezCAM05 a Catedral</t>
  </si>
  <si>
    <t>LineaD_JHernandezD01 a Tucuman</t>
  </si>
  <si>
    <t>LineaD_JHernandezD02</t>
  </si>
  <si>
    <t>LineaD_JuramentoCAM01 a Tucuman</t>
  </si>
  <si>
    <t>LineaD_JuramentoCAM02 a Tucuman</t>
  </si>
  <si>
    <t>LineaD_JuramentoCAM03 a Tucuman</t>
  </si>
  <si>
    <t>LineaD_JuramentoCAM04 a Catedral</t>
  </si>
  <si>
    <t>LineaD_JuramentoCAM05 a Catedral</t>
  </si>
  <si>
    <t>LineaD_JuramentoCAM06 a Catedral</t>
  </si>
  <si>
    <t>LineaD_JuramentoD01 a Tucuman</t>
  </si>
  <si>
    <t>LineaD_JuramentoD02 a Catedral</t>
  </si>
  <si>
    <t>LineaD_OllerosCAM01 a Tucuman</t>
  </si>
  <si>
    <t>LineaD_OllerosCAM02 a Tucuman</t>
  </si>
  <si>
    <t>LineaD_OllerosCAM03 a Tucuman</t>
  </si>
  <si>
    <t>LineaD_OllerosCAM04 a Catedral</t>
  </si>
  <si>
    <t>LineaD_OllerosCAM05 a Catedral</t>
  </si>
  <si>
    <t>LineaD_OllerosD01 a Catedral</t>
  </si>
  <si>
    <t>LineaD_OllerosD02 a Tucuman</t>
  </si>
  <si>
    <t>LineaD_PalermoCAM01 a Catedral</t>
  </si>
  <si>
    <t>LineaD_PalermoCAM02 a Tucuman</t>
  </si>
  <si>
    <t>LineaD_PalermoCAM03 a Catedral</t>
  </si>
  <si>
    <t>LineaD_PalermoCAM04 a Tucuman</t>
  </si>
  <si>
    <t>LineaD_PalermoCAM05 a Catedral</t>
  </si>
  <si>
    <t>LineaD_PalermoD01 a Catedral</t>
  </si>
  <si>
    <t>LineaD_PalermoD02 a Tucuman</t>
  </si>
  <si>
    <t>LineaD_PItaliaCAM01 a Tucuman</t>
  </si>
  <si>
    <t>LineaD_PItaliaCAM02 a Catedral</t>
  </si>
  <si>
    <t>LineaD_PItaliaCAM03 a Catedral</t>
  </si>
  <si>
    <t>LineaD_PItaliaCAM04 a Catedral</t>
  </si>
  <si>
    <t>LineaD_PItaliaCAM05 a Tucuman</t>
  </si>
  <si>
    <t>LineaD_PItaliaD01 a Catedral</t>
  </si>
  <si>
    <t>LineaD_PItaliaD02 a Tucuman</t>
  </si>
  <si>
    <t>LineaD_PueyrredonCAM01 a Catedral</t>
  </si>
  <si>
    <t>LineaD_PueyrredonCAM02</t>
  </si>
  <si>
    <t>LineaD_PueyrredonCAM03 a Catedral</t>
  </si>
  <si>
    <t>LineaD_PueyrredonCAM04 a Tucuman</t>
  </si>
  <si>
    <t>LineaD_PueyrredonCAM05</t>
  </si>
  <si>
    <t>LineaD_PueyrredonCAM06 a Catedral</t>
  </si>
  <si>
    <t>LineaD_PueyrredonCAM07 a Tucuman</t>
  </si>
  <si>
    <t>LineaD_PueyrredonCAM08</t>
  </si>
  <si>
    <t>LineaD_PueyrredonCAM09 a Tucuman</t>
  </si>
  <si>
    <t>LineaD_PueyrredonCAM10</t>
  </si>
  <si>
    <t>LineaD_PueyrredonCAM11</t>
  </si>
  <si>
    <t>LineaD_PueyrredonCAM14</t>
  </si>
  <si>
    <t>LineaD_PueyrredonCAM15</t>
  </si>
  <si>
    <t>LineaD_PueyrredonD01 a Tucuman</t>
  </si>
  <si>
    <t>LineaD_PueyrredonD02</t>
  </si>
  <si>
    <t>LineaD_SOrtizCAM01 a Tucuman</t>
  </si>
  <si>
    <t>LineaD_SOrtizCAM02 a Tucuman</t>
  </si>
  <si>
    <t>LineaD_SOrtizCAM03 a Tucuman</t>
  </si>
  <si>
    <t>LineaD_SOrtizCAM04 a Catedral</t>
  </si>
  <si>
    <t>LineaD_SOrtizCAM05 a Catedral</t>
  </si>
  <si>
    <t>LineaD_SOrtizCAM06 a Catedral</t>
  </si>
  <si>
    <t>LineaD_SOrtizD01 a Tucuman</t>
  </si>
  <si>
    <t>LineaD_SOrtizD02 a Catedral</t>
  </si>
  <si>
    <t>LineaD_TribunalesCAM02 a Tucuman</t>
  </si>
  <si>
    <t>LineaD_TribunalesCAM03 a Catedral</t>
  </si>
  <si>
    <t>LineaD_TribunalesCAM04 a Tucuman</t>
  </si>
  <si>
    <t>LineaD_TribunalesCAM05 a Catedral</t>
  </si>
  <si>
    <t>LineaD_TribunalesD01 a Catedral</t>
  </si>
  <si>
    <t>LineaD_TribunalesD02 a Tucuman</t>
  </si>
  <si>
    <t>LineaE</t>
  </si>
  <si>
    <t>LineaE_BelgranoCAM01 a Retiro</t>
  </si>
  <si>
    <t>LineaE_BelgranoCAM02 a Retiro</t>
  </si>
  <si>
    <t>LineaE_BelgranoCAM03 a Virreyes</t>
  </si>
  <si>
    <t>LineaE_BelgranoCAM04 a Virreyes</t>
  </si>
  <si>
    <t>LineaE_BelgranoCAM05</t>
  </si>
  <si>
    <t>LineaE_BelgranoCAM06</t>
  </si>
  <si>
    <t>LineaE_BelgranoD01 a Retiro</t>
  </si>
  <si>
    <t>LineaE_BelgranoD02 a Virreyes</t>
  </si>
  <si>
    <t>LineaE_BoedoCAM01 a Virreyes</t>
  </si>
  <si>
    <t>LineaE_BoedoCAM02 a Retiro</t>
  </si>
  <si>
    <t>LineaE_BoedoCAM04 a Retiro</t>
  </si>
  <si>
    <t>LineaE_BoedoCAM05 a Virreyes</t>
  </si>
  <si>
    <t>LineaE_BoedoD01 a Retiro</t>
  </si>
  <si>
    <t>LineaE_BoedoD02 a Virreyes</t>
  </si>
  <si>
    <t>LineaE_BolivarCAM01</t>
  </si>
  <si>
    <t>LineaE_BolivarCAM01 A (FaceR)</t>
  </si>
  <si>
    <t>LineaE_BolivarCAM02 a Retiro</t>
  </si>
  <si>
    <t>LineaE_BolivarCAM02 A (FaceR)</t>
  </si>
  <si>
    <t>LineaE_BolivarCAM03</t>
  </si>
  <si>
    <t>LineaE_BolivarCAM03 A (FaceR)</t>
  </si>
  <si>
    <t>LineaE_BolivarCAM04 a Virreyes</t>
  </si>
  <si>
    <t>LineaE_BolivarCAM05</t>
  </si>
  <si>
    <t>LineaE_BolivarCAM06</t>
  </si>
  <si>
    <t>LineaE_BolivarD01 a Retiro</t>
  </si>
  <si>
    <t>LineaE_BolivarD02 a Virreyes</t>
  </si>
  <si>
    <t>LineaE_CatalinasCAM01</t>
  </si>
  <si>
    <t>LineaE_CatalinasCAM02</t>
  </si>
  <si>
    <t>LineaE_CatalinasCAM03</t>
  </si>
  <si>
    <t>LineaE_CatalinasCAM04</t>
  </si>
  <si>
    <t>LineaE_CatalinasCAM05</t>
  </si>
  <si>
    <t>LineaE_CatalinasCAM06</t>
  </si>
  <si>
    <t>LineaE_CatalinasCAM07</t>
  </si>
  <si>
    <t>LineaE_CatalinasCAM08</t>
  </si>
  <si>
    <t>LineaE_CatalinasCAM09</t>
  </si>
  <si>
    <t>LineaE_CatalinasCAM10</t>
  </si>
  <si>
    <t>LineaE_CatalinasCAM11</t>
  </si>
  <si>
    <t>LineaE_CatalinasCAM12</t>
  </si>
  <si>
    <t>LineaE_CatalinasCAM13</t>
  </si>
  <si>
    <t>LineaE_CatalinasCAM14</t>
  </si>
  <si>
    <t>LineaE_CatalinasCAM15 a Virreyes</t>
  </si>
  <si>
    <t>LineaE_CatalinasCAM16 a Virreyes</t>
  </si>
  <si>
    <t>LineaE_CatalinasCAM17 a Virreyes</t>
  </si>
  <si>
    <t>LineaE_CatalinasCAM18 a Virreyes</t>
  </si>
  <si>
    <t>LineaE_CatalinasCAM19 a Virreyes</t>
  </si>
  <si>
    <t>LineaE_CatalinasCAM20 a Retiro</t>
  </si>
  <si>
    <t>LineaE_CatalinasCAM21 a Retiro</t>
  </si>
  <si>
    <t>LineaE_CatalinasCAM22 a Retiro</t>
  </si>
  <si>
    <t>LineaE_CatalinasCAM23 a Retiro</t>
  </si>
  <si>
    <t>LineaE_CatalinasCAM24 a Retiro</t>
  </si>
  <si>
    <t>LineaE_CatalinasCAM25</t>
  </si>
  <si>
    <t>LineaE_CatalinasD01 a Virreyes</t>
  </si>
  <si>
    <t>LineaE_CatalinasD02 a Retiro</t>
  </si>
  <si>
    <t>LineaE_CatalinasD03//CATALINAS CAM 26</t>
  </si>
  <si>
    <t>LineaE_CatalinasODP1</t>
  </si>
  <si>
    <t>LineaE_CatalinasODP2</t>
  </si>
  <si>
    <t>LineaE_CatalinasODP25</t>
  </si>
  <si>
    <t>LineaE_CorreoCentralCAM01</t>
  </si>
  <si>
    <t>LineaE_CorreoCentralCAM02</t>
  </si>
  <si>
    <t>LineaE_CorreoCentralCAM03</t>
  </si>
  <si>
    <t>LineaE_CorreoCentralCAM04</t>
  </si>
  <si>
    <t>LineaE_CorreoCentralCAM05</t>
  </si>
  <si>
    <t>LineaE_CorreoCentralCAM06</t>
  </si>
  <si>
    <t>LineaE_CorreoCentralCAM07</t>
  </si>
  <si>
    <t>LineaE_CorreoCentralCAM08</t>
  </si>
  <si>
    <t>LineaE_CorreoCentralCAM09</t>
  </si>
  <si>
    <t>LineaE_CorreoCentralCAM10</t>
  </si>
  <si>
    <t>LineaE_CorreoCentralCAM11</t>
  </si>
  <si>
    <t>LineaE_CorreoCentralCAM12</t>
  </si>
  <si>
    <t>LineaE_CorreoCentralCAM13</t>
  </si>
  <si>
    <t>LineaE_CorreoCentralCAM14</t>
  </si>
  <si>
    <t>LineaE_CorreoCentralCAM15</t>
  </si>
  <si>
    <t>LineaE_CorreoCentralCAM16</t>
  </si>
  <si>
    <t>LineaE_CorreoCentralCAM17</t>
  </si>
  <si>
    <t>LineaE_CorreoCentralCAM18</t>
  </si>
  <si>
    <t>LineaE_CorreoCentralCAM19</t>
  </si>
  <si>
    <t>LineaE_CorreoCentralCAM20</t>
  </si>
  <si>
    <t>LineaE_CorreoCentralCAM21</t>
  </si>
  <si>
    <t>LineaE_CorreoCentralCAM22</t>
  </si>
  <si>
    <t>LineaE_CorreoCentralCAM23</t>
  </si>
  <si>
    <t>LineaE_CorreoCentralCAM24 a Retiro</t>
  </si>
  <si>
    <t>LineaE_CorreoCentralCAM25 a Retiro</t>
  </si>
  <si>
    <t>LineaE_CorreoCentralCAM26 a Retiro</t>
  </si>
  <si>
    <t>LineaE_CorreoCentralCAM27 a Retiro</t>
  </si>
  <si>
    <t>LineaE_CorreoCentralCAM28 a Retiro</t>
  </si>
  <si>
    <t>LineaE_CorreoCentralCAM29</t>
  </si>
  <si>
    <t>LineaE_CorreoCentralCAM30</t>
  </si>
  <si>
    <t>LineaE_CorreoCentralCAM31</t>
  </si>
  <si>
    <t>LineaE_CorreoCentralCAM32</t>
  </si>
  <si>
    <t>LineaE_CorreoCentralCAM33</t>
  </si>
  <si>
    <t>LineaE_CorreoCentralD01</t>
  </si>
  <si>
    <t>LineaE_CorreoCentralD02</t>
  </si>
  <si>
    <t>LineaE_CorreoCentralD03</t>
  </si>
  <si>
    <t>LineaE_CorreoCentralD04 a Retiro</t>
  </si>
  <si>
    <t>LineaE_CorreoCentralD05</t>
  </si>
  <si>
    <t>LineaE_CorreoCentralD06</t>
  </si>
  <si>
    <t>LineaE_CorreoCentral-ODP01</t>
  </si>
  <si>
    <t>LineaE_CorreoCentral-ODP02</t>
  </si>
  <si>
    <t>LineaE_CorreoCentral-ODP03</t>
  </si>
  <si>
    <t>LineaE_CorreoCentral-ODP04</t>
  </si>
  <si>
    <t>LineaE_CorreoCentral-ODP05</t>
  </si>
  <si>
    <t>LineaE_CorreoCentral-ODP06</t>
  </si>
  <si>
    <t>LineaE_CorreoCentral-ODP07</t>
  </si>
  <si>
    <t>LineaE_CorreoCentral-ODP08</t>
  </si>
  <si>
    <t>LineaE_CorreoCentral-ODP09</t>
  </si>
  <si>
    <t>LineaE_EMitreCAM01 a Virreyes</t>
  </si>
  <si>
    <t>LineaE_EMitreCAM02 a Virreyes</t>
  </si>
  <si>
    <t>LineaE_EMitreCAM03 a Virreyes</t>
  </si>
  <si>
    <t>LineaE_EMitreCAM04 a Retiro</t>
  </si>
  <si>
    <t>LineaE_EMitreCAM05 a Retiro</t>
  </si>
  <si>
    <t>LineaE_EMitreCAM06 a Retiro</t>
  </si>
  <si>
    <t>LineaE_EMitreCAM07</t>
  </si>
  <si>
    <t>LineaE_EMitreD01 a Virreyes</t>
  </si>
  <si>
    <t>LineaE_EMitreD02 a Retiro</t>
  </si>
  <si>
    <t>LineaE_EntreRiosCAM01</t>
  </si>
  <si>
    <t>LineaE_EntreRiosCAM02 a Virreyes</t>
  </si>
  <si>
    <t>LineaE_EntreRiosCAM03</t>
  </si>
  <si>
    <t>LineaE_EntreRiosCAM04 a Virreyes</t>
  </si>
  <si>
    <t>LineaE_EntreRiosCAM05 a Virreyes</t>
  </si>
  <si>
    <t>LineaE_EntreRiosCAM06 a Retiro</t>
  </si>
  <si>
    <t>LineaE_EntreRiosCAM07 a Retiro</t>
  </si>
  <si>
    <t>LineaE_EntreRiosCAM08</t>
  </si>
  <si>
    <t>LineaE_EntreRiosD01</t>
  </si>
  <si>
    <t>LineaE_IndependenciaCAM01 a Retiro</t>
  </si>
  <si>
    <t>LineaE_IndependenciaCAM02 a Retiro</t>
  </si>
  <si>
    <t>LineaE_IndependenciaCAM03</t>
  </si>
  <si>
    <t>LineaE_IndependenciaCAM04</t>
  </si>
  <si>
    <t>LineaE_IndependenciaCAM05</t>
  </si>
  <si>
    <t>LineaE_IndependenciaCAM06</t>
  </si>
  <si>
    <t>LineaE_IndependenciaD01 a Retiro</t>
  </si>
  <si>
    <t>LineaE_IndependenciaD02 a Virreyes</t>
  </si>
  <si>
    <t>LineaE_JujuyCAM01 a Virreyes</t>
  </si>
  <si>
    <t>LineaE_JujuyCAM02 a Virreyes</t>
  </si>
  <si>
    <t>LineaE_JujuyCAM03 a Virreyes</t>
  </si>
  <si>
    <t>LineaE_JujuyCAM04 a Retiro</t>
  </si>
  <si>
    <t>LineaE_JujuyCAM05 a Retiro</t>
  </si>
  <si>
    <t>LineaE_JujuyCAM06 a Retiro</t>
  </si>
  <si>
    <t>LineaE_JujuyCAM07</t>
  </si>
  <si>
    <t>LineaE_JujuyD01 a Virreyes</t>
  </si>
  <si>
    <t>LineaE_JujuyD02 a Retiro</t>
  </si>
  <si>
    <t>LineaE_LaPlataD01 a Virreyes</t>
  </si>
  <si>
    <t>LineaE_LaPlataD02 a Retiro</t>
  </si>
  <si>
    <t>LineaE_MedallaCAM01</t>
  </si>
  <si>
    <t>LineaE_MedallaCAM02 a Retiro</t>
  </si>
  <si>
    <t>LineaE_MedallaCAM03 a Retiro</t>
  </si>
  <si>
    <t>LineaE_MedallaCAM04 a Virreyes</t>
  </si>
  <si>
    <t>LineaE_MedallaCAM05 a Virreyes</t>
  </si>
  <si>
    <t>LineaE_MedallaD01 a Retiro</t>
  </si>
  <si>
    <t>LineaE_MedallaD02 a Virreyes</t>
  </si>
  <si>
    <t>LineaE_MorenoCAM01 a Virreyes</t>
  </si>
  <si>
    <t>LineaE_MorenoCAM02 a Virreyes</t>
  </si>
  <si>
    <t>LineaE_MorenoCAM03 a Virreyes</t>
  </si>
  <si>
    <t>LineaE_MorenoCAM04 a Retiro</t>
  </si>
  <si>
    <t>LineaE_MorenoCAM05 a Retiro</t>
  </si>
  <si>
    <t>LineaE_MorenoCAM06 a Retiro</t>
  </si>
  <si>
    <t>LineaE_MorenoD01 a Virreyes</t>
  </si>
  <si>
    <t>LineaE_MorenoD02a Retiro</t>
  </si>
  <si>
    <t>LineaE_PichinchaCAM01 a Virreyes</t>
  </si>
  <si>
    <t>LineaE_PichinchaCAM02 a Virreyes</t>
  </si>
  <si>
    <t>LineaE_PichinchaCAM03 a Virreyes</t>
  </si>
  <si>
    <t>LineaE_PichinchaCAM04 a Retiro</t>
  </si>
  <si>
    <t>LineaE_PichinchaCAM05 a Retiro</t>
  </si>
  <si>
    <t>LineaE_PichinchaCAM06 a Retiro</t>
  </si>
  <si>
    <t>LineaE_PichinchaD01 a Virreyes</t>
  </si>
  <si>
    <t>LineaE_PichinchaD02 a Retiro</t>
  </si>
  <si>
    <t>LineaE_RetiroCAM01</t>
  </si>
  <si>
    <t>LineaE_RetiroCAM02</t>
  </si>
  <si>
    <t>LineaE_RetiroCAM03</t>
  </si>
  <si>
    <t>LineaE_RetiroCAM04</t>
  </si>
  <si>
    <t>LineaE_RetiroCAM05</t>
  </si>
  <si>
    <t>LineaE_RetiroCAM06</t>
  </si>
  <si>
    <t>LineaE_RetiroCAM07</t>
  </si>
  <si>
    <t>LineaE_RetiroCAM08</t>
  </si>
  <si>
    <t>LineaE_RetiroCAM09</t>
  </si>
  <si>
    <t>LineaE_RetiroCAM10</t>
  </si>
  <si>
    <t>LineaE_RetiroCAM11</t>
  </si>
  <si>
    <t>LineaE_RetiroCAM12</t>
  </si>
  <si>
    <t>LineaE_RetiroCAM13</t>
  </si>
  <si>
    <t>LineaE_RetiroCAM14</t>
  </si>
  <si>
    <t>LineaE_RetiroCAM15</t>
  </si>
  <si>
    <t>LineaE_RetiroCAM16</t>
  </si>
  <si>
    <t>LineaE_RetiroCAM17</t>
  </si>
  <si>
    <t>LineaE_RetiroCAM18</t>
  </si>
  <si>
    <t>LineaE_RetiroCAM19</t>
  </si>
  <si>
    <t>LineaE_RetiroCAM20</t>
  </si>
  <si>
    <t>LineaE_RetiroCAM21</t>
  </si>
  <si>
    <t>LineaE_RetiroCAM22</t>
  </si>
  <si>
    <t>LineaE_RetiroCAM23</t>
  </si>
  <si>
    <t>LineaE_RetiroCAM24</t>
  </si>
  <si>
    <t>LineaE_RetiroCAM25</t>
  </si>
  <si>
    <t>LineaE_RetiroCAM26</t>
  </si>
  <si>
    <t>LineaE_RetiroCAM27</t>
  </si>
  <si>
    <t>LineaE_RetiroCAM28</t>
  </si>
  <si>
    <t>LineaE_RetiroCAM29</t>
  </si>
  <si>
    <t>LineaE_RetiroCAM30</t>
  </si>
  <si>
    <t>LineaE_RetiroCAM31</t>
  </si>
  <si>
    <t>LineaE_RetiroCAM32</t>
  </si>
  <si>
    <t>LineaE_RetiroCAM33</t>
  </si>
  <si>
    <t>LineaE_RetiroCAM34</t>
  </si>
  <si>
    <t>LineaE_RetiroCAM35</t>
  </si>
  <si>
    <t>LineaE_RetiroCAM36</t>
  </si>
  <si>
    <t>LineaE_RetiroCAM37</t>
  </si>
  <si>
    <t>LineaE_RetiroCAM38</t>
  </si>
  <si>
    <t>LineaE_RetiroCAM39</t>
  </si>
  <si>
    <t>LineaE_RetiroCAM40</t>
  </si>
  <si>
    <t>LineaE_RetiroCAM41</t>
  </si>
  <si>
    <t>LineaE_RetiroCAM42</t>
  </si>
  <si>
    <t>LineaE_RetiroCAM46</t>
  </si>
  <si>
    <t>LineaE_RetiroCAM47 a Retiro</t>
  </si>
  <si>
    <t>LineaE_RetiroCAM48 a Retiro</t>
  </si>
  <si>
    <t>LineaE_RetiroCAM49 a Retiro</t>
  </si>
  <si>
    <t>LineaE_RetiroCAM50 a Retiro</t>
  </si>
  <si>
    <t>LineaE_RetiroCAM51 a Retiro</t>
  </si>
  <si>
    <t>LineaE_RetiroCAM52 a Virreyes</t>
  </si>
  <si>
    <t>LineaE_RetiroCAM53</t>
  </si>
  <si>
    <t>LineaE_RetiroCAM54 a Virreyes</t>
  </si>
  <si>
    <t>LineaE_RetiroCAM55 a Virreyes</t>
  </si>
  <si>
    <t>LineaE_RetiroCAM56</t>
  </si>
  <si>
    <t>LineaE_RetiroCAM57 a Virreyes</t>
  </si>
  <si>
    <t>LineaE_RetiroD01</t>
  </si>
  <si>
    <t>LineaE_RetiroD02</t>
  </si>
  <si>
    <t>LineaE_RetiroD03</t>
  </si>
  <si>
    <t>LineaE_RetiroD04 a Virreyes</t>
  </si>
  <si>
    <t>LineaE_RetiroD05 a Retiro</t>
  </si>
  <si>
    <t>LineaE_RetiroD06 a Virreyes</t>
  </si>
  <si>
    <t>LineaE_RetiroD07 a Retiro</t>
  </si>
  <si>
    <t>LineaE_Retiro-ODP01</t>
  </si>
  <si>
    <t>LineaE_Retiro-ODP02</t>
  </si>
  <si>
    <t>LineaE_Retiro-ODP03</t>
  </si>
  <si>
    <t>LineaE_Retiro-ODP04</t>
  </si>
  <si>
    <t>LineaE_Retiro-ODP05</t>
  </si>
  <si>
    <t>LineaE_Retiro-ODP06</t>
  </si>
  <si>
    <t>LineaE_Retiro-ODP08</t>
  </si>
  <si>
    <t>LineaE_Retiro-ODP09</t>
  </si>
  <si>
    <t>LineaE_Retiro-ODP10</t>
  </si>
  <si>
    <t>LineaE_SanJoseCAM01 a Virreyes</t>
  </si>
  <si>
    <t>LineaE_SanJoseCAM02 a Virreyes</t>
  </si>
  <si>
    <t>LineaE_SanJoseCAM03 a Retiro</t>
  </si>
  <si>
    <t>LineaE_SanJoseCAM04 a Retiro</t>
  </si>
  <si>
    <t>LineaE_SanJoseCAM05 a Retiro</t>
  </si>
  <si>
    <t>LineaE_SanJoseCAM06</t>
  </si>
  <si>
    <t>LineaE_SanJoseCAM07 a Virreyes</t>
  </si>
  <si>
    <t>LineaE_SanJoseD01 a Virreyes</t>
  </si>
  <si>
    <t>LineaE_SanJoseD02</t>
  </si>
  <si>
    <t>LineaE_UrquizaCAM01 a Virreyes</t>
  </si>
  <si>
    <t>LineaE_UrquizaCAM02 a Virreyes</t>
  </si>
  <si>
    <t>LineaE_UrquizaCAM03 a Virreyes</t>
  </si>
  <si>
    <t>LineaE_UrquizaCAM04 a Retiro</t>
  </si>
  <si>
    <t>LineaE_UrquizaCAM05 a Retiro</t>
  </si>
  <si>
    <t>LineaE_UrquizaCAM06 a Retiro</t>
  </si>
  <si>
    <t>LineaE_UrquizaD01 a Virreyes</t>
  </si>
  <si>
    <t>LineaE_UrquizaD02 a Retiro</t>
  </si>
  <si>
    <t>LineaE_VarelaCAM02</t>
  </si>
  <si>
    <t>LineaE_VarelaCAM03 a Virreyes</t>
  </si>
  <si>
    <t>LineaE_VarelaCAM04 a Retiro</t>
  </si>
  <si>
    <t>LineaE_VarelaCAM05 a Virreyes</t>
  </si>
  <si>
    <t>LineaE_VarelaD01 a Virreyes</t>
  </si>
  <si>
    <t>LineaE_VarelaD02 a Retiro</t>
  </si>
  <si>
    <t>LineaE_VirreyesCAM01</t>
  </si>
  <si>
    <t>LineaE_VirreyesCAM02 a Virreyes</t>
  </si>
  <si>
    <t>LineaE_VirreyesCAM03 s Retiro</t>
  </si>
  <si>
    <t>LineaE_VirreyesCAM04</t>
  </si>
  <si>
    <t>LineaE_VirreyesCAM05 a Retiro</t>
  </si>
  <si>
    <t>LineaE_VirreyesD01 a Retiro</t>
  </si>
  <si>
    <t>LineaE_VirreyesD02 a Virreyes</t>
  </si>
  <si>
    <t>LineaH</t>
  </si>
  <si>
    <t>LineaH_CaserosCAM01</t>
  </si>
  <si>
    <t>LineaH_CaserosCAM02</t>
  </si>
  <si>
    <t>LineaH_CaserosCAM03 a Hospitales</t>
  </si>
  <si>
    <t>LIneaH</t>
  </si>
  <si>
    <t>LIneaH_CaserosD01 a Facultad</t>
  </si>
  <si>
    <t>LIneaH_CaserosD02</t>
  </si>
  <si>
    <t>LineaH_CordobaCAM01 a Facultad</t>
  </si>
  <si>
    <t>LineaH_CordobaCAM02 a Facultad</t>
  </si>
  <si>
    <t>LineaH_CordobaCAM03 a Hospitales</t>
  </si>
  <si>
    <t>LineaH_CordobaCAM04 a Hospitales</t>
  </si>
  <si>
    <t>LineaH_CordobaD01 a Facultad</t>
  </si>
  <si>
    <t>LineaH_CordobaD02 a Hospitales</t>
  </si>
  <si>
    <t>LineaH_CorrientesCAM01 a Facultad</t>
  </si>
  <si>
    <t>LineaH_CorrientesCAM02 a Facultad</t>
  </si>
  <si>
    <t>LineaH_CorrientesCAM03 a Hospitales</t>
  </si>
  <si>
    <t>LineaH_CorrientesD01 a Hospitales</t>
  </si>
  <si>
    <t>LineaH_CorrientesD02 a Facultad</t>
  </si>
  <si>
    <t>LineaH_FDerechoCAM01 a Hospitales</t>
  </si>
  <si>
    <t>LineaH_FDerechoCAM02 a Facultad</t>
  </si>
  <si>
    <t>LineaH_FDerechoCAM03 a Facultad</t>
  </si>
  <si>
    <t>LineaH_FDerechoCAM04 a Facultad</t>
  </si>
  <si>
    <t>LineaH_FDerechoCAM05 a Hospitales</t>
  </si>
  <si>
    <t>LineaH_FDerechoCAM06 a Hospitales</t>
  </si>
  <si>
    <t>LineaH_FDerechoCAM07</t>
  </si>
  <si>
    <t>LineaH_FDerechoCAM08</t>
  </si>
  <si>
    <t>LineaH_FDerechoCAM09</t>
  </si>
  <si>
    <t>LineaH_FDerechoCAM10</t>
  </si>
  <si>
    <t>LineaH_FDerechoD01 a Facultad</t>
  </si>
  <si>
    <t>LineaH_FDerechoD02 a Hospitales</t>
  </si>
  <si>
    <t>LineaH_HospitalesCAM01 a Facultad</t>
  </si>
  <si>
    <t>LineaH_HospitalesD01 a Facultad</t>
  </si>
  <si>
    <t>LineaH_HospitalesD02 a Hospitales</t>
  </si>
  <si>
    <t>LineaH_Humberto1CAM01</t>
  </si>
  <si>
    <t>LineaH_Humberto1CAM02</t>
  </si>
  <si>
    <t>LineaH_Humberto1CAM03 a Hospitales</t>
  </si>
  <si>
    <t>LineaH_Humberto1CAM05</t>
  </si>
  <si>
    <t>LineaH_Humberto1D01 a Facultad</t>
  </si>
  <si>
    <t>LineaH_Humberto1D02 a Hospitales</t>
  </si>
  <si>
    <t>LineaH_Humberto1D03</t>
  </si>
  <si>
    <t>LineaH_InclanCAM01 a Facultad</t>
  </si>
  <si>
    <t>LineaH_InclanCAM02 a Facultad</t>
  </si>
  <si>
    <t>LineaH_InclanCAM03 a Hospitales</t>
  </si>
  <si>
    <t>LineaH_InclanCAM04 a Hospitales</t>
  </si>
  <si>
    <t>LineaH_InclanD01 a Facultad</t>
  </si>
  <si>
    <t>LineaH_InclanD02 a Hospitales</t>
  </si>
  <si>
    <t>LineaH_LasHerasCAM01 a Facultad</t>
  </si>
  <si>
    <t>LineaH_LasHerasCAM02 a Facultad</t>
  </si>
  <si>
    <t>LineaH_LasHerasCAM03 a Hospitales</t>
  </si>
  <si>
    <t>LineaH_LasHerasCAM04 a Facultad</t>
  </si>
  <si>
    <t>LineaH_LasHerasCAM05 a Facultad</t>
  </si>
  <si>
    <t>LineaH_LasHerasCAM06</t>
  </si>
  <si>
    <t>LineaH_LasHerasCAM07 a Hospitales</t>
  </si>
  <si>
    <t>LineaH_LasHerasCAM08 a Hospitales</t>
  </si>
  <si>
    <t>LineaH_LasHerasCAM09</t>
  </si>
  <si>
    <t>LineaH_LasHerasCAM10 a Hospitales</t>
  </si>
  <si>
    <t>LineaH_LasHerasCAM11</t>
  </si>
  <si>
    <t>LineaH_LasHerasCAM12</t>
  </si>
  <si>
    <t>LineaH_LasHerasCAM13</t>
  </si>
  <si>
    <t>LineaH_LasHerasCAM14</t>
  </si>
  <si>
    <t>LineaH_LasHerasCAM15</t>
  </si>
  <si>
    <t>LineaH_LasHerasD01 a Hospitales</t>
  </si>
  <si>
    <t>LineaH_LasHerasD02 a Facultad</t>
  </si>
  <si>
    <t>LineaH_OnceCAM01 a Facultad</t>
  </si>
  <si>
    <t>LineaH_OnceCAM02 a Facultad</t>
  </si>
  <si>
    <t>LineaH_OnceCAM03 a Hospitales</t>
  </si>
  <si>
    <t>LineaH_OnceD01 a Hospitales</t>
  </si>
  <si>
    <t>LineaH_OnceD02 a Facultad</t>
  </si>
  <si>
    <t>LineaH_PPatriciosCAM01 a Facultad</t>
  </si>
  <si>
    <t>LineaH_PPatriciosCAM03 a Hospitales</t>
  </si>
  <si>
    <t>LineaH_PPatriciosCAM04 a Hospitales</t>
  </si>
  <si>
    <t>LineaH_PPatriciosCAM05 a Hospitales</t>
  </si>
  <si>
    <t>LineaH_PPatriciosD01 a Facultad</t>
  </si>
  <si>
    <t>LineaH_PPatriciosD02 a Hospitales</t>
  </si>
  <si>
    <t>LineaH_SantaFeCAM01 a Facultad</t>
  </si>
  <si>
    <t>LineaH_SantaFeCAM02 a Facultad</t>
  </si>
  <si>
    <t>LineaH_SantaFeCAM03 a Hospitales</t>
  </si>
  <si>
    <t>LineaH_SantaFeCAM04 a Hospitales</t>
  </si>
  <si>
    <t>LineaH_SantaFeCAM05 a Hospitales</t>
  </si>
  <si>
    <t>LineaH_SantaFeCAM06 a Hospitales</t>
  </si>
  <si>
    <t>LineaH_SantaFeCAM07 a Hospitales</t>
  </si>
  <si>
    <t>LineaH_SantaFeCAM08</t>
  </si>
  <si>
    <t>LineaH_SantaFeCAM09</t>
  </si>
  <si>
    <t>LineaH_SantaFeCAM10</t>
  </si>
  <si>
    <t>LineaH_SantaFeCAM11</t>
  </si>
  <si>
    <t>LineaH_SantaFeCAM12</t>
  </si>
  <si>
    <t>LineaH_SantaFeCAM13 a Hospitales</t>
  </si>
  <si>
    <t>LineaH_SantaFeCAM14</t>
  </si>
  <si>
    <t>LineaH_SantaFeCAM15</t>
  </si>
  <si>
    <t>LineaH_SantaFeCAM16</t>
  </si>
  <si>
    <t>LineaH_SantaFeCAM17</t>
  </si>
  <si>
    <t>LineaH_SantaFeCAM18</t>
  </si>
  <si>
    <t>LineaH_SantaFeCAM19</t>
  </si>
  <si>
    <t>LineaH_SantaFeCAM20</t>
  </si>
  <si>
    <t>LineaH_SantaFeCAM21</t>
  </si>
  <si>
    <t>LineaH_SantaFeCAM22 a Facultad</t>
  </si>
  <si>
    <t>LineaH_SantaFeCAM23 a Facultad</t>
  </si>
  <si>
    <t>LineaH_SantaFeD01 a Facultad</t>
  </si>
  <si>
    <t>LineaH_SantaFeD02 a Hospitales</t>
  </si>
  <si>
    <t>LineaH_VenezuelaCAM01 a Hospitales</t>
  </si>
  <si>
    <t>LineaH_VenezuelaCAM02 a Hospitales</t>
  </si>
  <si>
    <t>LineaH_VenezuelaCAM03 a Facultad</t>
  </si>
  <si>
    <t>LineaH_VenezuelaCAM04 a Facultad</t>
  </si>
  <si>
    <t>LineaH_VenezuelaD01 a Hospitales</t>
  </si>
  <si>
    <t>ABUSO SEXUAL</t>
  </si>
  <si>
    <t>AV. ILICITO</t>
  </si>
  <si>
    <t>AV. SUICIDIO</t>
  </si>
  <si>
    <t>CHOQUE Y LESIONES</t>
  </si>
  <si>
    <t>ESTAFA VIRTUAL</t>
  </si>
  <si>
    <t>EVASION</t>
  </si>
  <si>
    <t>HALLAZGO</t>
  </si>
  <si>
    <t>HERIDO DE ARMA (BLANCA / FUEGO)</t>
  </si>
  <si>
    <t>HOMICIDIO</t>
  </si>
  <si>
    <t>HURTO</t>
  </si>
  <si>
    <t>HURTO AGRAVADO FINCA / COMERCIO</t>
  </si>
  <si>
    <t>HURTO AGRAVADO VEHIC. VIA PUB. (HILUX)</t>
  </si>
  <si>
    <t>HURTO AGRAVADO VEHIC. VIA PUB. (SW4)</t>
  </si>
  <si>
    <t>HURTO AGRAVADO VEHICULOS</t>
  </si>
  <si>
    <t>INCENDIO CONTENEDOR</t>
  </si>
  <si>
    <t>INFRACCION LEY Nº 23737</t>
  </si>
  <si>
    <t>LESIONES GRAVES</t>
  </si>
  <si>
    <t>OTROS (ACLARAR EN RESEÑA)</t>
  </si>
  <si>
    <t>PARADERO</t>
  </si>
  <si>
    <t>ROBO AMA</t>
  </si>
  <si>
    <t>ROBO AMA AUTOMOTOR</t>
  </si>
  <si>
    <t>ROBO ARREBATO</t>
  </si>
  <si>
    <t>ROBO AUTOMOTOR</t>
  </si>
  <si>
    <t>ROBO AUTOPARTES</t>
  </si>
  <si>
    <t>ROBO EN AUSENCIA</t>
  </si>
  <si>
    <t>ROBO EN AUSENCIA (COMERCIO)</t>
  </si>
  <si>
    <t>ROBO EN COMERCIO (SIN ARMAS)</t>
  </si>
  <si>
    <t>ROBO EN FINCA</t>
  </si>
  <si>
    <t>ROBO EN FINCA (POR ESCALAMIENTO)</t>
  </si>
  <si>
    <t>ROBO MOTOCHORRO</t>
  </si>
  <si>
    <t>ROBO MOTOCHORRO (ROLERO)</t>
  </si>
  <si>
    <t>ROBO POBLADO  Y EN BANDA</t>
  </si>
  <si>
    <t>ROBO Y LESIONES</t>
  </si>
  <si>
    <t>ROBO Y PIL ( MERC. EN  TRANSITO)</t>
  </si>
  <si>
    <t>ROBO Y PIL (INT. COMERCIO)</t>
  </si>
  <si>
    <t>ROBO Y PIL (INT. FINCA)</t>
  </si>
  <si>
    <t>SALIDERA BANCARIA</t>
  </si>
  <si>
    <t>SECUESTRO EXTORSIVO</t>
  </si>
  <si>
    <t>SIN EFECTO</t>
  </si>
  <si>
    <t>TRATA DE PERSONAS</t>
  </si>
  <si>
    <t>TTVA. HOMICIDIO</t>
  </si>
  <si>
    <t>TTVA. ROBO / HURTO</t>
  </si>
  <si>
    <t>VIUDA NEGRA</t>
  </si>
  <si>
    <t>VIUDA NEGRA CON OBITO</t>
  </si>
  <si>
    <t>ALI</t>
  </si>
  <si>
    <t>AUDO</t>
  </si>
  <si>
    <t>ARRUA</t>
  </si>
  <si>
    <t>BREST</t>
  </si>
  <si>
    <t>BRUNO</t>
  </si>
  <si>
    <t>AVILA</t>
  </si>
  <si>
    <t>CORVALAN</t>
  </si>
  <si>
    <t>DIAZ</t>
  </si>
  <si>
    <t>DIDONI</t>
  </si>
  <si>
    <t>CAGGESE</t>
  </si>
  <si>
    <t>FLORES</t>
  </si>
  <si>
    <t>CAREGGIO</t>
  </si>
  <si>
    <t>HARTVIG</t>
  </si>
  <si>
    <t>CHIODI</t>
  </si>
  <si>
    <t>IRALA</t>
  </si>
  <si>
    <t>CHUQUIYAURI</t>
  </si>
  <si>
    <t>LESCANO</t>
  </si>
  <si>
    <t>LEZCANO E.</t>
  </si>
  <si>
    <t>DE GENNARO</t>
  </si>
  <si>
    <t>LOPEZ</t>
  </si>
  <si>
    <t>DELVALLE</t>
  </si>
  <si>
    <t>LUNA</t>
  </si>
  <si>
    <t>MAINE</t>
  </si>
  <si>
    <t>DUARTE</t>
  </si>
  <si>
    <t>MAJOR</t>
  </si>
  <si>
    <t>ESCARTIN</t>
  </si>
  <si>
    <t>MALVENTANO</t>
  </si>
  <si>
    <t>ESPERANZA</t>
  </si>
  <si>
    <t>MOLINA</t>
  </si>
  <si>
    <t>NUÑEZ C.</t>
  </si>
  <si>
    <t>GAINZA</t>
  </si>
  <si>
    <t>OLIVA</t>
  </si>
  <si>
    <t>GASPAR</t>
  </si>
  <si>
    <t>PALLADINO</t>
  </si>
  <si>
    <t>GODOY</t>
  </si>
  <si>
    <t>PRESTE</t>
  </si>
  <si>
    <t>GRIPPO A.</t>
  </si>
  <si>
    <t>RAPEIN</t>
  </si>
  <si>
    <t>RENDO</t>
  </si>
  <si>
    <t>KOVACS BOULLOSA</t>
  </si>
  <si>
    <t>VEGA</t>
  </si>
  <si>
    <t>LANCIERI</t>
  </si>
  <si>
    <t>VELAZQUEZ</t>
  </si>
  <si>
    <t>WILHELM</t>
  </si>
  <si>
    <t>LOPEZ E.</t>
  </si>
  <si>
    <t>LOPEZ F.</t>
  </si>
  <si>
    <t>MAGAÑA</t>
  </si>
  <si>
    <t>MARINERO</t>
  </si>
  <si>
    <t>MOA</t>
  </si>
  <si>
    <t>NUÑEZ V.</t>
  </si>
  <si>
    <t>PALACIOS</t>
  </si>
  <si>
    <t>PEREIRA</t>
  </si>
  <si>
    <t>PEREZ</t>
  </si>
  <si>
    <t>REY</t>
  </si>
  <si>
    <t>RIOS</t>
  </si>
  <si>
    <t>RODRIGUEZ C.</t>
  </si>
  <si>
    <t>RUA</t>
  </si>
  <si>
    <t>SANDOVAL</t>
  </si>
  <si>
    <t>SEBASTIANO</t>
  </si>
  <si>
    <t>SILVA C.</t>
  </si>
  <si>
    <t>SILVA F.</t>
  </si>
  <si>
    <t>TENUTO</t>
  </si>
  <si>
    <t>TISERA</t>
  </si>
  <si>
    <t>VIEZZOLI</t>
  </si>
  <si>
    <t>COMISARIA VECINAL 1A</t>
  </si>
  <si>
    <t>COMISARIA VECINAL 1B</t>
  </si>
  <si>
    <t>COMISARIA VECINAL 1B ANEXO</t>
  </si>
  <si>
    <t>COMISARIA VECINAL 1C</t>
  </si>
  <si>
    <t>COMISARIA VECINAL 1C ANEXO</t>
  </si>
  <si>
    <t>COMISARIA VECINAL 1D</t>
  </si>
  <si>
    <t>COMISARIA VECINAL 1F</t>
  </si>
  <si>
    <t>COMISARIA VECINAL 2A</t>
  </si>
  <si>
    <t>COMISARIA VECINAL 2B</t>
  </si>
  <si>
    <t>COMISARIA VECINAL 3A</t>
  </si>
  <si>
    <t>COMISARIA VECINAL 3A ANEXO</t>
  </si>
  <si>
    <t>COMISARIA VECINAL 3B</t>
  </si>
  <si>
    <t>COMISARIA VECINAL 3C</t>
  </si>
  <si>
    <t>COMISARIA VECINAL 4A</t>
  </si>
  <si>
    <t>COMISARIA VECINAL 4B</t>
  </si>
  <si>
    <t>COMISARIA VECINAL 4C</t>
  </si>
  <si>
    <t>COMISARIA VECINAL 4D</t>
  </si>
  <si>
    <t>COMISARIA VECINAL 4D ANEXO</t>
  </si>
  <si>
    <t>COMISARIA VECINAL 5A</t>
  </si>
  <si>
    <t>COMISARIA VECINAL 5B</t>
  </si>
  <si>
    <t>COMISARIA VECINAL 6A</t>
  </si>
  <si>
    <t>COMISARIA VECINAL 6B</t>
  </si>
  <si>
    <t>COMISARIA VECINAL 7A</t>
  </si>
  <si>
    <t>COMISARIA VECINAL 7B</t>
  </si>
  <si>
    <t>COMISARIA VECINAL 7C</t>
  </si>
  <si>
    <t>COMISARIA VECINAL 8A</t>
  </si>
  <si>
    <t>COMISARIA VECINAL 8B</t>
  </si>
  <si>
    <t>COMISARIA VECINAL 8C</t>
  </si>
  <si>
    <t>COMISARIA VECINAL 9A</t>
  </si>
  <si>
    <t>COMISARIA VECINAL 9B</t>
  </si>
  <si>
    <t>COMISARIA VECINAL 9C</t>
  </si>
  <si>
    <t>COMISARIA VECINAL 10A</t>
  </si>
  <si>
    <t>COMISARIA VECINAL 10B</t>
  </si>
  <si>
    <t>COMISARIA VECINAL 10C</t>
  </si>
  <si>
    <t>COMISARIA VECINAL 11A</t>
  </si>
  <si>
    <t>COMISARIA VECINAL 11B</t>
  </si>
  <si>
    <t>COMISARIA VECINAL 11B ANEXO</t>
  </si>
  <si>
    <t>COMISARIA VECINAL 12A</t>
  </si>
  <si>
    <t>COMISARIA VECINAL 12B</t>
  </si>
  <si>
    <t>COMISARIA VECINAL 12C</t>
  </si>
  <si>
    <t>COMISARIA VECINAL 13A</t>
  </si>
  <si>
    <t>COMISARIA VECINAL 13B</t>
  </si>
  <si>
    <t>COMISARIA VECINAL 13C</t>
  </si>
  <si>
    <t>COMISARIA VECINAL 14A</t>
  </si>
  <si>
    <t>COMISARIA VECINAL 14B</t>
  </si>
  <si>
    <t>COMISARIA VECINAL 14C</t>
  </si>
  <si>
    <t>COMISARIA VECINAL 15A</t>
  </si>
  <si>
    <t>COMISARIA VECINAL 15B</t>
  </si>
  <si>
    <t>COMISARIA VECINAL 15C</t>
  </si>
  <si>
    <t>DIVISION  CAPTURA Y PROFUGOS</t>
  </si>
  <si>
    <t>DIVISION  CONTRAVENCIONES Y FALTAS CONTRA EL ORDEN PUBLICO</t>
  </si>
  <si>
    <t>DIVISION  DEFRAUD Y ESTAFAS</t>
  </si>
  <si>
    <t>DIVISION  DELITOS CONTRA LA INTEGRIDAD SEXUAL</t>
  </si>
  <si>
    <t>DIVISION  DELITOS CONTRA GRUPOS VULNERABLES</t>
  </si>
  <si>
    <t>DIVISION  DELITOS CONTRA LA SALUD Y SEGURIDAD PERSONAL</t>
  </si>
  <si>
    <t>DIVISION  HOMICIDIOS</t>
  </si>
  <si>
    <t>DIVISION INFANCIA Y ADOLESCENCIA</t>
  </si>
  <si>
    <t>DIVISION  INVENTIGACIONES DE ORGANIZACIONES CRIMINALES</t>
  </si>
  <si>
    <t>DIVISION  INV DEL ROBO ORG- PFA</t>
  </si>
  <si>
    <t>DIVISION  PERSONAS EXTRAVIADAS</t>
  </si>
  <si>
    <t>DIVISION  ROBOS Y HURTOS NORTE</t>
  </si>
  <si>
    <t>DIVISION  ROBOS Y HURTOS SUR</t>
  </si>
  <si>
    <t>DIVISION  SUSTRACCION DE AUTOMOTORES Y AUTOPARTES</t>
  </si>
  <si>
    <t>DIVISION INVESTIGACIONES COMUNALES 1 NORTE</t>
  </si>
  <si>
    <t>DIVISION INVESTIGACIONES COMUNALES 1 SUR</t>
  </si>
  <si>
    <t>DIVISION INVESTIGACIONES COMUNALES 2</t>
  </si>
  <si>
    <t>DIVISION INVESTIGACIONES COMUNALES 3</t>
  </si>
  <si>
    <t>DIVISION INVESTIGACIONES COMUNALES 4</t>
  </si>
  <si>
    <t>DIVISION INVESTIGACIONES COMUNALES 5</t>
  </si>
  <si>
    <t>DIVISION INVESTIGACIONES COMUNALES 6</t>
  </si>
  <si>
    <t>DIVISION INVESTIGACIONES COMUNALES 7</t>
  </si>
  <si>
    <t>DIVISION INVESTIGACIONES COMUNALES 8</t>
  </si>
  <si>
    <t>DIVISION INVESTIGACIONES COMUNALES 9</t>
  </si>
  <si>
    <t>DIVISION INVESTIGACIONES COMUNALES 10</t>
  </si>
  <si>
    <t>DIVISION INVESTIGACIONES COMUNALES 11</t>
  </si>
  <si>
    <t>DIVISION INVESTIGACIONES COMUNALES 12</t>
  </si>
  <si>
    <t>DIVISION INVESTIGACIONES COMUNALES 13</t>
  </si>
  <si>
    <t>DIVISION INVESTIGACIONES COMUNALES 14</t>
  </si>
  <si>
    <t>DIVISION INVESTIGACIONES COMUNALES 15</t>
  </si>
  <si>
    <t>DEPARTAMENTO ANTISECUESTROS NORTE - PFA</t>
  </si>
  <si>
    <t>DEPARTAMENTO ANTISECUESTROS SUR- PFA</t>
  </si>
  <si>
    <t>DEPARTAMENTO INTELIGENCIA CONTRA EL CRIMEN ORGANIZADO - PFA</t>
  </si>
  <si>
    <t>SECCION ROBO DE MERCADERIA EN TRANSITO</t>
  </si>
  <si>
    <t>UFECRI</t>
  </si>
  <si>
    <t>DDI LA MATANZA (</t>
  </si>
  <si>
    <t xml:space="preserve">DIVISIONES INVESTIGACIONES ESPECIALES </t>
  </si>
  <si>
    <t xml:space="preserve">COMISARIA VICENTE LOPEZ 5TA </t>
  </si>
  <si>
    <t xml:space="preserve">DEPARTAMENTAL DE ESCOBAR </t>
  </si>
  <si>
    <t>DDI ESCOBAR</t>
  </si>
  <si>
    <t>COMISARIA 3RA SAN FERNANDO</t>
  </si>
  <si>
    <t>DDI LANUS</t>
  </si>
  <si>
    <t>POLICIA LOCAL LANUS</t>
  </si>
  <si>
    <t>DDI BERAZATEGUI</t>
  </si>
  <si>
    <t>DDI AVELLANEDA-LANUS</t>
  </si>
  <si>
    <t>DIVISION CONTRAVENCIONES Y FALTAS EVENTOS MASIVOS</t>
  </si>
  <si>
    <t>UOCNIDG1 DEL ESTE PSA</t>
  </si>
  <si>
    <t>DIVISION FALSIFICACION DE MONEDA PFA</t>
  </si>
  <si>
    <t>DICCO PFA</t>
  </si>
  <si>
    <t>DIVISION ANTIFRAUDES PFA</t>
  </si>
  <si>
    <t>DIVISION ANTIRERRORISMO</t>
  </si>
  <si>
    <t>MARCA AUTO</t>
  </si>
  <si>
    <t>MARCA MOTO</t>
  </si>
  <si>
    <t>MODELO AUTO</t>
  </si>
  <si>
    <t>MODELO MOTO</t>
  </si>
  <si>
    <t>ABARTH (A)</t>
  </si>
  <si>
    <t>AMPSUN (M)</t>
  </si>
  <si>
    <t>AMARILLO</t>
  </si>
  <si>
    <t>ALFA ROMEO (A)</t>
  </si>
  <si>
    <t>ARCTIC CAT (M)</t>
  </si>
  <si>
    <t>AMARILLO/NEGRO (TAXI)</t>
  </si>
  <si>
    <t>ARO (A)</t>
  </si>
  <si>
    <t>ARGUS MOTORS (M)</t>
  </si>
  <si>
    <t>AZUL</t>
  </si>
  <si>
    <t>ASIA (A)</t>
  </si>
  <si>
    <t>BENDA (M)</t>
  </si>
  <si>
    <t>AZUL METALIZADO</t>
  </si>
  <si>
    <t>ASTON MARTIN (A)</t>
  </si>
  <si>
    <t>BESTAR MOTOR (M)</t>
  </si>
  <si>
    <t>BEIGE</t>
  </si>
  <si>
    <t>1090 ADVENTURE</t>
  </si>
  <si>
    <t>AUDI (A)</t>
  </si>
  <si>
    <t>BIMOTA (M)</t>
  </si>
  <si>
    <t>BLANCO</t>
  </si>
  <si>
    <t>1090 ADVENTURE R</t>
  </si>
  <si>
    <t>AUSTIN (A)</t>
  </si>
  <si>
    <t>BRILLIANT (M)</t>
  </si>
  <si>
    <t>BORDO</t>
  </si>
  <si>
    <t>1190 ADVENTURE</t>
  </si>
  <si>
    <t>AUVERLAND (A)</t>
  </si>
  <si>
    <t>CERMOTO (M)</t>
  </si>
  <si>
    <t>CELESTE</t>
  </si>
  <si>
    <t>1190 ADVENTURE R</t>
  </si>
  <si>
    <t>BENTLEY (A)</t>
  </si>
  <si>
    <t>CF MOTO (M)</t>
  </si>
  <si>
    <t>COBALTO</t>
  </si>
  <si>
    <t>1199 PANIGALE ABS</t>
  </si>
  <si>
    <t>BERTONE (A)</t>
  </si>
  <si>
    <t>COBRA (M)</t>
  </si>
  <si>
    <t>COBRE</t>
  </si>
  <si>
    <t>1200 CUSTOM XLC</t>
  </si>
  <si>
    <t>BMW (A)</t>
  </si>
  <si>
    <t>DAVIS MOTORCYCLES (M)</t>
  </si>
  <si>
    <t>DORADO</t>
  </si>
  <si>
    <t>1200 LOW XL</t>
  </si>
  <si>
    <t>CADILLAC (A)</t>
  </si>
  <si>
    <t>DE LA PRI (M)</t>
  </si>
  <si>
    <t>FUXIA</t>
  </si>
  <si>
    <t>125 EXC</t>
  </si>
  <si>
    <t>CHEVROLET (A)</t>
  </si>
  <si>
    <t>DI BLASI (M)</t>
  </si>
  <si>
    <t>GRIS</t>
  </si>
  <si>
    <t>125SX</t>
  </si>
  <si>
    <t>CHRYSLER (A)</t>
  </si>
  <si>
    <t>DOYOYAMA (M)</t>
  </si>
  <si>
    <t>GRIS OSCURO</t>
  </si>
  <si>
    <t>1290 SUPER ADVENTURE</t>
  </si>
  <si>
    <t>CITROEN (A)</t>
  </si>
  <si>
    <t>DUO (M)</t>
  </si>
  <si>
    <t>GRIS PLATA</t>
  </si>
  <si>
    <t>1290 SUPER ADVENTURE R</t>
  </si>
  <si>
    <t>CORVETTE (A)</t>
  </si>
  <si>
    <t>DUOPPO (M)</t>
  </si>
  <si>
    <t>MARRON</t>
  </si>
  <si>
    <t>DACIA (A)</t>
  </si>
  <si>
    <t>EUROMOT (M)</t>
  </si>
  <si>
    <t>MOSTAZA</t>
  </si>
  <si>
    <t>1290 SUPER ADVENTURE S</t>
  </si>
  <si>
    <t>DAEWOO (A)</t>
  </si>
  <si>
    <t>FIR (M)</t>
  </si>
  <si>
    <t>NARANJA</t>
  </si>
  <si>
    <t>1290 SUPERDUKE R</t>
  </si>
  <si>
    <t>DAF (A)</t>
  </si>
  <si>
    <t>FUNYARD YAMAHA (M)</t>
  </si>
  <si>
    <t>NEGRO</t>
  </si>
  <si>
    <t>1299 PANIGALE</t>
  </si>
  <si>
    <t>DAIHATSU (A)</t>
  </si>
  <si>
    <t>GLOBUS (M)</t>
  </si>
  <si>
    <t>1299 PANIGALE S</t>
  </si>
  <si>
    <t>DAIMLER (A)</t>
  </si>
  <si>
    <t>GUEWER (M)</t>
  </si>
  <si>
    <t>OTRO</t>
  </si>
  <si>
    <t>150 R</t>
  </si>
  <si>
    <t>DODGE (A)</t>
  </si>
  <si>
    <t>GUZZI (M)</t>
  </si>
  <si>
    <t>ROJO</t>
  </si>
  <si>
    <t>150 SX</t>
  </si>
  <si>
    <t>FERRARI (A)</t>
  </si>
  <si>
    <t>H-MOTO (M)</t>
  </si>
  <si>
    <t>ROSA</t>
  </si>
  <si>
    <t>180 S</t>
  </si>
  <si>
    <t>FIAT (A)</t>
  </si>
  <si>
    <t>HONDA (M)</t>
  </si>
  <si>
    <t>TURQUESA</t>
  </si>
  <si>
    <t>200 DUKE</t>
  </si>
  <si>
    <t>FORD (A)</t>
  </si>
  <si>
    <t>HONGYA (M)</t>
  </si>
  <si>
    <t>VERDE</t>
  </si>
  <si>
    <t>200EXC</t>
  </si>
  <si>
    <t>GALLOPER (A)</t>
  </si>
  <si>
    <t>HYUNDAI (M)</t>
  </si>
  <si>
    <t>VERDE MUSGO</t>
  </si>
  <si>
    <t>250 EXC TPI</t>
  </si>
  <si>
    <t>GMC (A)</t>
  </si>
  <si>
    <t>JBW (M)</t>
  </si>
  <si>
    <t>VERDE OLIVA</t>
  </si>
  <si>
    <t>250 EXC TPI SIX DAYS</t>
  </si>
  <si>
    <t>HONDA (A)</t>
  </si>
  <si>
    <t>JIANGSU (M)</t>
  </si>
  <si>
    <t>VIOLETA</t>
  </si>
  <si>
    <t>250 EXC-F SIX DAYS</t>
  </si>
  <si>
    <t>HUMMER (A)</t>
  </si>
  <si>
    <t>JILI (M)</t>
  </si>
  <si>
    <t>250 R</t>
  </si>
  <si>
    <t>HYUNDAI (A)</t>
  </si>
  <si>
    <t>KAIQI (M)</t>
  </si>
  <si>
    <t>250 SEF-R</t>
  </si>
  <si>
    <t>INFINITI (A)</t>
  </si>
  <si>
    <t>KANDI (M)</t>
  </si>
  <si>
    <t>250 SX-F</t>
  </si>
  <si>
    <t>INNOCENTI (A)</t>
  </si>
  <si>
    <t>KAYAK (M)</t>
  </si>
  <si>
    <t>250 XC-F</t>
  </si>
  <si>
    <t>ISUZU (A)</t>
  </si>
  <si>
    <t>KINETIC (M)</t>
  </si>
  <si>
    <t>250-9</t>
  </si>
  <si>
    <t>IVECO (A)</t>
  </si>
  <si>
    <t>KKM (M)</t>
  </si>
  <si>
    <t>250EXC</t>
  </si>
  <si>
    <t>IVECO-PEGASO (A)</t>
  </si>
  <si>
    <t>LAMBRETTA (M)</t>
  </si>
  <si>
    <t>250EXC-F</t>
  </si>
  <si>
    <t>JAGUAR (A)</t>
  </si>
  <si>
    <t>LUCKY LION (M)</t>
  </si>
  <si>
    <t>250NK</t>
  </si>
  <si>
    <t>JEEP (A)</t>
  </si>
  <si>
    <t>LUOJIA (M)</t>
  </si>
  <si>
    <t>300 AC</t>
  </si>
  <si>
    <t>KIA (A)</t>
  </si>
  <si>
    <t>LUYUAN (M)</t>
  </si>
  <si>
    <t>300 DS</t>
  </si>
  <si>
    <t>LADA (A)</t>
  </si>
  <si>
    <t>MABRA (M)</t>
  </si>
  <si>
    <t>300 EXC</t>
  </si>
  <si>
    <t>LAMBORGHINI (A)</t>
  </si>
  <si>
    <t>MEGELLI (M)</t>
  </si>
  <si>
    <t>300 EXC TPI</t>
  </si>
  <si>
    <t>LANCIA (A)</t>
  </si>
  <si>
    <t>MIKILON (M)</t>
  </si>
  <si>
    <t>300 EXC TPI SIX DAYS</t>
  </si>
  <si>
    <t>LAND-ROVER (A)</t>
  </si>
  <si>
    <t>MOTAR (M)</t>
  </si>
  <si>
    <t>300 EXC-E</t>
  </si>
  <si>
    <t>LDV (A)</t>
  </si>
  <si>
    <t>MOTOKUPER (M)</t>
  </si>
  <si>
    <t>300 SE-R</t>
  </si>
  <si>
    <t>LEXUS (A)</t>
  </si>
  <si>
    <t>NINJA (M)</t>
  </si>
  <si>
    <t>300 SEF-R</t>
  </si>
  <si>
    <t>LOTUS (A)</t>
  </si>
  <si>
    <t>NITRO (M)</t>
  </si>
  <si>
    <t>300 XC-W SIX DAYS</t>
  </si>
  <si>
    <t>MAHINDRA (A)</t>
  </si>
  <si>
    <t>OSAKI (M)</t>
  </si>
  <si>
    <t>300NK</t>
  </si>
  <si>
    <t>MASERATI (A)</t>
  </si>
  <si>
    <t>OTRO (M)</t>
  </si>
  <si>
    <t>301CBR600F3</t>
  </si>
  <si>
    <t>MAYBACH (A)</t>
  </si>
  <si>
    <t>PARISI (M)</t>
  </si>
  <si>
    <t>302 R</t>
  </si>
  <si>
    <t>MAZDA (A)</t>
  </si>
  <si>
    <t>PEUGEOT (M)</t>
  </si>
  <si>
    <t>302 S</t>
  </si>
  <si>
    <t>MERCEDES-BENZ (A)</t>
  </si>
  <si>
    <t>POWER BIKE PB (M)</t>
  </si>
  <si>
    <t>350 EXC-F</t>
  </si>
  <si>
    <t>MG (A)</t>
  </si>
  <si>
    <t>QUE-MOTO (M)</t>
  </si>
  <si>
    <t>MINI (A)</t>
  </si>
  <si>
    <t>RIZATO (M)</t>
  </si>
  <si>
    <t>350 EXC-F SIX DAYS</t>
  </si>
  <si>
    <t>MITSUBISHI (A)</t>
  </si>
  <si>
    <t>ROSSI (M)</t>
  </si>
  <si>
    <t>350 SX-F</t>
  </si>
  <si>
    <t>MORGAN (A)</t>
  </si>
  <si>
    <t>SACHS BIKES (M)</t>
  </si>
  <si>
    <t>350 XCF</t>
  </si>
  <si>
    <t>NISSAN (A)</t>
  </si>
  <si>
    <t>SENKE (M)</t>
  </si>
  <si>
    <t>350 XCF-W SIX DAYS</t>
  </si>
  <si>
    <t>SHANYANG (M)</t>
  </si>
  <si>
    <t>390 DUKE</t>
  </si>
  <si>
    <t>OPEL (A)</t>
  </si>
  <si>
    <t>SKYWAY (M)</t>
  </si>
  <si>
    <t>400 TWINS</t>
  </si>
  <si>
    <t>OTRO (A)</t>
  </si>
  <si>
    <t>SNOW (M)</t>
  </si>
  <si>
    <t>400NK</t>
  </si>
  <si>
    <t>PEUGEOT (A)</t>
  </si>
  <si>
    <t>SOVIET (M)</t>
  </si>
  <si>
    <t>PONTIAC (A)</t>
  </si>
  <si>
    <t>SPY (M)</t>
  </si>
  <si>
    <t>450 EXC</t>
  </si>
  <si>
    <t>PORSCHE (A)</t>
  </si>
  <si>
    <t>SUNKIN (M)</t>
  </si>
  <si>
    <t>450 EXC RACING</t>
  </si>
  <si>
    <t>TIANMA (M)</t>
  </si>
  <si>
    <t>450 EXC-F</t>
  </si>
  <si>
    <t>ROLLS-ROYCE (A)</t>
  </si>
  <si>
    <t>TOPAZ (M)</t>
  </si>
  <si>
    <t>450 EXC-F SIX DAYS</t>
  </si>
  <si>
    <t>ROVER (A)</t>
  </si>
  <si>
    <t>TOSSO (M)</t>
  </si>
  <si>
    <t>450 EXC-R</t>
  </si>
  <si>
    <t>SAAB (A)</t>
  </si>
  <si>
    <t>TRAVERSO (M)</t>
  </si>
  <si>
    <t>450 SX-F</t>
  </si>
  <si>
    <t>SANTANA (A)</t>
  </si>
  <si>
    <t>TROOPER (M)</t>
  </si>
  <si>
    <t>450 XC-F</t>
  </si>
  <si>
    <t>SEAT (A)</t>
  </si>
  <si>
    <t>V MOTO (M)</t>
  </si>
  <si>
    <t>450SXF</t>
  </si>
  <si>
    <t>SKODA (A)</t>
  </si>
  <si>
    <t>VENTO / BKM (M)</t>
  </si>
  <si>
    <t>50 SX PRO JUNIOR</t>
  </si>
  <si>
    <t>SMART (A)</t>
  </si>
  <si>
    <t>WAMBO (M)</t>
  </si>
  <si>
    <t>50 SX PRO SENIOR</t>
  </si>
  <si>
    <t>SSANGYONG (A)</t>
  </si>
  <si>
    <t>WANCH (M)</t>
  </si>
  <si>
    <t>50 SX PRO SENIOR LC</t>
  </si>
  <si>
    <t>SUBARU (A)</t>
  </si>
  <si>
    <t>WANJIN (M)</t>
  </si>
  <si>
    <t>500 EXC</t>
  </si>
  <si>
    <t>SUZUKI (A)</t>
  </si>
  <si>
    <t>X-MOTO (M)</t>
  </si>
  <si>
    <t>500 EXC SIX DAYS</t>
  </si>
  <si>
    <t>TALBOT (A)</t>
  </si>
  <si>
    <t>XINRI (M)</t>
  </si>
  <si>
    <t>500DS</t>
  </si>
  <si>
    <t>TATA (A)</t>
  </si>
  <si>
    <t>YAMAHA (M)</t>
  </si>
  <si>
    <t>500R</t>
  </si>
  <si>
    <t>TOYOTA (A)</t>
  </si>
  <si>
    <t>ZAP (M)</t>
  </si>
  <si>
    <t>502C</t>
  </si>
  <si>
    <t>UMM (A)</t>
  </si>
  <si>
    <t>ZNEN GROUP (M)</t>
  </si>
  <si>
    <t>50SX</t>
  </si>
  <si>
    <t>VAZ (A)</t>
  </si>
  <si>
    <t>ZUMOTHO (M)</t>
  </si>
  <si>
    <t>530 EXC-R</t>
  </si>
  <si>
    <t>VOLKSWAGEN (A)</t>
  </si>
  <si>
    <t>100 NX</t>
  </si>
  <si>
    <t>65 SX</t>
  </si>
  <si>
    <t>VOLVO (A)</t>
  </si>
  <si>
    <t>100D</t>
  </si>
  <si>
    <t>650DS</t>
  </si>
  <si>
    <t>WARTBURG (A)</t>
  </si>
  <si>
    <t>110 STAWRA</t>
  </si>
  <si>
    <t>650GT</t>
  </si>
  <si>
    <t>111 STAWRA</t>
  </si>
  <si>
    <t>650MT</t>
  </si>
  <si>
    <t>112 STAWRA</t>
  </si>
  <si>
    <t>140D</t>
  </si>
  <si>
    <t>650NK</t>
  </si>
  <si>
    <t>BAJAJ (M)</t>
  </si>
  <si>
    <t>180D</t>
  </si>
  <si>
    <t>200 SX</t>
  </si>
  <si>
    <t>690 DUKE</t>
  </si>
  <si>
    <t>BENELLI (M)</t>
  </si>
  <si>
    <t>206 SW</t>
  </si>
  <si>
    <t>690 ENDURO</t>
  </si>
  <si>
    <t>2CV</t>
  </si>
  <si>
    <t>690 ENDURO R</t>
  </si>
  <si>
    <t>300 GT</t>
  </si>
  <si>
    <t>690 RALLY REPLICA</t>
  </si>
  <si>
    <t>300 ZX</t>
  </si>
  <si>
    <t>690 SM</t>
  </si>
  <si>
    <t>3000 GT</t>
  </si>
  <si>
    <t>690 SMC R</t>
  </si>
  <si>
    <t>300C</t>
  </si>
  <si>
    <t>700CL-X</t>
  </si>
  <si>
    <t>300M</t>
  </si>
  <si>
    <t>701 ENDURO</t>
  </si>
  <si>
    <t>307 SW</t>
  </si>
  <si>
    <t>701 SUPERMOTO</t>
  </si>
  <si>
    <t>3200 GT</t>
  </si>
  <si>
    <t>748 S</t>
  </si>
  <si>
    <t>350Z</t>
  </si>
  <si>
    <t>748 SPS</t>
  </si>
  <si>
    <t>370Z</t>
  </si>
  <si>
    <t>748R</t>
  </si>
  <si>
    <t>407 SW</t>
  </si>
  <si>
    <t>749 S</t>
  </si>
  <si>
    <t>456M</t>
  </si>
  <si>
    <t>752S</t>
  </si>
  <si>
    <t>4RUNNER</t>
  </si>
  <si>
    <t>790 ADVENTURE</t>
  </si>
  <si>
    <t>500C</t>
  </si>
  <si>
    <t>790 ADVENTURE R</t>
  </si>
  <si>
    <t>790 DUKE</t>
  </si>
  <si>
    <t>500L</t>
  </si>
  <si>
    <t>800MT TOURING</t>
  </si>
  <si>
    <t>550 MARANELLO</t>
  </si>
  <si>
    <t>85 SX</t>
  </si>
  <si>
    <t>575M MARANELLO</t>
  </si>
  <si>
    <t>899 PANIGALE</t>
  </si>
  <si>
    <t>93X</t>
  </si>
  <si>
    <t>900 ST</t>
  </si>
  <si>
    <t>94X</t>
  </si>
  <si>
    <t>950 ADVENTURE</t>
  </si>
  <si>
    <t>A1</t>
  </si>
  <si>
    <t>990 ADVENTURE</t>
  </si>
  <si>
    <t>A112</t>
  </si>
  <si>
    <t>990 ADVENTURE R</t>
  </si>
  <si>
    <t>A2</t>
  </si>
  <si>
    <t>990 SM T</t>
  </si>
  <si>
    <t>A3</t>
  </si>
  <si>
    <t>990 SUPERDUKE</t>
  </si>
  <si>
    <t>A4</t>
  </si>
  <si>
    <t>999 S</t>
  </si>
  <si>
    <t>A4 ALLROAD QUATTRO</t>
  </si>
  <si>
    <t>AC4</t>
  </si>
  <si>
    <t>A5</t>
  </si>
  <si>
    <t>ACTIV 110</t>
  </si>
  <si>
    <t>KAWASAKI (M)</t>
  </si>
  <si>
    <t>A6</t>
  </si>
  <si>
    <t>A6 ALLROAD QUATTRO</t>
  </si>
  <si>
    <t>ACTIV 125 SRX</t>
  </si>
  <si>
    <t>KELLER (M)</t>
  </si>
  <si>
    <t>A7</t>
  </si>
  <si>
    <t>ACTIV 125SR</t>
  </si>
  <si>
    <t>A8</t>
  </si>
  <si>
    <t>ADVENTURE 250</t>
  </si>
  <si>
    <t>ACCENT</t>
  </si>
  <si>
    <t>ADVENTURE 390</t>
  </si>
  <si>
    <t>ACCORD</t>
  </si>
  <si>
    <t>ADVENTURE 790</t>
  </si>
  <si>
    <t>ACTYON</t>
  </si>
  <si>
    <t>ADVENTURE 790 R</t>
  </si>
  <si>
    <t>ACTYON SPORTS PICK UP</t>
  </si>
  <si>
    <t>AERO 150</t>
  </si>
  <si>
    <t>ADAM</t>
  </si>
  <si>
    <t>AFRICA TWIN</t>
  </si>
  <si>
    <t>AERO 8</t>
  </si>
  <si>
    <t>AG50</t>
  </si>
  <si>
    <t>AGILA</t>
  </si>
  <si>
    <t>AGILITY 125</t>
  </si>
  <si>
    <t>ALERO</t>
  </si>
  <si>
    <t>ALHAMBRA</t>
  </si>
  <si>
    <t>ALLROAD QUATTRO</t>
  </si>
  <si>
    <t>AGILITY 200I</t>
  </si>
  <si>
    <t>ALMERA</t>
  </si>
  <si>
    <t>AGILITY 50</t>
  </si>
  <si>
    <t>ALMERA TINO</t>
  </si>
  <si>
    <t>AGILITY CITY 200 I</t>
  </si>
  <si>
    <t>ALPINE</t>
  </si>
  <si>
    <t>AGILITY RS 125 NAKED</t>
  </si>
  <si>
    <t>ALTEA</t>
  </si>
  <si>
    <t>AK 550I</t>
  </si>
  <si>
    <t>ALTEA FREETRACK</t>
  </si>
  <si>
    <t>AKVO</t>
  </si>
  <si>
    <t>ALTEA XL</t>
  </si>
  <si>
    <t>ALPINA 110</t>
  </si>
  <si>
    <t>ALTO</t>
  </si>
  <si>
    <t>AMAROK</t>
  </si>
  <si>
    <t>ALPINA 125</t>
  </si>
  <si>
    <t>AMPERA</t>
  </si>
  <si>
    <t>ALTINO 150</t>
  </si>
  <si>
    <t>ANIBAL</t>
  </si>
  <si>
    <t>ANIBAL PICK UP</t>
  </si>
  <si>
    <t>ALTINO 180</t>
  </si>
  <si>
    <t>ANTARA</t>
  </si>
  <si>
    <t>ALTINO 200</t>
  </si>
  <si>
    <t>APPLAUSE</t>
  </si>
  <si>
    <t>AN 125</t>
  </si>
  <si>
    <t>ARANOS</t>
  </si>
  <si>
    <t>ANDINA 110</t>
  </si>
  <si>
    <t>ARGENTA</t>
  </si>
  <si>
    <t>ANGER</t>
  </si>
  <si>
    <t>ARIA</t>
  </si>
  <si>
    <t>ANGER-S</t>
  </si>
  <si>
    <t>ARNAGE</t>
  </si>
  <si>
    <t>APOLO 110</t>
  </si>
  <si>
    <t>AROSA</t>
  </si>
  <si>
    <t>ASCONA</t>
  </si>
  <si>
    <t>APRILIA SR 160</t>
  </si>
  <si>
    <t>ASTRA</t>
  </si>
  <si>
    <t>AQUILA 200</t>
  </si>
  <si>
    <t>ASTRO</t>
  </si>
  <si>
    <t>ASX</t>
  </si>
  <si>
    <t>ARK</t>
  </si>
  <si>
    <t>ATOS</t>
  </si>
  <si>
    <t>ARROW</t>
  </si>
  <si>
    <t>ATOS PRIME</t>
  </si>
  <si>
    <t>ARROW 150</t>
  </si>
  <si>
    <t>AURIS</t>
  </si>
  <si>
    <t>ARROW 80</t>
  </si>
  <si>
    <t>VOGE (M)</t>
  </si>
  <si>
    <t>AVANTIME</t>
  </si>
  <si>
    <t>ATHENE 125</t>
  </si>
  <si>
    <t>AVENGER</t>
  </si>
  <si>
    <t>AVENGER 200</t>
  </si>
  <si>
    <t>AVENSIS</t>
  </si>
  <si>
    <t>AVENSIS VERSO</t>
  </si>
  <si>
    <t>AVENGER 220</t>
  </si>
  <si>
    <t>AVENTADOR</t>
  </si>
  <si>
    <t>AVEO</t>
  </si>
  <si>
    <t>AX</t>
  </si>
  <si>
    <t>AX 100</t>
  </si>
  <si>
    <t>AYGO</t>
  </si>
  <si>
    <t>AZURE</t>
  </si>
  <si>
    <t>AX 100 MARSHAL</t>
  </si>
  <si>
    <t>B2500</t>
  </si>
  <si>
    <t>AX 100 R</t>
  </si>
  <si>
    <t>B9 TRIBECA</t>
  </si>
  <si>
    <t>AX 100D</t>
  </si>
  <si>
    <t>BALENO</t>
  </si>
  <si>
    <t>AX-100</t>
  </si>
  <si>
    <t>BARCHETTA</t>
  </si>
  <si>
    <t>AX100</t>
  </si>
  <si>
    <t>BEETLE</t>
  </si>
  <si>
    <t>BERLINGO</t>
  </si>
  <si>
    <t>AX100A</t>
  </si>
  <si>
    <t>BERLINGO FIRST</t>
  </si>
  <si>
    <t>AX100V</t>
  </si>
  <si>
    <t>BIPPER</t>
  </si>
  <si>
    <t>AXR110</t>
  </si>
  <si>
    <t>BITURBO</t>
  </si>
  <si>
    <t>B110</t>
  </si>
  <si>
    <t>BLAZER</t>
  </si>
  <si>
    <t>BLS</t>
  </si>
  <si>
    <t>BLUEBIRD</t>
  </si>
  <si>
    <t>B110 TUNNING</t>
  </si>
  <si>
    <t>BMAX</t>
  </si>
  <si>
    <t>BOLERO PICKUP</t>
  </si>
  <si>
    <t>B125</t>
  </si>
  <si>
    <t>BORA</t>
  </si>
  <si>
    <t>BOXER</t>
  </si>
  <si>
    <t>BD 90</t>
  </si>
  <si>
    <t>BOXSTER</t>
  </si>
  <si>
    <t>BERAKA 125</t>
  </si>
  <si>
    <t>BRAVA</t>
  </si>
  <si>
    <t>BRAVO</t>
  </si>
  <si>
    <t>BET &amp; WIN 250</t>
  </si>
  <si>
    <t>BRERA</t>
  </si>
  <si>
    <t>BIX CE 110-21</t>
  </si>
  <si>
    <t>BROOKLANDS</t>
  </si>
  <si>
    <t>BIX CE110-21</t>
  </si>
  <si>
    <t>BRZ</t>
  </si>
  <si>
    <t>BIZ 125</t>
  </si>
  <si>
    <t>BT50</t>
  </si>
  <si>
    <t>BIZ 125 ES</t>
  </si>
  <si>
    <t>BX</t>
  </si>
  <si>
    <t>BIZ 125 FI</t>
  </si>
  <si>
    <t>C1</t>
  </si>
  <si>
    <t>BIZ 125 GP</t>
  </si>
  <si>
    <t>C15</t>
  </si>
  <si>
    <t>BIZ 125 KS</t>
  </si>
  <si>
    <t>C2</t>
  </si>
  <si>
    <t>C25</t>
  </si>
  <si>
    <t>BIZ 125 KSST</t>
  </si>
  <si>
    <t>C3</t>
  </si>
  <si>
    <t>BK</t>
  </si>
  <si>
    <t>C3 PICASSO</t>
  </si>
  <si>
    <t>C3 PLURIEL</t>
  </si>
  <si>
    <t>BK150</t>
  </si>
  <si>
    <t>C30</t>
  </si>
  <si>
    <t>BLACK STAR</t>
  </si>
  <si>
    <t>C4</t>
  </si>
  <si>
    <t>C4 AIRCROSS</t>
  </si>
  <si>
    <t>BLESS 150</t>
  </si>
  <si>
    <t>C4 PICASSO</t>
  </si>
  <si>
    <t>BONNEVILLE BOBBER</t>
  </si>
  <si>
    <t>C4 SEDAN</t>
  </si>
  <si>
    <t>BONNEVILLE BOBBER BLACK</t>
  </si>
  <si>
    <t>C5</t>
  </si>
  <si>
    <t>BONNEVILLE BOBBER TFC</t>
  </si>
  <si>
    <t>C6</t>
  </si>
  <si>
    <t>BONNEVILLE SE</t>
  </si>
  <si>
    <t>C70</t>
  </si>
  <si>
    <t>BONNEVILLE SPEEDMASTER</t>
  </si>
  <si>
    <t>C8</t>
  </si>
  <si>
    <t>BONNEVILLE T 100</t>
  </si>
  <si>
    <t>CABRIO</t>
  </si>
  <si>
    <t>BONNEVILLE T 100 BLACK</t>
  </si>
  <si>
    <t>CABRIOLET</t>
  </si>
  <si>
    <t>BONNEVILLE T100</t>
  </si>
  <si>
    <t>CABSTAR</t>
  </si>
  <si>
    <t>BONNEVILLE T120</t>
  </si>
  <si>
    <t>CABSTAR E</t>
  </si>
  <si>
    <t>BONNEVILLE T120 BLACK</t>
  </si>
  <si>
    <t>CADDY</t>
  </si>
  <si>
    <t>BOXER BM 150</t>
  </si>
  <si>
    <t>CALIBER</t>
  </si>
  <si>
    <t>BOY</t>
  </si>
  <si>
    <t>CALIBRA</t>
  </si>
  <si>
    <t>BREZZA 150</t>
  </si>
  <si>
    <t>CALIFORNIA</t>
  </si>
  <si>
    <t>CAMARO</t>
  </si>
  <si>
    <t>BREZZA EURO 150</t>
  </si>
  <si>
    <t>CAMION</t>
  </si>
  <si>
    <t>CAMRY</t>
  </si>
  <si>
    <t>BRUTALE 1090</t>
  </si>
  <si>
    <t>CANTER</t>
  </si>
  <si>
    <t>BRUTALE 675</t>
  </si>
  <si>
    <t>CAPRI</t>
  </si>
  <si>
    <t>BRUTALE 800</t>
  </si>
  <si>
    <t>CAPTIVA</t>
  </si>
  <si>
    <t>BRUTALE 800 DRAGSTER</t>
  </si>
  <si>
    <t>CARAVELLE</t>
  </si>
  <si>
    <t>BRUTALE 800 DRAGSTER RC</t>
  </si>
  <si>
    <t>CARENS</t>
  </si>
  <si>
    <t>BRUTALE 800 RR</t>
  </si>
  <si>
    <t>CARINA E</t>
  </si>
  <si>
    <t>BRUTALE RR</t>
  </si>
  <si>
    <t>CARISMA</t>
  </si>
  <si>
    <t>BS 110-1</t>
  </si>
  <si>
    <t>CARNIVAL</t>
  </si>
  <si>
    <t>BS110-1</t>
  </si>
  <si>
    <t>CARRERA GT</t>
  </si>
  <si>
    <t>BULLET 500</t>
  </si>
  <si>
    <t>CAYENNE</t>
  </si>
  <si>
    <t>BULLET CLASSIC EFI</t>
  </si>
  <si>
    <t>CAYMAN</t>
  </si>
  <si>
    <t>BULLET ELECTRA CLASSIC EFI</t>
  </si>
  <si>
    <t>CC</t>
  </si>
  <si>
    <t>BULLET ELECTRA EFI</t>
  </si>
  <si>
    <t>CCROSSER</t>
  </si>
  <si>
    <t>BULLET TRIALS 500</t>
  </si>
  <si>
    <t>CEED</t>
  </si>
  <si>
    <t>BURGMAN 200</t>
  </si>
  <si>
    <t>CEED SPORTSWAGON</t>
  </si>
  <si>
    <t>C 125</t>
  </si>
  <si>
    <t>CEED SPORTY WAGON</t>
  </si>
  <si>
    <t>CELICA</t>
  </si>
  <si>
    <t>C 600 SPORT</t>
  </si>
  <si>
    <t>CELYSEE</t>
  </si>
  <si>
    <t>C100 BIZ</t>
  </si>
  <si>
    <t>CERATO</t>
  </si>
  <si>
    <t>C100 BIZ ES</t>
  </si>
  <si>
    <t>CHARADE</t>
  </si>
  <si>
    <t>C100 DLX</t>
  </si>
  <si>
    <t>CHEROKEE</t>
  </si>
  <si>
    <t>CINQUECENTO</t>
  </si>
  <si>
    <t>C100 ESTILO</t>
  </si>
  <si>
    <t>CITIGO</t>
  </si>
  <si>
    <t>C100 SE</t>
  </si>
  <si>
    <t>CITYCOUPE</t>
  </si>
  <si>
    <t>CIVIC</t>
  </si>
  <si>
    <t>C100P</t>
  </si>
  <si>
    <t>CJ</t>
  </si>
  <si>
    <t>C105 BIZ</t>
  </si>
  <si>
    <t>CLARUS</t>
  </si>
  <si>
    <t>CLASE A</t>
  </si>
  <si>
    <t>C105 BIZ ES</t>
  </si>
  <si>
    <t>CLASE B</t>
  </si>
  <si>
    <t>C105 BIZ KS</t>
  </si>
  <si>
    <t>CLASE C</t>
  </si>
  <si>
    <t>C110</t>
  </si>
  <si>
    <t>CLASE CL</t>
  </si>
  <si>
    <t>CLASE CLC</t>
  </si>
  <si>
    <t>CLASE CLK</t>
  </si>
  <si>
    <t>C110 DLX</t>
  </si>
  <si>
    <t>CLASE CLS</t>
  </si>
  <si>
    <t>CLASE E</t>
  </si>
  <si>
    <t>C110 ESTILO</t>
  </si>
  <si>
    <t>CLASE G</t>
  </si>
  <si>
    <t>C110 SE</t>
  </si>
  <si>
    <t>CLASE GL</t>
  </si>
  <si>
    <t>C150</t>
  </si>
  <si>
    <t>CLASE GLK</t>
  </si>
  <si>
    <t>C150 SII</t>
  </si>
  <si>
    <t>CLASE M</t>
  </si>
  <si>
    <t>C250</t>
  </si>
  <si>
    <t>CLASE R</t>
  </si>
  <si>
    <t>C50</t>
  </si>
  <si>
    <t>CLASE S</t>
  </si>
  <si>
    <t>C650 SPORT</t>
  </si>
  <si>
    <t>CLASE SL</t>
  </si>
  <si>
    <t>C650GT</t>
  </si>
  <si>
    <t>CLASE SL R129</t>
  </si>
  <si>
    <t>CLASE SLK</t>
  </si>
  <si>
    <t>C70 POINT</t>
  </si>
  <si>
    <t>CLASE V</t>
  </si>
  <si>
    <t>CA 110</t>
  </si>
  <si>
    <t>CLASSIC</t>
  </si>
  <si>
    <t>CA100 DB</t>
  </si>
  <si>
    <t>CLIO</t>
  </si>
  <si>
    <t>CA100DB</t>
  </si>
  <si>
    <t>CLIO CAMPUS</t>
  </si>
  <si>
    <t>CA110</t>
  </si>
  <si>
    <t>CMAX</t>
  </si>
  <si>
    <t>CAFFENERO</t>
  </si>
  <si>
    <t>COLT</t>
  </si>
  <si>
    <t>COMBO</t>
  </si>
  <si>
    <t>CARGO</t>
  </si>
  <si>
    <t>COMMANDER</t>
  </si>
  <si>
    <t>CARGO C 2.</t>
  </si>
  <si>
    <t>COMPACT</t>
  </si>
  <si>
    <t>CARGO VR</t>
  </si>
  <si>
    <t>CB 125</t>
  </si>
  <si>
    <t>COMPASS</t>
  </si>
  <si>
    <t>CB 125T</t>
  </si>
  <si>
    <t>CONCERTO</t>
  </si>
  <si>
    <t>CB 190 R</t>
  </si>
  <si>
    <t>CONTAC</t>
  </si>
  <si>
    <t>CB 190 R REPSOL</t>
  </si>
  <si>
    <t>CONTINENTAL</t>
  </si>
  <si>
    <t>CB 250 TWISTER</t>
  </si>
  <si>
    <t>CONTINENTAL FLYING SPUR</t>
  </si>
  <si>
    <t>CB 300 R</t>
  </si>
  <si>
    <t>CONTINENTAL GT</t>
  </si>
  <si>
    <t>CB TWISTER</t>
  </si>
  <si>
    <t>CONTINENTAL GTC</t>
  </si>
  <si>
    <t>CB1</t>
  </si>
  <si>
    <t>CONTINENTAL SUPERSPORTS</t>
  </si>
  <si>
    <t>CB1 TUF</t>
  </si>
  <si>
    <t>CORDOBA</t>
  </si>
  <si>
    <t>CB1000 R</t>
  </si>
  <si>
    <t>CORNICHE</t>
  </si>
  <si>
    <t>CB125F TWISTER</t>
  </si>
  <si>
    <t>COROLLA</t>
  </si>
  <si>
    <t>COROLLA SEDAN</t>
  </si>
  <si>
    <t>CB300F TWISTER</t>
  </si>
  <si>
    <t>COROLLA VERSO</t>
  </si>
  <si>
    <t>CB500F</t>
  </si>
  <si>
    <t>CORRADO</t>
  </si>
  <si>
    <t>CB500X</t>
  </si>
  <si>
    <t>CORSA</t>
  </si>
  <si>
    <t>CB600F</t>
  </si>
  <si>
    <t>CORVETTE</t>
  </si>
  <si>
    <t>CB919</t>
  </si>
  <si>
    <t>CBR 1000</t>
  </si>
  <si>
    <t>COUGAR</t>
  </si>
  <si>
    <t>CBR 1000 FM</t>
  </si>
  <si>
    <t>COUNTRYMAN</t>
  </si>
  <si>
    <t>CBR 1000F</t>
  </si>
  <si>
    <t>CBR 1000RR</t>
  </si>
  <si>
    <t>COUPE</t>
  </si>
  <si>
    <t>CBR 600</t>
  </si>
  <si>
    <t>CBR 600 F</t>
  </si>
  <si>
    <t>CBR 600 F2L</t>
  </si>
  <si>
    <t>CBR 600 F3T</t>
  </si>
  <si>
    <t>CBR 600 F4X</t>
  </si>
  <si>
    <t>COURIER</t>
  </si>
  <si>
    <t>CBR 600 FN</t>
  </si>
  <si>
    <t>CRAFTER</t>
  </si>
  <si>
    <t>CBR 600 FR</t>
  </si>
  <si>
    <t>CROMA</t>
  </si>
  <si>
    <t>CBR 600 FS</t>
  </si>
  <si>
    <t>CROSSBLADE</t>
  </si>
  <si>
    <t>CBR 600F HURRICANE</t>
  </si>
  <si>
    <t>CROSSFIRE</t>
  </si>
  <si>
    <t>CBR 600F3L</t>
  </si>
  <si>
    <t>CROSSWAGON</t>
  </si>
  <si>
    <t>CBR 900 R</t>
  </si>
  <si>
    <t>CRUZE</t>
  </si>
  <si>
    <t>CBR 900 RRS</t>
  </si>
  <si>
    <t>CRV</t>
  </si>
  <si>
    <t>CBR1100</t>
  </si>
  <si>
    <t>CRX</t>
  </si>
  <si>
    <t>CBR1100X</t>
  </si>
  <si>
    <t>CRZ</t>
  </si>
  <si>
    <t>CBR1100XV</t>
  </si>
  <si>
    <t>CT</t>
  </si>
  <si>
    <t>CBR1100XX</t>
  </si>
  <si>
    <t>CTS</t>
  </si>
  <si>
    <t>CBR300RA</t>
  </si>
  <si>
    <t>CUBE</t>
  </si>
  <si>
    <t>CBR600 F3T</t>
  </si>
  <si>
    <t>CX</t>
  </si>
  <si>
    <t>CBR600 FP</t>
  </si>
  <si>
    <t>CX5</t>
  </si>
  <si>
    <t>CBR600 RR</t>
  </si>
  <si>
    <t>CX7</t>
  </si>
  <si>
    <t>CBR600 SE</t>
  </si>
  <si>
    <t>CYGNET</t>
  </si>
  <si>
    <t>CBR600F2</t>
  </si>
  <si>
    <t>CZERO</t>
  </si>
  <si>
    <t>CBR600F3</t>
  </si>
  <si>
    <t>D MAX</t>
  </si>
  <si>
    <t>CBR600F4</t>
  </si>
  <si>
    <t>DACIA</t>
  </si>
  <si>
    <t>CBR600FV</t>
  </si>
  <si>
    <t>DAILY</t>
  </si>
  <si>
    <t>CBR600FV-ED</t>
  </si>
  <si>
    <t>DB7</t>
  </si>
  <si>
    <t>CBR600RR RACING</t>
  </si>
  <si>
    <t>DB9</t>
  </si>
  <si>
    <t>CBR600RR3</t>
  </si>
  <si>
    <t>DBS</t>
  </si>
  <si>
    <t>CBR900</t>
  </si>
  <si>
    <t>DEDRA</t>
  </si>
  <si>
    <t>CBR900 RRP</t>
  </si>
  <si>
    <t>DEFENDER</t>
  </si>
  <si>
    <t>CBR900 RS</t>
  </si>
  <si>
    <t>DELTA</t>
  </si>
  <si>
    <t>CBR900RE</t>
  </si>
  <si>
    <t>DEMIO</t>
  </si>
  <si>
    <t>CBR900RR</t>
  </si>
  <si>
    <t>DIESEL</t>
  </si>
  <si>
    <t>CBR900RRL</t>
  </si>
  <si>
    <t>DISCOVERY</t>
  </si>
  <si>
    <t>CBR900RRV</t>
  </si>
  <si>
    <t>DISCOVERY 4</t>
  </si>
  <si>
    <t>CBR900RRW-ED</t>
  </si>
  <si>
    <t>DMAX</t>
  </si>
  <si>
    <t>CBR929RR</t>
  </si>
  <si>
    <t>DOBLO</t>
  </si>
  <si>
    <t>CBR954RR</t>
  </si>
  <si>
    <t>DOBLO CARGO</t>
  </si>
  <si>
    <t>CBX250</t>
  </si>
  <si>
    <t>DOUBLE SIX</t>
  </si>
  <si>
    <t>DS3</t>
  </si>
  <si>
    <t>CD 100-3B</t>
  </si>
  <si>
    <t>DS4</t>
  </si>
  <si>
    <t>CD 125</t>
  </si>
  <si>
    <t>DS5</t>
  </si>
  <si>
    <t>CD100</t>
  </si>
  <si>
    <t>DUCATO</t>
  </si>
  <si>
    <t>DUSTER</t>
  </si>
  <si>
    <t>CD125</t>
  </si>
  <si>
    <t>DUTY</t>
  </si>
  <si>
    <t>CE 100</t>
  </si>
  <si>
    <t>DYNA</t>
  </si>
  <si>
    <t>CE 110</t>
  </si>
  <si>
    <t>ECLIPSE</t>
  </si>
  <si>
    <t>CE 150-13</t>
  </si>
  <si>
    <t>ECOSPORT</t>
  </si>
  <si>
    <t>EIGHT</t>
  </si>
  <si>
    <t>CE125-12</t>
  </si>
  <si>
    <t>EL DORADO</t>
  </si>
  <si>
    <t>CE150-13</t>
  </si>
  <si>
    <t>ELANTRA</t>
  </si>
  <si>
    <t>CECCATO R 150</t>
  </si>
  <si>
    <t>ELBA</t>
  </si>
  <si>
    <t>ELISE</t>
  </si>
  <si>
    <t>CECCATO V 250 I</t>
  </si>
  <si>
    <t>ENZO</t>
  </si>
  <si>
    <t>CECCATO X</t>
  </si>
  <si>
    <t>EOS</t>
  </si>
  <si>
    <t>CECCATO X 250</t>
  </si>
  <si>
    <t>EPICA</t>
  </si>
  <si>
    <t>CECCATO X 700</t>
  </si>
  <si>
    <t>ESCALADE</t>
  </si>
  <si>
    <t>CERRO COW CE70</t>
  </si>
  <si>
    <t>ESCORT</t>
  </si>
  <si>
    <t>CERRO DOT CE70-7</t>
  </si>
  <si>
    <t>ESPACE</t>
  </si>
  <si>
    <t>CF250-A</t>
  </si>
  <si>
    <t>EVALIA</t>
  </si>
  <si>
    <t>CF650</t>
  </si>
  <si>
    <t>EVANDA</t>
  </si>
  <si>
    <t>CF650TR</t>
  </si>
  <si>
    <t>CG 125</t>
  </si>
  <si>
    <t>CG 125 CARGO</t>
  </si>
  <si>
    <t>EX</t>
  </si>
  <si>
    <t>CG 150</t>
  </si>
  <si>
    <t>EXCEED</t>
  </si>
  <si>
    <t>EXEO</t>
  </si>
  <si>
    <t>CG 150 ESD TITAN</t>
  </si>
  <si>
    <t>EXIGE</t>
  </si>
  <si>
    <t>CG 150 TITAN</t>
  </si>
  <si>
    <t>EXPANDER</t>
  </si>
  <si>
    <t>CG-125 TODAY</t>
  </si>
  <si>
    <t>EXPLORER</t>
  </si>
  <si>
    <t>CG125</t>
  </si>
  <si>
    <t>EXPRESS</t>
  </si>
  <si>
    <t>F355</t>
  </si>
  <si>
    <t>CG125 ES</t>
  </si>
  <si>
    <t>F40</t>
  </si>
  <si>
    <t>CG125 FAN</t>
  </si>
  <si>
    <t>F430</t>
  </si>
  <si>
    <t>CG125 KS</t>
  </si>
  <si>
    <t>F50</t>
  </si>
  <si>
    <t>CG125 TITAN</t>
  </si>
  <si>
    <t>F512 M</t>
  </si>
  <si>
    <t>CG125 TITAN ES</t>
  </si>
  <si>
    <t>FABIA</t>
  </si>
  <si>
    <t>CG125 TITAN KS</t>
  </si>
  <si>
    <t>FAMILY</t>
  </si>
  <si>
    <t>CG150 TITAN</t>
  </si>
  <si>
    <t>FAVORIT</t>
  </si>
  <si>
    <t>CG150 TITAN ESD</t>
  </si>
  <si>
    <t>FELICIA</t>
  </si>
  <si>
    <t>CG150 TITAN KS</t>
  </si>
  <si>
    <t>FEROZA</t>
  </si>
  <si>
    <t>CG150ESD</t>
  </si>
  <si>
    <t>FF</t>
  </si>
  <si>
    <t>CG150KS</t>
  </si>
  <si>
    <t>FIESTA</t>
  </si>
  <si>
    <t>CGL125</t>
  </si>
  <si>
    <t>FIORINO</t>
  </si>
  <si>
    <t>CH 125 ELITE</t>
  </si>
  <si>
    <t>FIREBIRD</t>
  </si>
  <si>
    <t>CHAMICAL CE 150</t>
  </si>
  <si>
    <t>FLUENCE</t>
  </si>
  <si>
    <t>CHIEF DARK HORSE</t>
  </si>
  <si>
    <t>FOCUS</t>
  </si>
  <si>
    <t>CHIEF VINTAGE</t>
  </si>
  <si>
    <t>FOCUS CMAX</t>
  </si>
  <si>
    <t>CHRONO 2.5</t>
  </si>
  <si>
    <t>FORESTER</t>
  </si>
  <si>
    <t>CICL. N-FIRE 50 PLUS</t>
  </si>
  <si>
    <t>FORFOUR</t>
  </si>
  <si>
    <t>CICL. SOL LA PLUS</t>
  </si>
  <si>
    <t>FORMAN</t>
  </si>
  <si>
    <t>CICL. SOL TOP</t>
  </si>
  <si>
    <t>FORTWO</t>
  </si>
  <si>
    <t>FOX</t>
  </si>
  <si>
    <t>CICL.SOL LA PLUS</t>
  </si>
  <si>
    <t>FREECLIMBER DIESEL</t>
  </si>
  <si>
    <t>CICLOCARGA</t>
  </si>
  <si>
    <t>FREELANDER</t>
  </si>
  <si>
    <t>FREEMONT</t>
  </si>
  <si>
    <t>CICLOCARGA DOBLE BANDEJA</t>
  </si>
  <si>
    <t>FRONTERA</t>
  </si>
  <si>
    <t>CICLOMOTOR FIRE</t>
  </si>
  <si>
    <t>FRV</t>
  </si>
  <si>
    <t>FUEGO</t>
  </si>
  <si>
    <t>CICLOMOTOR FIRE VR</t>
  </si>
  <si>
    <t>FUSION</t>
  </si>
  <si>
    <t>FX</t>
  </si>
  <si>
    <t>CICLOMOTOR NEW FIRE</t>
  </si>
  <si>
    <t>G</t>
  </si>
  <si>
    <t>G3X JUSTY</t>
  </si>
  <si>
    <t>CICLOMOTOR SOL LA</t>
  </si>
  <si>
    <t>GALANT</t>
  </si>
  <si>
    <t>GALAXY</t>
  </si>
  <si>
    <t>CITIPLUS 110</t>
  </si>
  <si>
    <t>GALLARDO</t>
  </si>
  <si>
    <t>CITIPLUS 110 T</t>
  </si>
  <si>
    <t>GENESIS</t>
  </si>
  <si>
    <t>CITIPLUS110</t>
  </si>
  <si>
    <t>GETZ</t>
  </si>
  <si>
    <t>CITY 125</t>
  </si>
  <si>
    <t>GHIBLI</t>
  </si>
  <si>
    <t>CITY CARGO 110</t>
  </si>
  <si>
    <t>GIULIETTA</t>
  </si>
  <si>
    <t>CITY-M8-CITY CHOPER- CY</t>
  </si>
  <si>
    <t>GOA</t>
  </si>
  <si>
    <t>CITYCOM</t>
  </si>
  <si>
    <t>GOA PICKUP</t>
  </si>
  <si>
    <t>CL 110-5</t>
  </si>
  <si>
    <t>GOL POWER</t>
  </si>
  <si>
    <t>CL 110-7</t>
  </si>
  <si>
    <t>GOL TREND</t>
  </si>
  <si>
    <t>CL125-15</t>
  </si>
  <si>
    <t>GOLF</t>
  </si>
  <si>
    <t>CL125-15 SPORTSMAN</t>
  </si>
  <si>
    <t>GOLF PLUS</t>
  </si>
  <si>
    <t>CLASSIC 350</t>
  </si>
  <si>
    <t>GRANADA</t>
  </si>
  <si>
    <t>CLASSIC 500</t>
  </si>
  <si>
    <t>GRANCABRIO</t>
  </si>
  <si>
    <t>COASTER 250</t>
  </si>
  <si>
    <t>GRAND C4 PICASSO</t>
  </si>
  <si>
    <t>COLT CE 200</t>
  </si>
  <si>
    <t>GRAND CHEROKEE</t>
  </si>
  <si>
    <t>GRAND CMAX</t>
  </si>
  <si>
    <t>GRAND ESPACE</t>
  </si>
  <si>
    <t>COMMANDO 961</t>
  </si>
  <si>
    <t>GRAND KANGOO COMBI</t>
  </si>
  <si>
    <t>CONCOURS 14</t>
  </si>
  <si>
    <t>GRAND MODUS</t>
  </si>
  <si>
    <t>CONQUISTA 150</t>
  </si>
  <si>
    <t>GRAND SAFARI</t>
  </si>
  <si>
    <t>CONTINENTAL 650</t>
  </si>
  <si>
    <t>GRAND SCENIC</t>
  </si>
  <si>
    <t>GRAND VITARA</t>
  </si>
  <si>
    <t>CONTINENTAL GT 650</t>
  </si>
  <si>
    <t>GRAND VITARA XL7</t>
  </si>
  <si>
    <t>CONTINENTAL GTINTERCEPTOR
 INT 650</t>
  </si>
  <si>
    <t>GRAND VOYAGER</t>
  </si>
  <si>
    <t>COW CE 70</t>
  </si>
  <si>
    <t>GRANDE PUNTO</t>
  </si>
  <si>
    <t>CR 125</t>
  </si>
  <si>
    <t>CR 125 RS</t>
  </si>
  <si>
    <t>GRANDEUR</t>
  </si>
  <si>
    <t>CR 125 RT</t>
  </si>
  <si>
    <t>GRANDIS</t>
  </si>
  <si>
    <t>CR 250</t>
  </si>
  <si>
    <t>GRANSPORT</t>
  </si>
  <si>
    <t>CR 250 R</t>
  </si>
  <si>
    <t>GRANTURISMO</t>
  </si>
  <si>
    <t>CR 250 RR</t>
  </si>
  <si>
    <t>GS</t>
  </si>
  <si>
    <t>CR 250 RS</t>
  </si>
  <si>
    <t>GS300</t>
  </si>
  <si>
    <t>CR 250 RT</t>
  </si>
  <si>
    <t>GS430</t>
  </si>
  <si>
    <t>CR-125 RS</t>
  </si>
  <si>
    <t>GS450H</t>
  </si>
  <si>
    <t>CR-250 RS</t>
  </si>
  <si>
    <t>GS460</t>
  </si>
  <si>
    <t>CR125 RN</t>
  </si>
  <si>
    <t>GSA</t>
  </si>
  <si>
    <t>CR125 RP</t>
  </si>
  <si>
    <t>GT</t>
  </si>
  <si>
    <t>CR125R</t>
  </si>
  <si>
    <t>CR125RM</t>
  </si>
  <si>
    <t>GT86</t>
  </si>
  <si>
    <t>CR125RT</t>
  </si>
  <si>
    <t>GTR</t>
  </si>
  <si>
    <t>CR250R</t>
  </si>
  <si>
    <t>GTV</t>
  </si>
  <si>
    <t>CR250RP</t>
  </si>
  <si>
    <t>H1</t>
  </si>
  <si>
    <t>CR250RT</t>
  </si>
  <si>
    <t>H2</t>
  </si>
  <si>
    <t>CR250RV</t>
  </si>
  <si>
    <t>H3</t>
  </si>
  <si>
    <t>CR500</t>
  </si>
  <si>
    <t>H3T</t>
  </si>
  <si>
    <t>CR500R</t>
  </si>
  <si>
    <t>HHR</t>
  </si>
  <si>
    <t>CR500RM</t>
  </si>
  <si>
    <t>HILUX</t>
  </si>
  <si>
    <t>CR80R</t>
  </si>
  <si>
    <t>HORIZON</t>
  </si>
  <si>
    <t>CR80RB</t>
  </si>
  <si>
    <t>HRV</t>
  </si>
  <si>
    <t>CR80RP</t>
  </si>
  <si>
    <t>I10</t>
  </si>
  <si>
    <t>CR80RR</t>
  </si>
  <si>
    <t>I20</t>
  </si>
  <si>
    <t>CR80RS</t>
  </si>
  <si>
    <t>I30</t>
  </si>
  <si>
    <t>I40</t>
  </si>
  <si>
    <t>CR80RT</t>
  </si>
  <si>
    <t>I800</t>
  </si>
  <si>
    <t>CR80S</t>
  </si>
  <si>
    <t>IBIZA</t>
  </si>
  <si>
    <t>CR85R</t>
  </si>
  <si>
    <t>IDEA</t>
  </si>
  <si>
    <t>CRF 1000 L</t>
  </si>
  <si>
    <t>IGNIS</t>
  </si>
  <si>
    <t>CRF 1100A2L AFRICA
 TWINADVENTURE SPORTS</t>
  </si>
  <si>
    <t>IMIEV</t>
  </si>
  <si>
    <t>CRF 1100AL AFRICA TWIN</t>
  </si>
  <si>
    <t>IMPREZA</t>
  </si>
  <si>
    <t>CRF 1100D2L AFRICA
 TWINADVENTURE SPORTS</t>
  </si>
  <si>
    <t>INCA</t>
  </si>
  <si>
    <t>CRF 1100DL AFRICA TWIN</t>
  </si>
  <si>
    <t>INDICA</t>
  </si>
  <si>
    <t>CRF 150F</t>
  </si>
  <si>
    <t>INDIGO</t>
  </si>
  <si>
    <t>CRF 230F</t>
  </si>
  <si>
    <t>INSIGHT</t>
  </si>
  <si>
    <t>CRF 250R</t>
  </si>
  <si>
    <t>INSIGNIA</t>
  </si>
  <si>
    <t>CRF 250X</t>
  </si>
  <si>
    <t>ION</t>
  </si>
  <si>
    <t>CRF 450R</t>
  </si>
  <si>
    <t>IQ</t>
  </si>
  <si>
    <t>CRF1000L</t>
  </si>
  <si>
    <t>IS</t>
  </si>
  <si>
    <t>CRF1000L AFRICA TWIN</t>
  </si>
  <si>
    <t>IS200</t>
  </si>
  <si>
    <t>CRF1000L MT</t>
  </si>
  <si>
    <t>IS220D</t>
  </si>
  <si>
    <t>CRF100F</t>
  </si>
  <si>
    <t>IS250</t>
  </si>
  <si>
    <t>CRF150R</t>
  </si>
  <si>
    <t>IS300</t>
  </si>
  <si>
    <t>CRF250L</t>
  </si>
  <si>
    <t>IX20</t>
  </si>
  <si>
    <t>CRF450X</t>
  </si>
  <si>
    <t>IX35</t>
  </si>
  <si>
    <t>CRF50F</t>
  </si>
  <si>
    <t>IX55</t>
  </si>
  <si>
    <t>CRF50FE</t>
  </si>
  <si>
    <t>J5</t>
  </si>
  <si>
    <t>CRF50FG</t>
  </si>
  <si>
    <t>JAZZ</t>
  </si>
  <si>
    <t>CRF70F</t>
  </si>
  <si>
    <t>JETTA</t>
  </si>
  <si>
    <t>CRF80F</t>
  </si>
  <si>
    <t>JIMNY</t>
  </si>
  <si>
    <t>CROSS</t>
  </si>
  <si>
    <t>JOICE</t>
  </si>
  <si>
    <t>JOURNEY</t>
  </si>
  <si>
    <t>CROSS 125</t>
  </si>
  <si>
    <t>JUKE</t>
  </si>
  <si>
    <t>CROX 125</t>
  </si>
  <si>
    <t>JUMPER</t>
  </si>
  <si>
    <t>CRUISER X</t>
  </si>
  <si>
    <t>JUMPY</t>
  </si>
  <si>
    <t>JUSTY</t>
  </si>
  <si>
    <t>CRUISER X1</t>
  </si>
  <si>
    <t>K</t>
  </si>
  <si>
    <t>CRYPTON</t>
  </si>
  <si>
    <t>K2500</t>
  </si>
  <si>
    <t>CUSTOM</t>
  </si>
  <si>
    <t>K2500 FRONTIER</t>
  </si>
  <si>
    <t>CUSTOM 100</t>
  </si>
  <si>
    <t>K4D</t>
  </si>
  <si>
    <t>KA</t>
  </si>
  <si>
    <t>CUSTOM 125</t>
  </si>
  <si>
    <t>KADETT</t>
  </si>
  <si>
    <t>CUSTOM 150</t>
  </si>
  <si>
    <t>KALINA</t>
  </si>
  <si>
    <t>KALOS</t>
  </si>
  <si>
    <t>CUSTOM 200</t>
  </si>
  <si>
    <t>KANGOO</t>
  </si>
  <si>
    <t>KANGOO COMBI</t>
  </si>
  <si>
    <t>CX 150</t>
  </si>
  <si>
    <t>KAPPA</t>
  </si>
  <si>
    <t>CX150</t>
  </si>
  <si>
    <t>KIZASHI</t>
  </si>
  <si>
    <t>CX250</t>
  </si>
  <si>
    <t>KODANDO</t>
  </si>
  <si>
    <t>KOLEOS</t>
  </si>
  <si>
    <t>CYGNUS RAY ZR</t>
  </si>
  <si>
    <t>KORANDO</t>
  </si>
  <si>
    <t>CZ 200</t>
  </si>
  <si>
    <t>KORANDO KJ</t>
  </si>
  <si>
    <t>CZ 200-2</t>
  </si>
  <si>
    <t>KUGA</t>
  </si>
  <si>
    <t>DASH</t>
  </si>
  <si>
    <t>KYRON</t>
  </si>
  <si>
    <t>L200</t>
  </si>
  <si>
    <t>LACETTI</t>
  </si>
  <si>
    <t>DAX 70</t>
  </si>
  <si>
    <t>LAGUNA</t>
  </si>
  <si>
    <t>DAX 90</t>
  </si>
  <si>
    <t>LANCER</t>
  </si>
  <si>
    <t>DAX70</t>
  </si>
  <si>
    <t>LAND CRUISER</t>
  </si>
  <si>
    <t>DAYSTAR</t>
  </si>
  <si>
    <t>LAND CRUISER 100</t>
  </si>
  <si>
    <t>DAYSTAR 250</t>
  </si>
  <si>
    <t>LAND CRUISER 200</t>
  </si>
  <si>
    <t>LAND CRUISER 80</t>
  </si>
  <si>
    <t>DAYSTAR ROUTIER 250</t>
  </si>
  <si>
    <t>LAND CRUISER 90</t>
  </si>
  <si>
    <t>DAYTONA 350</t>
  </si>
  <si>
    <t>LANOS</t>
  </si>
  <si>
    <t>DCN 110</t>
  </si>
  <si>
    <t>LANTRA</t>
  </si>
  <si>
    <t>DD 300 E</t>
  </si>
  <si>
    <t>LATITUDE</t>
  </si>
  <si>
    <t>LE BARON</t>
  </si>
  <si>
    <t>DELIBERY</t>
  </si>
  <si>
    <t>LEAF</t>
  </si>
  <si>
    <t>DELIVERY 100</t>
  </si>
  <si>
    <t>LEGACY</t>
  </si>
  <si>
    <t>DIAVEL</t>
  </si>
  <si>
    <t>LEGANZA</t>
  </si>
  <si>
    <t>LEGEND</t>
  </si>
  <si>
    <t>DIAVEL CARBON</t>
  </si>
  <si>
    <t>LEON</t>
  </si>
  <si>
    <t>LIANA</t>
  </si>
  <si>
    <t>DINK 150</t>
  </si>
  <si>
    <t>LINEA</t>
  </si>
  <si>
    <t>DIRTBIKE</t>
  </si>
  <si>
    <t>LNA</t>
  </si>
  <si>
    <t>DISCOVER 125</t>
  </si>
  <si>
    <t>LODGY</t>
  </si>
  <si>
    <t>DJ 50</t>
  </si>
  <si>
    <t>LOGAN</t>
  </si>
  <si>
    <t>DJ50 REFINED</t>
  </si>
  <si>
    <t>LOGO</t>
  </si>
  <si>
    <t>DK 110 CC</t>
  </si>
  <si>
    <t>LS</t>
  </si>
  <si>
    <t>DK 110 CC CLASSIC</t>
  </si>
  <si>
    <t>LS400</t>
  </si>
  <si>
    <t>DK 110 CS</t>
  </si>
  <si>
    <t>LS430</t>
  </si>
  <si>
    <t>DK 150 AS</t>
  </si>
  <si>
    <t>LS460</t>
  </si>
  <si>
    <t>DK 200</t>
  </si>
  <si>
    <t>LS600H</t>
  </si>
  <si>
    <t>DK150 AS</t>
  </si>
  <si>
    <t>LT</t>
  </si>
  <si>
    <t>DK200</t>
  </si>
  <si>
    <t>LUPO</t>
  </si>
  <si>
    <t>DK250 AC</t>
  </si>
  <si>
    <t>LYBRA</t>
  </si>
  <si>
    <t>DL1000 V-STROM</t>
  </si>
  <si>
    <t>M</t>
  </si>
  <si>
    <t>DL1000XA</t>
  </si>
  <si>
    <t>MAESTRO</t>
  </si>
  <si>
    <t>DL1050RC</t>
  </si>
  <si>
    <t>MAGENTIS</t>
  </si>
  <si>
    <t>DL650</t>
  </si>
  <si>
    <t>MALAGA</t>
  </si>
  <si>
    <t>DL650 V-STROM</t>
  </si>
  <si>
    <t>MALIBU</t>
  </si>
  <si>
    <t>DL650A</t>
  </si>
  <si>
    <t>MANTA</t>
  </si>
  <si>
    <t>DL650XA</t>
  </si>
  <si>
    <t>MARBELLA</t>
  </si>
  <si>
    <t>DOMINAR 250</t>
  </si>
  <si>
    <t>MAREA</t>
  </si>
  <si>
    <t>DOMINAR D400</t>
  </si>
  <si>
    <t>MARUTI</t>
  </si>
  <si>
    <t>DORSODURO 900</t>
  </si>
  <si>
    <t>MASCOTT</t>
  </si>
  <si>
    <t>DOT CE 70-7</t>
  </si>
  <si>
    <t>MASSIF</t>
  </si>
  <si>
    <t>DOWNTOWN 300 I</t>
  </si>
  <si>
    <t>MASTER</t>
  </si>
  <si>
    <t>DOWNTOWN 300I</t>
  </si>
  <si>
    <t>MASTER PROPULSION</t>
  </si>
  <si>
    <t>DOWNTOWN 350I ABS</t>
  </si>
  <si>
    <t>MATIZ</t>
  </si>
  <si>
    <t>DR-Z400S DUAL SPORT</t>
  </si>
  <si>
    <t>DREAM</t>
  </si>
  <si>
    <t>MATRIX</t>
  </si>
  <si>
    <t>DROP 125</t>
  </si>
  <si>
    <t>MAVERICK</t>
  </si>
  <si>
    <t>DS 110</t>
  </si>
  <si>
    <t>MAXIMA</t>
  </si>
  <si>
    <t>DUAL</t>
  </si>
  <si>
    <t>MAXIMA QX</t>
  </si>
  <si>
    <t>DUAL 150</t>
  </si>
  <si>
    <t>MAXITY</t>
  </si>
  <si>
    <t>DUE</t>
  </si>
  <si>
    <t>MAXUS</t>
  </si>
  <si>
    <t>DUE 110 LUXURY</t>
  </si>
  <si>
    <t>MAYBACH</t>
  </si>
  <si>
    <t>DUE 110 SPORT</t>
  </si>
  <si>
    <t>MAZDA2</t>
  </si>
  <si>
    <t>DUE 125 SPORT</t>
  </si>
  <si>
    <t>MAZDA3</t>
  </si>
  <si>
    <t>DUE 3V</t>
  </si>
  <si>
    <t>MAZDA5</t>
  </si>
  <si>
    <t>DUE CLASSIC 110</t>
  </si>
  <si>
    <t>MAZDA6</t>
  </si>
  <si>
    <t>DUE CLASSIC AUTOMATICA</t>
  </si>
  <si>
    <t>MEGANE</t>
  </si>
  <si>
    <t>DUE GL</t>
  </si>
  <si>
    <t>MERIVA</t>
  </si>
  <si>
    <t>DUE GL C/ALEACION</t>
  </si>
  <si>
    <t>METRO</t>
  </si>
  <si>
    <t>DUKE 200</t>
  </si>
  <si>
    <t>MGF</t>
  </si>
  <si>
    <t>DUKE 200 G2</t>
  </si>
  <si>
    <t>MICRA</t>
  </si>
  <si>
    <t>DUKE 390</t>
  </si>
  <si>
    <t>MII</t>
  </si>
  <si>
    <t>DX 70</t>
  </si>
  <si>
    <t>MINI</t>
  </si>
  <si>
    <t>DYNA STREET BOB</t>
  </si>
  <si>
    <t>DYNA SUPERGILDE</t>
  </si>
  <si>
    <t>DYNA SUPERGLIDE</t>
  </si>
  <si>
    <t>DYNA WIDE GLIDE</t>
  </si>
  <si>
    <t>MINI MOKE</t>
  </si>
  <si>
    <t>E STYLER</t>
  </si>
  <si>
    <t>MINITRE</t>
  </si>
  <si>
    <t>E.CLIDE</t>
  </si>
  <si>
    <t>MITO</t>
  </si>
  <si>
    <t>E110</t>
  </si>
  <si>
    <t>MODUS</t>
  </si>
  <si>
    <t>ECO</t>
  </si>
  <si>
    <t>MOKKA</t>
  </si>
  <si>
    <t>ECO AUTOMATIC</t>
  </si>
  <si>
    <t>MONDEO</t>
  </si>
  <si>
    <t>EG2</t>
  </si>
  <si>
    <t>MONDIAL</t>
  </si>
  <si>
    <t>EIKON</t>
  </si>
  <si>
    <t>MONTEGO</t>
  </si>
  <si>
    <t>MONTEREY</t>
  </si>
  <si>
    <t>ELECTRA GLIDE</t>
  </si>
  <si>
    <t>MONTERO</t>
  </si>
  <si>
    <t>ELECTRIC CARGO ALTO</t>
  </si>
  <si>
    <t>MONTERO IO</t>
  </si>
  <si>
    <t>ELECTRIC CARGO BAJO</t>
  </si>
  <si>
    <t>MONTERO SPORT</t>
  </si>
  <si>
    <t>ELECTRIC SEDAN</t>
  </si>
  <si>
    <t>MONZA</t>
  </si>
  <si>
    <t>ELEKTRA 150</t>
  </si>
  <si>
    <t>MOVANO</t>
  </si>
  <si>
    <t>MPV</t>
  </si>
  <si>
    <t>ELIMINATOR SPORT EDITION</t>
  </si>
  <si>
    <t>MR2</t>
  </si>
  <si>
    <t>ELITE</t>
  </si>
  <si>
    <t>MULSANNE</t>
  </si>
  <si>
    <t>ELITE 125</t>
  </si>
  <si>
    <t>MULTIPLA</t>
  </si>
  <si>
    <t>EN 500 A 7 I</t>
  </si>
  <si>
    <t>MULTIVAN</t>
  </si>
  <si>
    <t>EN 500 A2</t>
  </si>
  <si>
    <t>MURANO</t>
  </si>
  <si>
    <t>EN 500 A4</t>
  </si>
  <si>
    <t>MURCIELAGO</t>
  </si>
  <si>
    <t>EN125 HU</t>
  </si>
  <si>
    <t>MUSA</t>
  </si>
  <si>
    <t>EN125-2A</t>
  </si>
  <si>
    <t>MUSSO</t>
  </si>
  <si>
    <t>MX3</t>
  </si>
  <si>
    <t>EN125-HU</t>
  </si>
  <si>
    <t>MX5</t>
  </si>
  <si>
    <t>EN500</t>
  </si>
  <si>
    <t>MX6</t>
  </si>
  <si>
    <t>EN500 A6</t>
  </si>
  <si>
    <t>NAVARA</t>
  </si>
  <si>
    <t>EN500 VULCAN</t>
  </si>
  <si>
    <t>NEMO</t>
  </si>
  <si>
    <t>EN500-A5</t>
  </si>
  <si>
    <t>NEON</t>
  </si>
  <si>
    <t>EN500-A6L</t>
  </si>
  <si>
    <t>NEVADA</t>
  </si>
  <si>
    <t>EN500-BI</t>
  </si>
  <si>
    <t>NEW BEETLE</t>
  </si>
  <si>
    <t>EN500-C</t>
  </si>
  <si>
    <t>NEW YORKER</t>
  </si>
  <si>
    <t>EN500-C1</t>
  </si>
  <si>
    <t>NEXIA</t>
  </si>
  <si>
    <t>EN500-C2</t>
  </si>
  <si>
    <t>NITRO</t>
  </si>
  <si>
    <t>EN500A7</t>
  </si>
  <si>
    <t>NIVA</t>
  </si>
  <si>
    <t>EN500B2</t>
  </si>
  <si>
    <t>ENDURO</t>
  </si>
  <si>
    <t>NOTE</t>
  </si>
  <si>
    <t>ENDURO MX 50</t>
  </si>
  <si>
    <t>NP300 PICK UP</t>
  </si>
  <si>
    <t>ENERGY 110</t>
  </si>
  <si>
    <t>NSX</t>
  </si>
  <si>
    <t>ENERGY 110 BY CORVEN</t>
  </si>
  <si>
    <t>NUBIRA</t>
  </si>
  <si>
    <t>ENERGY 125</t>
  </si>
  <si>
    <t>NUBIRA COMPACT</t>
  </si>
  <si>
    <t>ER-6N</t>
  </si>
  <si>
    <t>OCTAVIA</t>
  </si>
  <si>
    <t>EURO</t>
  </si>
  <si>
    <t>OCTAVIA TOUR</t>
  </si>
  <si>
    <t>EVO X</t>
  </si>
  <si>
    <t>OMEGA</t>
  </si>
  <si>
    <t>EX 250 F</t>
  </si>
  <si>
    <t>ONIX</t>
  </si>
  <si>
    <t>EX 250-F3.L</t>
  </si>
  <si>
    <t>OPIRUS</t>
  </si>
  <si>
    <t>EX 250-H3</t>
  </si>
  <si>
    <t>OPTIMA</t>
  </si>
  <si>
    <t>EX150K</t>
  </si>
  <si>
    <t>ORION</t>
  </si>
  <si>
    <t>EX250</t>
  </si>
  <si>
    <t>ORLANDO</t>
  </si>
  <si>
    <t>EX250 F4 NINJA R</t>
  </si>
  <si>
    <t>EX250 H</t>
  </si>
  <si>
    <t>OUTBACK</t>
  </si>
  <si>
    <t>EX250-F</t>
  </si>
  <si>
    <t>OUTLANDER</t>
  </si>
  <si>
    <t>EX250-F10</t>
  </si>
  <si>
    <t>PACEMAN</t>
  </si>
  <si>
    <t>EX250-F12</t>
  </si>
  <si>
    <t>PALIO WEEKEND</t>
  </si>
  <si>
    <t>EX250-F6</t>
  </si>
  <si>
    <t>PANAMERA</t>
  </si>
  <si>
    <t>EX250-F8</t>
  </si>
  <si>
    <t>PANDA</t>
  </si>
  <si>
    <t>EX250-F8L</t>
  </si>
  <si>
    <t>PANDA CLASSIC</t>
  </si>
  <si>
    <t>EX250-F9L</t>
  </si>
  <si>
    <t>PARK WARD</t>
  </si>
  <si>
    <t>EX250-II3</t>
  </si>
  <si>
    <t>PARTNER</t>
  </si>
  <si>
    <t>EX250F9</t>
  </si>
  <si>
    <t>PARTNER ORIGIN</t>
  </si>
  <si>
    <t>EXPERT 150</t>
  </si>
  <si>
    <t>PASEO</t>
  </si>
  <si>
    <t>EXPERT 80</t>
  </si>
  <si>
    <t>PASSAT</t>
  </si>
  <si>
    <t>EXPLORER XCA</t>
  </si>
  <si>
    <t>PASSAT CC</t>
  </si>
  <si>
    <t>EXPLORER XCX</t>
  </si>
  <si>
    <t>PATHFINDER</t>
  </si>
  <si>
    <t>F 650</t>
  </si>
  <si>
    <t>PATRIOT</t>
  </si>
  <si>
    <t>F 650 GS</t>
  </si>
  <si>
    <t>PATROL</t>
  </si>
  <si>
    <t>F 650 GS DAKAR</t>
  </si>
  <si>
    <t>PATROL GR</t>
  </si>
  <si>
    <t>F 650 SM</t>
  </si>
  <si>
    <t>PHAETON</t>
  </si>
  <si>
    <t>F 650 ST</t>
  </si>
  <si>
    <t>PHANTOM</t>
  </si>
  <si>
    <t>F 700 GS</t>
  </si>
  <si>
    <t>PHEDRA</t>
  </si>
  <si>
    <t>F 750 GS</t>
  </si>
  <si>
    <t>PICANTO</t>
  </si>
  <si>
    <t>F 800 GS</t>
  </si>
  <si>
    <t>PICK UP</t>
  </si>
  <si>
    <t>F 800 GS ADVENTURE</t>
  </si>
  <si>
    <t>F 800 R</t>
  </si>
  <si>
    <t>PICKUP</t>
  </si>
  <si>
    <t>F 850 GS</t>
  </si>
  <si>
    <t>F1 125</t>
  </si>
  <si>
    <t>PICNIC</t>
  </si>
  <si>
    <t>F3 675</t>
  </si>
  <si>
    <t>PIKUP</t>
  </si>
  <si>
    <t>F3 800</t>
  </si>
  <si>
    <t>PIXO</t>
  </si>
  <si>
    <t>F3 800 RC</t>
  </si>
  <si>
    <t>PLUS 4</t>
  </si>
  <si>
    <t>F4 1000 S/1+1</t>
  </si>
  <si>
    <t>PLUS 8</t>
  </si>
  <si>
    <t>F4 RR</t>
  </si>
  <si>
    <t>POLO</t>
  </si>
  <si>
    <t>F650</t>
  </si>
  <si>
    <t>PONY</t>
  </si>
  <si>
    <t>F650 CS</t>
  </si>
  <si>
    <t>PRAIRIE</t>
  </si>
  <si>
    <t>F800ST</t>
  </si>
  <si>
    <t>PRELUDE</t>
  </si>
  <si>
    <t>FALCON 400</t>
  </si>
  <si>
    <t>PREMACY</t>
  </si>
  <si>
    <t>FASCINO 125 FI</t>
  </si>
  <si>
    <t>PREVIA</t>
  </si>
  <si>
    <t>PRIDE</t>
  </si>
  <si>
    <t>FAT BOY</t>
  </si>
  <si>
    <t>PRIMERA</t>
  </si>
  <si>
    <t>FAZER 600 FZ6</t>
  </si>
  <si>
    <t>PRIORA</t>
  </si>
  <si>
    <t>FAZER 600 FZ6T</t>
  </si>
  <si>
    <t>PRISMA</t>
  </si>
  <si>
    <t>FAZER FI</t>
  </si>
  <si>
    <t>PRIUS</t>
  </si>
  <si>
    <t>FAZER FZ8 SA</t>
  </si>
  <si>
    <t>PROBE</t>
  </si>
  <si>
    <t>FC 350</t>
  </si>
  <si>
    <t>PROCEED</t>
  </si>
  <si>
    <t>FC 450</t>
  </si>
  <si>
    <t>PT CRUISER</t>
  </si>
  <si>
    <t>FC250</t>
  </si>
  <si>
    <t>PUMA</t>
  </si>
  <si>
    <t>FE 250</t>
  </si>
  <si>
    <t>PUNTO</t>
  </si>
  <si>
    <t>FE 350</t>
  </si>
  <si>
    <t>FE 501</t>
  </si>
  <si>
    <t>PUNTO CLASSIC</t>
  </si>
  <si>
    <t>FIDDLE II 150 S</t>
  </si>
  <si>
    <t>PUNTO EVO</t>
  </si>
  <si>
    <t>FJR 1300</t>
  </si>
  <si>
    <t>FJR1300A</t>
  </si>
  <si>
    <t>Q3</t>
  </si>
  <si>
    <t>FJR1300AS</t>
  </si>
  <si>
    <t>Q5</t>
  </si>
  <si>
    <t>FL SS SOFTAIL SLIM S</t>
  </si>
  <si>
    <t>Q7</t>
  </si>
  <si>
    <t>FLASH 110 S</t>
  </si>
  <si>
    <t>QASHQAI</t>
  </si>
  <si>
    <t>FLFB FAT BOY</t>
  </si>
  <si>
    <t>QASHQAI2</t>
  </si>
  <si>
    <t>FLFBS ANX FAT BOY
 114ANNIVERSARY X</t>
  </si>
  <si>
    <t>QUATTROPORTE</t>
  </si>
  <si>
    <t>FLH 1200</t>
  </si>
  <si>
    <t>QUBO</t>
  </si>
  <si>
    <t>FLHP ROAD KING POLICE</t>
  </si>
  <si>
    <t>R11</t>
  </si>
  <si>
    <t>FLHR ROAD KING</t>
  </si>
  <si>
    <t>R18</t>
  </si>
  <si>
    <t>FLHR ROAD KING POLICE</t>
  </si>
  <si>
    <t>R19</t>
  </si>
  <si>
    <t>FLHRC ROAD KING CLASSIC</t>
  </si>
  <si>
    <t>R21</t>
  </si>
  <si>
    <t>FLHRCI ROAD KING CLASSIC</t>
  </si>
  <si>
    <t>R25</t>
  </si>
  <si>
    <t>FLHRI ROAD KING EFI</t>
  </si>
  <si>
    <t>R4</t>
  </si>
  <si>
    <t>FLHRS ROAD KING CUSTOM</t>
  </si>
  <si>
    <t>R5</t>
  </si>
  <si>
    <t>FLHRSI ROAD KING CUSTOM</t>
  </si>
  <si>
    <t>R6</t>
  </si>
  <si>
    <t>FLHT ELECTRA GLIDE</t>
  </si>
  <si>
    <t>R8</t>
  </si>
  <si>
    <t>FLHT ELECTRA GLIDESTANDARD</t>
  </si>
  <si>
    <t>R9</t>
  </si>
  <si>
    <t>FLHTC ELECTRA GLIDECLASSIC</t>
  </si>
  <si>
    <t>RANGE ROVER</t>
  </si>
  <si>
    <t>FLHTCI ELECTRA GLIDECLASSIC</t>
  </si>
  <si>
    <t>RANGE ROVER EVOQUE</t>
  </si>
  <si>
    <t>FLHTCU ULTRACLASS.ELECTRA
 GLIDE</t>
  </si>
  <si>
    <t>RANGE ROVER SPORT</t>
  </si>
  <si>
    <t>FLHTCUI ELECTRA
 GLIDEUL.CLASSIC</t>
  </si>
  <si>
    <t>RANGER</t>
  </si>
  <si>
    <t>FLHTK ELECTRA GLIDE
 ULTRALTD.</t>
  </si>
  <si>
    <t>RAPID</t>
  </si>
  <si>
    <t>FLHX STREET GLIDE</t>
  </si>
  <si>
    <t>RAPIDE</t>
  </si>
  <si>
    <t>FLHXS STREET GLIDE SPECIAL</t>
  </si>
  <si>
    <t>RAV4</t>
  </si>
  <si>
    <t>FLS SOFTAIL SLIM</t>
  </si>
  <si>
    <t>RCZ</t>
  </si>
  <si>
    <t>FLSL SLIM</t>
  </si>
  <si>
    <t>REGATA</t>
  </si>
  <si>
    <t>FLSTC HERITAGE
 SOFTAILCLASSIC</t>
  </si>
  <si>
    <t>REKORD</t>
  </si>
  <si>
    <t>FLSTF FAT BOY</t>
  </si>
  <si>
    <t>REXTON</t>
  </si>
  <si>
    <t>FLSTF SOFTAIL FATBOY</t>
  </si>
  <si>
    <t>REXTON II</t>
  </si>
  <si>
    <t>FLSTFB FAT BOY SPECIAL</t>
  </si>
  <si>
    <t>RIO</t>
  </si>
  <si>
    <t>FLSTFBS FAT BOY S</t>
  </si>
  <si>
    <t>RITMO</t>
  </si>
  <si>
    <t>FLSTFI FAT BOY ANNIV</t>
  </si>
  <si>
    <t>ROADSTER</t>
  </si>
  <si>
    <t>FLSTFI FAT BOY EFI</t>
  </si>
  <si>
    <t>FLSTN HERITAGE
 SOFTAILSPECIAL</t>
  </si>
  <si>
    <t>ROCKY</t>
  </si>
  <si>
    <t>FLSTN SOFTAIL DELUXE</t>
  </si>
  <si>
    <t>ROCSTA</t>
  </si>
  <si>
    <t>FLSTNI SOFTAIL DELUXE</t>
  </si>
  <si>
    <t>FLSTS HERITAGE SPRINGER</t>
  </si>
  <si>
    <t>RODEO</t>
  </si>
  <si>
    <t>FLSTSE CVO
 SOFTAILCONVERTIBLE</t>
  </si>
  <si>
    <t>RODIUS</t>
  </si>
  <si>
    <t>FLTRU ROAD GLIDE ULTRA</t>
  </si>
  <si>
    <t>RONDA</t>
  </si>
  <si>
    <t>FLTRXS ROAD GLIDE SPECIAL</t>
  </si>
  <si>
    <t>ROOMSTER</t>
  </si>
  <si>
    <t>FLY CE110</t>
  </si>
  <si>
    <t>RS2</t>
  </si>
  <si>
    <t>FOLK/ZMAJ05</t>
  </si>
  <si>
    <t>RS3</t>
  </si>
  <si>
    <t>FORZA</t>
  </si>
  <si>
    <t>RS4</t>
  </si>
  <si>
    <t>RS5</t>
  </si>
  <si>
    <t>FORZA SE</t>
  </si>
  <si>
    <t>RS6</t>
  </si>
  <si>
    <t>RX</t>
  </si>
  <si>
    <t>FOUR</t>
  </si>
  <si>
    <t>RX300</t>
  </si>
  <si>
    <t>RX350</t>
  </si>
  <si>
    <t>RX400H</t>
  </si>
  <si>
    <t>FREE</t>
  </si>
  <si>
    <t>RX7</t>
  </si>
  <si>
    <t>FREE CARGO</t>
  </si>
  <si>
    <t>RX8</t>
  </si>
  <si>
    <t>FU</t>
  </si>
  <si>
    <t>S</t>
  </si>
  <si>
    <t>FUTURA</t>
  </si>
  <si>
    <t>S2</t>
  </si>
  <si>
    <t>S2000</t>
  </si>
  <si>
    <t>S3</t>
  </si>
  <si>
    <t>FUTURA 110</t>
  </si>
  <si>
    <t>S4</t>
  </si>
  <si>
    <t>FX 350</t>
  </si>
  <si>
    <t>S40</t>
  </si>
  <si>
    <t>FX-125</t>
  </si>
  <si>
    <t>S5</t>
  </si>
  <si>
    <t>S6</t>
  </si>
  <si>
    <t>FXBB STREET BOB</t>
  </si>
  <si>
    <t>S60</t>
  </si>
  <si>
    <t>FXBRS BREAKOUT 114</t>
  </si>
  <si>
    <t>S7</t>
  </si>
  <si>
    <t>FXCWC ROCKER C</t>
  </si>
  <si>
    <t>S70</t>
  </si>
  <si>
    <t>FXD DYNA SUPER GLIDE</t>
  </si>
  <si>
    <t>S8</t>
  </si>
  <si>
    <t>FXDB DYNA STREET BOB</t>
  </si>
  <si>
    <t>S80</t>
  </si>
  <si>
    <t>FXDBI DYNA STREET BOB</t>
  </si>
  <si>
    <t>S90</t>
  </si>
  <si>
    <t>FXDC DYNA SUPER
 GLIDECUSTOM</t>
  </si>
  <si>
    <t>SAFARI</t>
  </si>
  <si>
    <t>FXDCI DYNA SUPER
 GLIDECUSTOM</t>
  </si>
  <si>
    <t>SAFRANE</t>
  </si>
  <si>
    <t>FXDF DYNA FAT BOB</t>
  </si>
  <si>
    <t>SAGONA</t>
  </si>
  <si>
    <t>FXDL 103 LOW RIDER</t>
  </si>
  <si>
    <t>SAMARA</t>
  </si>
  <si>
    <t>FXDL DYNA LOW RIDER</t>
  </si>
  <si>
    <t>SAMBA</t>
  </si>
  <si>
    <t>FXDR 114</t>
  </si>
  <si>
    <t>SAMURAI</t>
  </si>
  <si>
    <t>FXDSCN DYNA LOW
 RIDERCONVERTIB.</t>
  </si>
  <si>
    <t>SANDERO</t>
  </si>
  <si>
    <t>FXDWG 103 WIDE GLIDE</t>
  </si>
  <si>
    <t>SANTA FE</t>
  </si>
  <si>
    <t>FXDWG DYNA WIDE GLIDE</t>
  </si>
  <si>
    <t>SANTAMO</t>
  </si>
  <si>
    <t>FXDX DYNA SUPER GLIDESPORT</t>
  </si>
  <si>
    <t>SANTANA</t>
  </si>
  <si>
    <t>FXDXI DYNA SUPER
 GLIDESPORT</t>
  </si>
  <si>
    <t>SARATOGA</t>
  </si>
  <si>
    <t>FXSB BREAKOUT</t>
  </si>
  <si>
    <t>SAXO</t>
  </si>
  <si>
    <t>FXST SOFTAIL STANDARD</t>
  </si>
  <si>
    <t>SC</t>
  </si>
  <si>
    <t>FXSTB NIGHT TRAIN</t>
  </si>
  <si>
    <t>SC430</t>
  </si>
  <si>
    <t>FXSTB SOFTAIL NIGHT TRAIN</t>
  </si>
  <si>
    <t>SCENIC</t>
  </si>
  <si>
    <t>FXSTBI NIGHT TRAIN (EFI)</t>
  </si>
  <si>
    <t>SCIROCCO</t>
  </si>
  <si>
    <t>FXSTC SOFTAIL CUSTOM</t>
  </si>
  <si>
    <t>SCORPIO</t>
  </si>
  <si>
    <t>FXSTD SOFTAIL DEUCE</t>
  </si>
  <si>
    <t>SCOUPE</t>
  </si>
  <si>
    <t>FXSTI SOFTAIL (EFI)</t>
  </si>
  <si>
    <t>SCOUT</t>
  </si>
  <si>
    <t>FXSTS SPRINGER SOFTAIL</t>
  </si>
  <si>
    <t>SD</t>
  </si>
  <si>
    <t>FZ 16</t>
  </si>
  <si>
    <t>SEBRING</t>
  </si>
  <si>
    <t>SEBRING 200C</t>
  </si>
  <si>
    <t>FZ FI</t>
  </si>
  <si>
    <t>SEDICI</t>
  </si>
  <si>
    <t>SEICENTO</t>
  </si>
  <si>
    <t>FZ-S FI</t>
  </si>
  <si>
    <t>SENATOR</t>
  </si>
  <si>
    <t>SEPHIA</t>
  </si>
  <si>
    <t>FZ-S FI D</t>
  </si>
  <si>
    <t>SEPHIA II</t>
  </si>
  <si>
    <t>FZ-S FI V3.0</t>
  </si>
  <si>
    <t>SERENA</t>
  </si>
  <si>
    <t>FZ1</t>
  </si>
  <si>
    <t>SERIE 1</t>
  </si>
  <si>
    <t>FZ1 N</t>
  </si>
  <si>
    <t>SERIE 2100</t>
  </si>
  <si>
    <t>FZ1 SA</t>
  </si>
  <si>
    <t>SERIE 3</t>
  </si>
  <si>
    <t>FZ16 ST</t>
  </si>
  <si>
    <t>SERIE 5</t>
  </si>
  <si>
    <t>FZ1N FAZER</t>
  </si>
  <si>
    <t>SERIE 6</t>
  </si>
  <si>
    <t>FZ1S</t>
  </si>
  <si>
    <t>SERIE 7</t>
  </si>
  <si>
    <t>FZ25</t>
  </si>
  <si>
    <t>SERIE 8</t>
  </si>
  <si>
    <t>SERIE B</t>
  </si>
  <si>
    <t>FZ25 ABS</t>
  </si>
  <si>
    <t>SERIE XJ</t>
  </si>
  <si>
    <t>FZ6</t>
  </si>
  <si>
    <t>FZ6 NAHG</t>
  </si>
  <si>
    <t>SERIE XK</t>
  </si>
  <si>
    <t>FZ6-N</t>
  </si>
  <si>
    <t>SERIES III</t>
  </si>
  <si>
    <t>FZ6-S</t>
  </si>
  <si>
    <t>SEVILLE</t>
  </si>
  <si>
    <t>FZ6NHG</t>
  </si>
  <si>
    <t>SHAMAL</t>
  </si>
  <si>
    <t>FZ6SAHG</t>
  </si>
  <si>
    <t>SHARAN</t>
  </si>
  <si>
    <t>FZ6SHG</t>
  </si>
  <si>
    <t>SHUMA</t>
  </si>
  <si>
    <t>FZ8 NA</t>
  </si>
  <si>
    <t>SIERRA</t>
  </si>
  <si>
    <t>FZ8-N</t>
  </si>
  <si>
    <t>SIGNUM</t>
  </si>
  <si>
    <t>SILVER SERAPH</t>
  </si>
  <si>
    <t>FZ8-S</t>
  </si>
  <si>
    <t>SILVER SPUR</t>
  </si>
  <si>
    <t>SILVIER</t>
  </si>
  <si>
    <t>G 310 GS</t>
  </si>
  <si>
    <t>SINTRA</t>
  </si>
  <si>
    <t>G 450 X</t>
  </si>
  <si>
    <t>SIRION</t>
  </si>
  <si>
    <t>G 50</t>
  </si>
  <si>
    <t>SIVER DAWN</t>
  </si>
  <si>
    <t>G 650 GS</t>
  </si>
  <si>
    <t>SIX</t>
  </si>
  <si>
    <t>G1</t>
  </si>
  <si>
    <t>SLKLASSE</t>
  </si>
  <si>
    <t>SLR MCLAREN</t>
  </si>
  <si>
    <t>G100 DE LUXE</t>
  </si>
  <si>
    <t>SLS AMG</t>
  </si>
  <si>
    <t>G100 TRIP</t>
  </si>
  <si>
    <t>SMART</t>
  </si>
  <si>
    <t>G110</t>
  </si>
  <si>
    <t>SMAX</t>
  </si>
  <si>
    <t>SOLARA</t>
  </si>
  <si>
    <t>G110 FLASH</t>
  </si>
  <si>
    <t>SONATA</t>
  </si>
  <si>
    <t>G110 TRIP</t>
  </si>
  <si>
    <t>SONATA FL</t>
  </si>
  <si>
    <t>SORENTO</t>
  </si>
  <si>
    <t>G110 WAY</t>
  </si>
  <si>
    <t>SOUL</t>
  </si>
  <si>
    <t>G110DB</t>
  </si>
  <si>
    <t>SPACE GEAR</t>
  </si>
  <si>
    <t>G110DL</t>
  </si>
  <si>
    <t>SPACE RUNNER</t>
  </si>
  <si>
    <t>SPACE STAR</t>
  </si>
  <si>
    <t>SPACE WAGON</t>
  </si>
  <si>
    <t>G125 TRIP</t>
  </si>
  <si>
    <t>SPARK</t>
  </si>
  <si>
    <t>G310R</t>
  </si>
  <si>
    <t>SPEEDSTER</t>
  </si>
  <si>
    <t>G50 AE</t>
  </si>
  <si>
    <t>SPIDER</t>
  </si>
  <si>
    <t>G50AE ECONO</t>
  </si>
  <si>
    <t>G650 X CHALLENGE</t>
  </si>
  <si>
    <t>SPLASH</t>
  </si>
  <si>
    <t>G650 X COUNTRY</t>
  </si>
  <si>
    <t>SPORTAGE</t>
  </si>
  <si>
    <t>G650GS SERTAO</t>
  </si>
  <si>
    <t>SPORTS PICK UP</t>
  </si>
  <si>
    <t>G90 ECONO</t>
  </si>
  <si>
    <t>SPRINT</t>
  </si>
  <si>
    <t>SPRINTER</t>
  </si>
  <si>
    <t>GA 50-4T</t>
  </si>
  <si>
    <t>SPYDER</t>
  </si>
  <si>
    <t>GA 50-4T PRONTO</t>
  </si>
  <si>
    <t>SQ5</t>
  </si>
  <si>
    <t>GA 70-4T</t>
  </si>
  <si>
    <t>SRX</t>
  </si>
  <si>
    <t>GA 70-4T PRONTO</t>
  </si>
  <si>
    <t>STAWRA 2110</t>
  </si>
  <si>
    <t>GA-125</t>
  </si>
  <si>
    <t>STILO</t>
  </si>
  <si>
    <t>GA-50</t>
  </si>
  <si>
    <t>STRADA</t>
  </si>
  <si>
    <t>GA-50 PRONTO</t>
  </si>
  <si>
    <t>STRATUS</t>
  </si>
  <si>
    <t>GA125</t>
  </si>
  <si>
    <t>STREAM</t>
  </si>
  <si>
    <t>GC 125</t>
  </si>
  <si>
    <t>STREETKA</t>
  </si>
  <si>
    <t>STREETWISE</t>
  </si>
  <si>
    <t>GC 230 QUEEN</t>
  </si>
  <si>
    <t>STS</t>
  </si>
  <si>
    <t>GC125 QUEEN</t>
  </si>
  <si>
    <t>STYPE</t>
  </si>
  <si>
    <t>GC125QUEEN</t>
  </si>
  <si>
    <t>SUMO</t>
  </si>
  <si>
    <t>GC150</t>
  </si>
  <si>
    <t>SUNNY</t>
  </si>
  <si>
    <t>GC150 QUEEN</t>
  </si>
  <si>
    <t>SUPER EXCEED</t>
  </si>
  <si>
    <t>GC150 URBAN</t>
  </si>
  <si>
    <t>SUPERAMERICA</t>
  </si>
  <si>
    <t>SUPERB</t>
  </si>
  <si>
    <t>GC200</t>
  </si>
  <si>
    <t>SUPRA</t>
  </si>
  <si>
    <t>GC200 QUEEN</t>
  </si>
  <si>
    <t>SVX</t>
  </si>
  <si>
    <t>GE 110</t>
  </si>
  <si>
    <t>SWIFT</t>
  </si>
  <si>
    <t>GEREMY 125</t>
  </si>
  <si>
    <t>SX4</t>
  </si>
  <si>
    <t>TACUMA</t>
  </si>
  <si>
    <t>GK110</t>
  </si>
  <si>
    <t>GLA 110</t>
  </si>
  <si>
    <t>TAGORA</t>
  </si>
  <si>
    <t>GLA-110</t>
  </si>
  <si>
    <t>TAHOE</t>
  </si>
  <si>
    <t>GLA100</t>
  </si>
  <si>
    <t>TALENTO</t>
  </si>
  <si>
    <t>GLH 150</t>
  </si>
  <si>
    <t>TARO</t>
  </si>
  <si>
    <t>GMX 150</t>
  </si>
  <si>
    <t>TELCO</t>
  </si>
  <si>
    <t>TELCOSPORT</t>
  </si>
  <si>
    <t>GMX250</t>
  </si>
  <si>
    <t>TEMPRA</t>
  </si>
  <si>
    <t>TERIOS</t>
  </si>
  <si>
    <t>GN 125</t>
  </si>
  <si>
    <t>TERRA</t>
  </si>
  <si>
    <t>GN 125 H</t>
  </si>
  <si>
    <t>TERRACAN</t>
  </si>
  <si>
    <t>GN110 KEOKEN</t>
  </si>
  <si>
    <t>TERRANO</t>
  </si>
  <si>
    <t>GN125-F</t>
  </si>
  <si>
    <t>TERRANO II</t>
  </si>
  <si>
    <t>TESTAROSSA</t>
  </si>
  <si>
    <t>GN125E</t>
  </si>
  <si>
    <t>TF</t>
  </si>
  <si>
    <t>GN125EN</t>
  </si>
  <si>
    <t>THAR</t>
  </si>
  <si>
    <t>GN125ER</t>
  </si>
  <si>
    <t>THEMA</t>
  </si>
  <si>
    <t>GN125ES</t>
  </si>
  <si>
    <t>THESIS</t>
  </si>
  <si>
    <t>GN125ET</t>
  </si>
  <si>
    <t>TIGRA</t>
  </si>
  <si>
    <t>GN125H</t>
  </si>
  <si>
    <t>TIGUAN</t>
  </si>
  <si>
    <t>GO</t>
  </si>
  <si>
    <t>TIIDA</t>
  </si>
  <si>
    <t>GO 125 VINTAGE</t>
  </si>
  <si>
    <t>TIPO</t>
  </si>
  <si>
    <t>GO 70</t>
  </si>
  <si>
    <t>TL PICK UP</t>
  </si>
  <si>
    <t>GPR 200</t>
  </si>
  <si>
    <t>TOLEDO</t>
  </si>
  <si>
    <t>GPR 250</t>
  </si>
  <si>
    <t>TOUAREG</t>
  </si>
  <si>
    <t>GPR250</t>
  </si>
  <si>
    <t>TOURAN</t>
  </si>
  <si>
    <t>GR 1200</t>
  </si>
  <si>
    <t>TOURING</t>
  </si>
  <si>
    <t>GR1</t>
  </si>
  <si>
    <t>TOURNEO CUSTOM</t>
  </si>
  <si>
    <t>GR1 200</t>
  </si>
  <si>
    <t>TRADE</t>
  </si>
  <si>
    <t>GR5 200</t>
  </si>
  <si>
    <t>TRAFIC</t>
  </si>
  <si>
    <t>GR6</t>
  </si>
  <si>
    <t>TRAILBLAZER</t>
  </si>
  <si>
    <t>TRAJET</t>
  </si>
  <si>
    <t>GRACE</t>
  </si>
  <si>
    <t>TRANS AM</t>
  </si>
  <si>
    <t>TRANS SPORT</t>
  </si>
  <si>
    <t>GRAND DINK 150</t>
  </si>
  <si>
    <t>GRAND DINK 250</t>
  </si>
  <si>
    <t>TRANSIT</t>
  </si>
  <si>
    <t>GRAND KING 125</t>
  </si>
  <si>
    <t>TRANSPORTER</t>
  </si>
  <si>
    <t>GRF250</t>
  </si>
  <si>
    <t>TREVI</t>
  </si>
  <si>
    <t>GRF250X</t>
  </si>
  <si>
    <t>TREZIA</t>
  </si>
  <si>
    <t>TRIBECA</t>
  </si>
  <si>
    <t>GRF70</t>
  </si>
  <si>
    <t>TRIBUTE</t>
  </si>
  <si>
    <t>GRF90</t>
  </si>
  <si>
    <t>TROOPER</t>
  </si>
  <si>
    <t>GRM 150</t>
  </si>
  <si>
    <t>TRROPER</t>
  </si>
  <si>
    <t>GS 125</t>
  </si>
  <si>
    <t>TT</t>
  </si>
  <si>
    <t>GSF650 BANDIT</t>
  </si>
  <si>
    <t>TT RS</t>
  </si>
  <si>
    <t>GSF650SA</t>
  </si>
  <si>
    <t>TTS</t>
  </si>
  <si>
    <t>GSL 150</t>
  </si>
  <si>
    <t>TUCSON</t>
  </si>
  <si>
    <t>TURBO</t>
  </si>
  <si>
    <t>GSL150 ANDIAMO</t>
  </si>
  <si>
    <t>TURBO R</t>
  </si>
  <si>
    <t>GSL150 WEAPON</t>
  </si>
  <si>
    <t>TWINGO</t>
  </si>
  <si>
    <t>GSR 750</t>
  </si>
  <si>
    <t>ULYSSE</t>
  </si>
  <si>
    <t>GSR600</t>
  </si>
  <si>
    <t>UNO</t>
  </si>
  <si>
    <t>GSX 125 R</t>
  </si>
  <si>
    <t>UP</t>
  </si>
  <si>
    <t>GSX 1300 RK5</t>
  </si>
  <si>
    <t>URBAN CRUISER</t>
  </si>
  <si>
    <t>GSX 1300R HAYABUSA</t>
  </si>
  <si>
    <t>V40</t>
  </si>
  <si>
    <t>GSX 1300RA</t>
  </si>
  <si>
    <t>V40 CROSS COUNTRY</t>
  </si>
  <si>
    <t>GSX 600 FL</t>
  </si>
  <si>
    <t>V50</t>
  </si>
  <si>
    <t>GSX 600 FM</t>
  </si>
  <si>
    <t>V6</t>
  </si>
  <si>
    <t>GSX 600 FR</t>
  </si>
  <si>
    <t>V60</t>
  </si>
  <si>
    <t>GSX 750</t>
  </si>
  <si>
    <t>V70</t>
  </si>
  <si>
    <t>GSX-R 1100</t>
  </si>
  <si>
    <t>V70 CLASSIC</t>
  </si>
  <si>
    <t>GSX-R1000</t>
  </si>
  <si>
    <t>V70 XC</t>
  </si>
  <si>
    <t>GSX-R1100 W</t>
  </si>
  <si>
    <t>V8</t>
  </si>
  <si>
    <t>GSX-R1100WS</t>
  </si>
  <si>
    <t>GSX-R600</t>
  </si>
  <si>
    <t>V8 VANTAGE</t>
  </si>
  <si>
    <t>GSX-R600V</t>
  </si>
  <si>
    <t>V90</t>
  </si>
  <si>
    <t>GSX-S750</t>
  </si>
  <si>
    <t>VANEO</t>
  </si>
  <si>
    <t>GSX-S750A</t>
  </si>
  <si>
    <t>VANETTE</t>
  </si>
  <si>
    <t>GSX1100F</t>
  </si>
  <si>
    <t>VANETTE CARGO</t>
  </si>
  <si>
    <t>GSX150</t>
  </si>
  <si>
    <t>VANQUISH</t>
  </si>
  <si>
    <t>GSX600FS</t>
  </si>
  <si>
    <t>VANTAGE</t>
  </si>
  <si>
    <t>GSXR 750</t>
  </si>
  <si>
    <t>VANTAGE V12</t>
  </si>
  <si>
    <t>GSXR600</t>
  </si>
  <si>
    <t>VANTAGE V8</t>
  </si>
  <si>
    <t>VECTRA</t>
  </si>
  <si>
    <t>GT 70</t>
  </si>
  <si>
    <t>VEL SATIS</t>
  </si>
  <si>
    <t>GT110</t>
  </si>
  <si>
    <t>VELOSTER</t>
  </si>
  <si>
    <t>GT2I</t>
  </si>
  <si>
    <t>VENGA</t>
  </si>
  <si>
    <t>GT70</t>
  </si>
  <si>
    <t>VENTO</t>
  </si>
  <si>
    <t>GTX250B A</t>
  </si>
  <si>
    <t>VERSO</t>
  </si>
  <si>
    <t>GTX250B B</t>
  </si>
  <si>
    <t>VIANO</t>
  </si>
  <si>
    <t>GV650</t>
  </si>
  <si>
    <t>VIPER</t>
  </si>
  <si>
    <t>GVL400</t>
  </si>
  <si>
    <t>VIRAGE</t>
  </si>
  <si>
    <t>GW250 INAZUMA</t>
  </si>
  <si>
    <t>VISA</t>
  </si>
  <si>
    <t>GX 125</t>
  </si>
  <si>
    <t>VISION</t>
  </si>
  <si>
    <t>GX1</t>
  </si>
  <si>
    <t>VISTA</t>
  </si>
  <si>
    <t>GXL 125</t>
  </si>
  <si>
    <t>VITARA</t>
  </si>
  <si>
    <t>GXL 150</t>
  </si>
  <si>
    <t>VITO</t>
  </si>
  <si>
    <t>GXL150</t>
  </si>
  <si>
    <t>VIVARO</t>
  </si>
  <si>
    <t>GXL150 TUNDRA</t>
  </si>
  <si>
    <t>VOLANTE</t>
  </si>
  <si>
    <t>GXM200</t>
  </si>
  <si>
    <t>VOLT</t>
  </si>
  <si>
    <t>GXR 250</t>
  </si>
  <si>
    <t>VOYAGER</t>
  </si>
  <si>
    <t>GXR200 TUNDRA</t>
  </si>
  <si>
    <t>WAGON R</t>
  </si>
  <si>
    <t>GXR250 TUNDRA</t>
  </si>
  <si>
    <t>WIND</t>
  </si>
  <si>
    <t>GXR300</t>
  </si>
  <si>
    <t>WRANGLER</t>
  </si>
  <si>
    <t>WRANGLER UNLIMITED</t>
  </si>
  <si>
    <t>HALLEY</t>
  </si>
  <si>
    <t>WRX STI</t>
  </si>
  <si>
    <t>X1</t>
  </si>
  <si>
    <t>HARDWIND 200</t>
  </si>
  <si>
    <t>X3</t>
  </si>
  <si>
    <t>HAWK</t>
  </si>
  <si>
    <t>X5</t>
  </si>
  <si>
    <t>X6</t>
  </si>
  <si>
    <t>HD 125 A</t>
  </si>
  <si>
    <t>XANTIA</t>
  </si>
  <si>
    <t>HD 125 L</t>
  </si>
  <si>
    <t>XC60</t>
  </si>
  <si>
    <t>HD 150</t>
  </si>
  <si>
    <t>XC70</t>
  </si>
  <si>
    <t>XC90</t>
  </si>
  <si>
    <t>HD 150 L</t>
  </si>
  <si>
    <t>XEDOS 6</t>
  </si>
  <si>
    <t>HD 250</t>
  </si>
  <si>
    <t>XEDOS 9</t>
  </si>
  <si>
    <t>HD125</t>
  </si>
  <si>
    <t>XENON</t>
  </si>
  <si>
    <t>HD125L</t>
  </si>
  <si>
    <t>XENON PICK UP</t>
  </si>
  <si>
    <t>HD150L</t>
  </si>
  <si>
    <t>XF</t>
  </si>
  <si>
    <t>HD250A</t>
  </si>
  <si>
    <t>XG</t>
  </si>
  <si>
    <t>HD250W</t>
  </si>
  <si>
    <t>XJ</t>
  </si>
  <si>
    <t>HD254A</t>
  </si>
  <si>
    <t>HERO 150</t>
  </si>
  <si>
    <t>XLR</t>
  </si>
  <si>
    <t>HEROISM 125</t>
  </si>
  <si>
    <t>XM</t>
  </si>
  <si>
    <t>HIMALAYAN</t>
  </si>
  <si>
    <t>XSARA</t>
  </si>
  <si>
    <t>XSARA PICASSO</t>
  </si>
  <si>
    <t>HIPSTER 125</t>
  </si>
  <si>
    <t>XT</t>
  </si>
  <si>
    <t>HJ 110</t>
  </si>
  <si>
    <t>XTRAIL</t>
  </si>
  <si>
    <t>HJ110</t>
  </si>
  <si>
    <t>XTYPE</t>
  </si>
  <si>
    <t>HJ110-2</t>
  </si>
  <si>
    <t>XV</t>
  </si>
  <si>
    <t>HJ125-7</t>
  </si>
  <si>
    <t>Y</t>
  </si>
  <si>
    <t>Y10</t>
  </si>
  <si>
    <t>HJ125T-11A</t>
  </si>
  <si>
    <t>YARIS</t>
  </si>
  <si>
    <t>YARIS VERSO</t>
  </si>
  <si>
    <t>HOT</t>
  </si>
  <si>
    <t>YETI</t>
  </si>
  <si>
    <t>HOT 90 G2</t>
  </si>
  <si>
    <t>YPSILON</t>
  </si>
  <si>
    <t>HOT 90 SWEET G2</t>
  </si>
  <si>
    <t>YPSILON ELEFANTINO</t>
  </si>
  <si>
    <t>HOT 90 SWEET SERIES</t>
  </si>
  <si>
    <t>Z</t>
  </si>
  <si>
    <t>HQV TE 300I</t>
  </si>
  <si>
    <t>Z1</t>
  </si>
  <si>
    <t>HUNK</t>
  </si>
  <si>
    <t>Z3</t>
  </si>
  <si>
    <t>Z4</t>
  </si>
  <si>
    <t>HUNK 150</t>
  </si>
  <si>
    <t>Z8</t>
  </si>
  <si>
    <t>HUNK 160R</t>
  </si>
  <si>
    <t>ZAFIRA</t>
  </si>
  <si>
    <t>HUNK 190R</t>
  </si>
  <si>
    <t>ZAFIRA TOURER</t>
  </si>
  <si>
    <t>HUNK 200</t>
  </si>
  <si>
    <t>ZETA</t>
  </si>
  <si>
    <t>HUNK SPORTS</t>
  </si>
  <si>
    <t>ZR</t>
  </si>
  <si>
    <t>ZS</t>
  </si>
  <si>
    <t>HUNTER 150</t>
  </si>
  <si>
    <t>ZT</t>
  </si>
  <si>
    <t>HUNTER 150 BY CORVEN</t>
  </si>
  <si>
    <t>ZTT</t>
  </si>
  <si>
    <t>ZX</t>
  </si>
  <si>
    <t>HUNTER 160</t>
  </si>
  <si>
    <t>HUNTER 200</t>
  </si>
  <si>
    <t>HUNTER 350</t>
  </si>
  <si>
    <t>HURRICANE CBR1000</t>
  </si>
  <si>
    <t>HYOSUNG</t>
  </si>
  <si>
    <t>HYPERMOTARD</t>
  </si>
  <si>
    <t>HYPERMOTARD 939</t>
  </si>
  <si>
    <t>IGNITOR</t>
  </si>
  <si>
    <t>IGNITOR I3S</t>
  </si>
  <si>
    <t>IM 110 TRACK EVO</t>
  </si>
  <si>
    <t>IM 110T TRACK</t>
  </si>
  <si>
    <t>IM 125 ROAD X</t>
  </si>
  <si>
    <t>IM 125 ROADX</t>
  </si>
  <si>
    <t>IM 125 T</t>
  </si>
  <si>
    <t>IM 125R.4 ROAD</t>
  </si>
  <si>
    <t>IM 150 ROAD X</t>
  </si>
  <si>
    <t>IM110 E EVO</t>
  </si>
  <si>
    <t>IM110E</t>
  </si>
  <si>
    <t>IM110T TRACK</t>
  </si>
  <si>
    <t>IM125 R.4</t>
  </si>
  <si>
    <t>IM125R.4 ROAD</t>
  </si>
  <si>
    <t>IM125T</t>
  </si>
  <si>
    <t>IM125T TROPHY</t>
  </si>
  <si>
    <t>IM150 ROADX</t>
  </si>
  <si>
    <t>IMOLA</t>
  </si>
  <si>
    <t>IMPERIALE 400</t>
  </si>
  <si>
    <t>INDIANA 256 BY CORVEN</t>
  </si>
  <si>
    <t>INDIE</t>
  </si>
  <si>
    <t>INTERCEPTOR 650</t>
  </si>
  <si>
    <t>INVICTA</t>
  </si>
  <si>
    <t>JAWA 350</t>
  </si>
  <si>
    <t>JAWA250</t>
  </si>
  <si>
    <t>JC 110-19</t>
  </si>
  <si>
    <t>JC 125-17B</t>
  </si>
  <si>
    <t>JC110-9</t>
  </si>
  <si>
    <t>JC125-12</t>
  </si>
  <si>
    <t>JC125-17B</t>
  </si>
  <si>
    <t>JC250-6</t>
  </si>
  <si>
    <t>JET 110</t>
  </si>
  <si>
    <t>JET 14</t>
  </si>
  <si>
    <t>JET MAX 250</t>
  </si>
  <si>
    <t>JL150</t>
  </si>
  <si>
    <t>JOYRIDE</t>
  </si>
  <si>
    <t>JS 125</t>
  </si>
  <si>
    <t>JS 125-3</t>
  </si>
  <si>
    <t>JS 125-6B</t>
  </si>
  <si>
    <t>JS 125-7F</t>
  </si>
  <si>
    <t>JS110-3</t>
  </si>
  <si>
    <t>JS110-3H</t>
  </si>
  <si>
    <t>JS110-C</t>
  </si>
  <si>
    <t>JS125</t>
  </si>
  <si>
    <t>JS125-3</t>
  </si>
  <si>
    <t>JS125-5B</t>
  </si>
  <si>
    <t>JS125-6B</t>
  </si>
  <si>
    <t>JS125-7</t>
  </si>
  <si>
    <t>JS125F</t>
  </si>
  <si>
    <t>JS150-3</t>
  </si>
  <si>
    <t>JS250ATV-5</t>
  </si>
  <si>
    <t>K1200 R</t>
  </si>
  <si>
    <t>K1200GT</t>
  </si>
  <si>
    <t>K1200LT</t>
  </si>
  <si>
    <t>K1200S</t>
  </si>
  <si>
    <t>K1300GT</t>
  </si>
  <si>
    <t>K1300R</t>
  </si>
  <si>
    <t>K1600B</t>
  </si>
  <si>
    <t>K1600GT</t>
  </si>
  <si>
    <t>K1600GTL</t>
  </si>
  <si>
    <t>K1600GTL EXCLUSIVE</t>
  </si>
  <si>
    <t>K65</t>
  </si>
  <si>
    <t>K65-MT</t>
  </si>
  <si>
    <t>K65-TR</t>
  </si>
  <si>
    <t>KB 100</t>
  </si>
  <si>
    <t>KD 250 V</t>
  </si>
  <si>
    <t>KE100-B11</t>
  </si>
  <si>
    <t>KE125-26</t>
  </si>
  <si>
    <t>KE125-28H</t>
  </si>
  <si>
    <t>KE200</t>
  </si>
  <si>
    <t>KE250</t>
  </si>
  <si>
    <t>KLE650 VERSYS</t>
  </si>
  <si>
    <t>KLIGHT 202</t>
  </si>
  <si>
    <t>KLR 650</t>
  </si>
  <si>
    <t>KLX 250 S</t>
  </si>
  <si>
    <t>KLX110</t>
  </si>
  <si>
    <t>KLX250</t>
  </si>
  <si>
    <t>KLX250-D1</t>
  </si>
  <si>
    <t>KLX250-D4</t>
  </si>
  <si>
    <t>KLX250-E1</t>
  </si>
  <si>
    <t>KLX250SF</t>
  </si>
  <si>
    <t>KLX450A8F</t>
  </si>
  <si>
    <t>KLX450R</t>
  </si>
  <si>
    <t>KN-150-13</t>
  </si>
  <si>
    <t>KN110-10</t>
  </si>
  <si>
    <t>KN110-7</t>
  </si>
  <si>
    <t>KN110-8</t>
  </si>
  <si>
    <t>KN110-9</t>
  </si>
  <si>
    <t>KN125-11</t>
  </si>
  <si>
    <t>KN125-12</t>
  </si>
  <si>
    <t>KN150-13</t>
  </si>
  <si>
    <t>KN150-3</t>
  </si>
  <si>
    <t>KN150GY</t>
  </si>
  <si>
    <t>KN200GY</t>
  </si>
  <si>
    <t>KN200R</t>
  </si>
  <si>
    <t>KN250-3</t>
  </si>
  <si>
    <t>KN250GY</t>
  </si>
  <si>
    <t>KN260GY</t>
  </si>
  <si>
    <t>KP200M</t>
  </si>
  <si>
    <t>KP200T</t>
  </si>
  <si>
    <t>KP350</t>
  </si>
  <si>
    <t>KPV150</t>
  </si>
  <si>
    <t>KR150S</t>
  </si>
  <si>
    <t>KR200GY</t>
  </si>
  <si>
    <t>KR260</t>
  </si>
  <si>
    <t>KR260 A</t>
  </si>
  <si>
    <t>KR260A/</t>
  </si>
  <si>
    <t>KR260GY</t>
  </si>
  <si>
    <t>KTM 250 ADVENTURE</t>
  </si>
  <si>
    <t>KTM 250 DUKE</t>
  </si>
  <si>
    <t>KTM 250 EXC-F</t>
  </si>
  <si>
    <t>KTM 350 EXC-F</t>
  </si>
  <si>
    <t>KVF400 4X4</t>
  </si>
  <si>
    <t>KVF400-A1</t>
  </si>
  <si>
    <t>KVF400-A2</t>
  </si>
  <si>
    <t>KVF400-B1</t>
  </si>
  <si>
    <t>KVF400-C</t>
  </si>
  <si>
    <t>KVF400-C1</t>
  </si>
  <si>
    <t>KVF400-C2</t>
  </si>
  <si>
    <t>KX 250</t>
  </si>
  <si>
    <t>KX 50</t>
  </si>
  <si>
    <t>KX250</t>
  </si>
  <si>
    <t>KX250 K2</t>
  </si>
  <si>
    <t>KX250-K1</t>
  </si>
  <si>
    <t>KX250-K3</t>
  </si>
  <si>
    <t>KX250-N2</t>
  </si>
  <si>
    <t>KX250F</t>
  </si>
  <si>
    <t>KX250L</t>
  </si>
  <si>
    <t>KX250W9F</t>
  </si>
  <si>
    <t>KX450F</t>
  </si>
  <si>
    <t>KX50</t>
  </si>
  <si>
    <t>KX80-W</t>
  </si>
  <si>
    <t>KX85</t>
  </si>
  <si>
    <t>LAZER 70</t>
  </si>
  <si>
    <t>LC 150</t>
  </si>
  <si>
    <t>LD 110 H</t>
  </si>
  <si>
    <t>LD 110 H1</t>
  </si>
  <si>
    <t>LD 110 MAX</t>
  </si>
  <si>
    <t>LD 110 MAX-AD</t>
  </si>
  <si>
    <t>LD 110 MAX-RT</t>
  </si>
  <si>
    <t>LD 110 S</t>
  </si>
  <si>
    <t>LD 110 Y</t>
  </si>
  <si>
    <t>LD 110 Y T</t>
  </si>
  <si>
    <t>LD 110-AD</t>
  </si>
  <si>
    <t>LD 110-RT</t>
  </si>
  <si>
    <t>LD 110S-AD</t>
  </si>
  <si>
    <t>LD 110S-AT</t>
  </si>
  <si>
    <t>LD 110S-RT</t>
  </si>
  <si>
    <t>LD 125 L</t>
  </si>
  <si>
    <t>LD PISTA S</t>
  </si>
  <si>
    <t>LD110</t>
  </si>
  <si>
    <t>LD110 A 3V</t>
  </si>
  <si>
    <t>LD110H</t>
  </si>
  <si>
    <t>LD110K</t>
  </si>
  <si>
    <t>LD110L</t>
  </si>
  <si>
    <t>LD110Q</t>
  </si>
  <si>
    <t>LD110S</t>
  </si>
  <si>
    <t>LD110Y</t>
  </si>
  <si>
    <t>LD110YT</t>
  </si>
  <si>
    <t>LD125L MAX R</t>
  </si>
  <si>
    <t>LEAD</t>
  </si>
  <si>
    <t>LEAD 50</t>
  </si>
  <si>
    <t>LEAD 50R</t>
  </si>
  <si>
    <t>LEAD ER50</t>
  </si>
  <si>
    <t>LEO</t>
  </si>
  <si>
    <t>LEONCINO 250</t>
  </si>
  <si>
    <t>LEONCINO 500</t>
  </si>
  <si>
    <t>LEYENDA 150</t>
  </si>
  <si>
    <t>LF125</t>
  </si>
  <si>
    <t>LF125-J</t>
  </si>
  <si>
    <t>LF150</t>
  </si>
  <si>
    <t>LF150T</t>
  </si>
  <si>
    <t>LIKE 125</t>
  </si>
  <si>
    <t>LIKE 150I</t>
  </si>
  <si>
    <t>LIKE 200 I</t>
  </si>
  <si>
    <t>LIKE 200I</t>
  </si>
  <si>
    <t>LINK CE-110</t>
  </si>
  <si>
    <t>LINKCE-110</t>
  </si>
  <si>
    <t>LMJR</t>
  </si>
  <si>
    <t>LX</t>
  </si>
  <si>
    <t>LX 150</t>
  </si>
  <si>
    <t>LX100-3A</t>
  </si>
  <si>
    <t>LX100-3B</t>
  </si>
  <si>
    <t>LX110-3A</t>
  </si>
  <si>
    <t>LX150-6A</t>
  </si>
  <si>
    <t>LX250-8</t>
  </si>
  <si>
    <t>M 70</t>
  </si>
  <si>
    <t>M+ SPORT</t>
  </si>
  <si>
    <t>M68</t>
  </si>
  <si>
    <t>M70 AUTO</t>
  </si>
  <si>
    <t>M750</t>
  </si>
  <si>
    <t>MA 110-2</t>
  </si>
  <si>
    <t>MA110-3</t>
  </si>
  <si>
    <t>MA110-A</t>
  </si>
  <si>
    <t>MA125-12</t>
  </si>
  <si>
    <t>MA125-2</t>
  </si>
  <si>
    <t>MA125-5</t>
  </si>
  <si>
    <t>MA125-7</t>
  </si>
  <si>
    <t>MA125-7A</t>
  </si>
  <si>
    <t>MA125-GY</t>
  </si>
  <si>
    <t>MA125-T6</t>
  </si>
  <si>
    <t>MA150-12</t>
  </si>
  <si>
    <t>MA150-13</t>
  </si>
  <si>
    <t>MA200-13</t>
  </si>
  <si>
    <t>MA200-GY</t>
  </si>
  <si>
    <t>MA70</t>
  </si>
  <si>
    <t>MA70-D</t>
  </si>
  <si>
    <t>MADASS</t>
  </si>
  <si>
    <t>MASTER XLF</t>
  </si>
  <si>
    <t>MAXIM 250</t>
  </si>
  <si>
    <t>MAXSYM 600</t>
  </si>
  <si>
    <t>MAXSYM 600I</t>
  </si>
  <si>
    <t>MD 125</t>
  </si>
  <si>
    <t>MD 150</t>
  </si>
  <si>
    <t>MD 150 ALLEGRO</t>
  </si>
  <si>
    <t>MD125K</t>
  </si>
  <si>
    <t>MD125K1</t>
  </si>
  <si>
    <t>MD150</t>
  </si>
  <si>
    <t>MD150N</t>
  </si>
  <si>
    <t>MEDAL</t>
  </si>
  <si>
    <t>MEGELLI250</t>
  </si>
  <si>
    <t>METEOR 350</t>
  </si>
  <si>
    <t>MIKU MAX</t>
  </si>
  <si>
    <t>MIKU SUPER</t>
  </si>
  <si>
    <t>MILANO</t>
  </si>
  <si>
    <t>MILANO SPRINT</t>
  </si>
  <si>
    <t>MINICROSS</t>
  </si>
  <si>
    <t>MINICROSS LEM</t>
  </si>
  <si>
    <t>MIRAGE 110</t>
  </si>
  <si>
    <t>MIRAGE 110 BY CORVEN</t>
  </si>
  <si>
    <t>MOD</t>
  </si>
  <si>
    <t>MODENA</t>
  </si>
  <si>
    <t>MONKEY</t>
  </si>
  <si>
    <t>MONSTER 1200</t>
  </si>
  <si>
    <t>MONSTER 1200 S</t>
  </si>
  <si>
    <t>MONSTER 600</t>
  </si>
  <si>
    <t>MONSTER 600 DARK</t>
  </si>
  <si>
    <t>MONSTER 620</t>
  </si>
  <si>
    <t>MONSTER 620 DARK</t>
  </si>
  <si>
    <t>MONSTER 620 DARK I.E.</t>
  </si>
  <si>
    <t>MONSTER 696</t>
  </si>
  <si>
    <t>MONSTER 696 ABS</t>
  </si>
  <si>
    <t>MONSTER 750</t>
  </si>
  <si>
    <t>MONSTER 750 DARK</t>
  </si>
  <si>
    <t>MONSTER 796</t>
  </si>
  <si>
    <t>MONSTER 796 ABS</t>
  </si>
  <si>
    <t>MONSTER 797</t>
  </si>
  <si>
    <t>MONSTER 821</t>
  </si>
  <si>
    <t>MONSTER 900</t>
  </si>
  <si>
    <t>MONSTER 900 CROMO</t>
  </si>
  <si>
    <t>MONSTER 900 DARK</t>
  </si>
  <si>
    <t>MONSTER 900S</t>
  </si>
  <si>
    <t>MONSTER 900S 4</t>
  </si>
  <si>
    <t>MONSTER S2R 1000</t>
  </si>
  <si>
    <t>MONSTER S4R</t>
  </si>
  <si>
    <t>MONSTER S4R TESTASTRETTA</t>
  </si>
  <si>
    <t>MONSTER S4RSTESTASTRETTA</t>
  </si>
  <si>
    <t>MONTERO 150</t>
  </si>
  <si>
    <t>MOTARD</t>
  </si>
  <si>
    <t>MOTARD 2.0</t>
  </si>
  <si>
    <t>MOTARD 2.5</t>
  </si>
  <si>
    <t>MOTARD 200</t>
  </si>
  <si>
    <t>MOTO KTM 250 EXC-F</t>
  </si>
  <si>
    <t>MOTO KTM 390 DUKE</t>
  </si>
  <si>
    <t>MOTO NEW FIRE 70 FULL</t>
  </si>
  <si>
    <t>MOTO NEW FIRE 70 VAV</t>
  </si>
  <si>
    <t>MOTO SOL TOP 70</t>
  </si>
  <si>
    <t>MOTO SOL TOP 70 VAV</t>
  </si>
  <si>
    <t>MOTONETA</t>
  </si>
  <si>
    <t>MOV CE 125QT - 10</t>
  </si>
  <si>
    <t>MP3 500 LT BUSINESS
 (3RUEDAS)</t>
  </si>
  <si>
    <t>MP3 LT 500IE BUSINESS</t>
  </si>
  <si>
    <t>MP3 YOURBAN LT 300 IE
 (3RUEDAS)</t>
  </si>
  <si>
    <t>MP3 YOURBAN LT 300 IESPORT
 (3 RUEDAS)</t>
  </si>
  <si>
    <t>MS 50</t>
  </si>
  <si>
    <t>MS50D</t>
  </si>
  <si>
    <t>MS50E</t>
  </si>
  <si>
    <t>MT 03A</t>
  </si>
  <si>
    <t>MT 07</t>
  </si>
  <si>
    <t>MT 07 A</t>
  </si>
  <si>
    <t>MT 09</t>
  </si>
  <si>
    <t>MT 09 ABS</t>
  </si>
  <si>
    <t>MT 09 TRACER</t>
  </si>
  <si>
    <t>MT 10</t>
  </si>
  <si>
    <t>MT-07 TRACER</t>
  </si>
  <si>
    <t>MT-07ST</t>
  </si>
  <si>
    <t>MT-09ST</t>
  </si>
  <si>
    <t>MT01</t>
  </si>
  <si>
    <t>MT03</t>
  </si>
  <si>
    <t>MT03 ABS</t>
  </si>
  <si>
    <t>MULTISTRADA</t>
  </si>
  <si>
    <t>MULTISTRADA 1000 DS</t>
  </si>
  <si>
    <t>MULTISTRADA 1000DS S</t>
  </si>
  <si>
    <t>MULTISTRADA 1200</t>
  </si>
  <si>
    <t>MULTISTRADA 1200 ENDURO</t>
  </si>
  <si>
    <t>MULTISTRADA 1200 S</t>
  </si>
  <si>
    <t>MULTISTRADA 1200 STOURING</t>
  </si>
  <si>
    <t>MULTISTRADA 1200 TOURING</t>
  </si>
  <si>
    <t>MULTISTRADA 1260</t>
  </si>
  <si>
    <t>MULTISTRADA 1260 S</t>
  </si>
  <si>
    <t>MULTISTRADA 950</t>
  </si>
  <si>
    <t>MULTISTRADA 950 S</t>
  </si>
  <si>
    <t>N SPORT</t>
  </si>
  <si>
    <t>N4</t>
  </si>
  <si>
    <t>NAKED 150</t>
  </si>
  <si>
    <t>NC700X</t>
  </si>
  <si>
    <t>NC750X</t>
  </si>
  <si>
    <t>NC750XA</t>
  </si>
  <si>
    <t>NC750XD</t>
  </si>
  <si>
    <t>NEOS</t>
  </si>
  <si>
    <t>NEVADA 100</t>
  </si>
  <si>
    <t>NEVADA 110</t>
  </si>
  <si>
    <t>NEVADA 110 SP</t>
  </si>
  <si>
    <t>NEVADA 125</t>
  </si>
  <si>
    <t>NEVADA 125 SP</t>
  </si>
  <si>
    <t>NEW ELITE</t>
  </si>
  <si>
    <t>NEW FIRE 100</t>
  </si>
  <si>
    <t>NEW FIRE 50 ECONO</t>
  </si>
  <si>
    <t>NEW FIRE 50 PLUS</t>
  </si>
  <si>
    <t>NEW FIRE 50 SPORT</t>
  </si>
  <si>
    <t>NEW FIRE 50CC</t>
  </si>
  <si>
    <t>NEW FIRE 50CC 4T</t>
  </si>
  <si>
    <t>NEW FIRE 70 CC 4T</t>
  </si>
  <si>
    <t>NEW FIRE 70 ECONO</t>
  </si>
  <si>
    <t>NEW FIRE 70 FULL</t>
  </si>
  <si>
    <t>NEW FIRE 70 PLUS</t>
  </si>
  <si>
    <t>NEW FIRE 90</t>
  </si>
  <si>
    <t>NEW FIRE 90 4V</t>
  </si>
  <si>
    <t>NEW FIRE POWER 70</t>
  </si>
  <si>
    <t>NEXUS 150</t>
  </si>
  <si>
    <t>NF 100 WAVE</t>
  </si>
  <si>
    <t>NF100 WAVE</t>
  </si>
  <si>
    <t>NF100 WAVE CAST DRUM</t>
  </si>
  <si>
    <t>NF100 WAVE CD</t>
  </si>
  <si>
    <t>NF100 WAVE CDB</t>
  </si>
  <si>
    <t>NF100 WAVE SD</t>
  </si>
  <si>
    <t>NF100 WAVE SPOKE DRUM</t>
  </si>
  <si>
    <t>NGT</t>
  </si>
  <si>
    <t>NIGTH TRAIN</t>
  </si>
  <si>
    <t>NINJA</t>
  </si>
  <si>
    <t>NINJA 1000</t>
  </si>
  <si>
    <t>NINJA 1000 ABS</t>
  </si>
  <si>
    <t>NINJA 1000 SX</t>
  </si>
  <si>
    <t>NINJA 250</t>
  </si>
  <si>
    <t>NINJA 400 ABS</t>
  </si>
  <si>
    <t>NINJA 600</t>
  </si>
  <si>
    <t>NINJA 650 ABS</t>
  </si>
  <si>
    <t>NINJA 650R</t>
  </si>
  <si>
    <t>NINJA ZX - 10R ABS</t>
  </si>
  <si>
    <t>NINJA ZX - 14R ABS</t>
  </si>
  <si>
    <t>NINJA ZX-10R</t>
  </si>
  <si>
    <t>NINJA ZX-12R</t>
  </si>
  <si>
    <t>NINJA ZX-14</t>
  </si>
  <si>
    <t>NINJA ZX-6R</t>
  </si>
  <si>
    <t>NINJA ZX6</t>
  </si>
  <si>
    <t>NINJA ZX636</t>
  </si>
  <si>
    <t>NINJA ZX6R ABS</t>
  </si>
  <si>
    <t>NITRO 200</t>
  </si>
  <si>
    <t>NK 150</t>
  </si>
  <si>
    <t>NM-X</t>
  </si>
  <si>
    <t>NMAX CONNECTED</t>
  </si>
  <si>
    <t>NORDEN 901</t>
  </si>
  <si>
    <t>NT700VA</t>
  </si>
  <si>
    <t>NTORQ 125</t>
  </si>
  <si>
    <t>NX4</t>
  </si>
  <si>
    <t>NX4 FALCON</t>
  </si>
  <si>
    <t>NX400</t>
  </si>
  <si>
    <t>NXR125</t>
  </si>
  <si>
    <t>OKIMOTARD 250</t>
  </si>
  <si>
    <t>OKINOI 110</t>
  </si>
  <si>
    <t>OKN 250</t>
  </si>
  <si>
    <t>OKN 300</t>
  </si>
  <si>
    <t>OKN DROP 125</t>
  </si>
  <si>
    <t>PANIGALE V4</t>
  </si>
  <si>
    <t>PANIGALE V4S</t>
  </si>
  <si>
    <t>PANTER</t>
  </si>
  <si>
    <t>PANTHER 250</t>
  </si>
  <si>
    <t>PATAGONIA EAGLE 250 II</t>
  </si>
  <si>
    <t>PATAGONIAN EAGLE
 350CHOPPER</t>
  </si>
  <si>
    <t>PATAGONIAN EAGLE 125</t>
  </si>
  <si>
    <t>PATAGONIAN EAGLE 150</t>
  </si>
  <si>
    <t>PATAGONIAN EAGLE 250</t>
  </si>
  <si>
    <t>PATAGONIAN EAGLE 250 II</t>
  </si>
  <si>
    <t>PATAGONIAN EAGLE 350</t>
  </si>
  <si>
    <t>PAUL SMART 1000</t>
  </si>
  <si>
    <t>PAUL SMART 1000 LE</t>
  </si>
  <si>
    <t>PCX 150</t>
  </si>
  <si>
    <t>PCX 150 DLX</t>
  </si>
  <si>
    <t>PEOPLE 150</t>
  </si>
  <si>
    <t>PEOPLE 200S</t>
  </si>
  <si>
    <t>PEOPLE 250</t>
  </si>
  <si>
    <t>PEOPLE 50</t>
  </si>
  <si>
    <t>PEOPLE GT 300 I</t>
  </si>
  <si>
    <t>PEOPLE S 150I</t>
  </si>
  <si>
    <t>PLEASURE</t>
  </si>
  <si>
    <t>PLEASURE 125</t>
  </si>
  <si>
    <t>POCKET</t>
  </si>
  <si>
    <t>POCKET AUTOMIX</t>
  </si>
  <si>
    <t>POCKET EK</t>
  </si>
  <si>
    <t>POCKET GL</t>
  </si>
  <si>
    <t>POCKET PLUS</t>
  </si>
  <si>
    <t>POP100</t>
  </si>
  <si>
    <t>PRINCE CE-150-16</t>
  </si>
  <si>
    <t>PRINCE CE-250-16</t>
  </si>
  <si>
    <t>PULSAR 125</t>
  </si>
  <si>
    <t>PULSAR 125 LUXE</t>
  </si>
  <si>
    <t>PULSAR 150</t>
  </si>
  <si>
    <t>PULSAR 180</t>
  </si>
  <si>
    <t>PULSAR 200</t>
  </si>
  <si>
    <t>PULSAR UP 125</t>
  </si>
  <si>
    <t>PW50</t>
  </si>
  <si>
    <t>PX110</t>
  </si>
  <si>
    <t>QAX100</t>
  </si>
  <si>
    <t>QJ100E</t>
  </si>
  <si>
    <t>QJ110E</t>
  </si>
  <si>
    <t>QL 125</t>
  </si>
  <si>
    <t>QM 100</t>
  </si>
  <si>
    <t>QM 125 T 10V</t>
  </si>
  <si>
    <t>QM 200 GY</t>
  </si>
  <si>
    <t>QM100-12</t>
  </si>
  <si>
    <t>QM100-7B</t>
  </si>
  <si>
    <t>QM100-9</t>
  </si>
  <si>
    <t>QM110-7B</t>
  </si>
  <si>
    <t>QM110-9</t>
  </si>
  <si>
    <t>QM125-10</t>
  </si>
  <si>
    <t>QM125-11A</t>
  </si>
  <si>
    <t>QM125-7B</t>
  </si>
  <si>
    <t>QM125T-10A</t>
  </si>
  <si>
    <t>QM125T-10D</t>
  </si>
  <si>
    <t>QM200GY CHRONO</t>
  </si>
  <si>
    <t>QM200GY CRHONO</t>
  </si>
  <si>
    <t>QM200GY MOTARD 2.0</t>
  </si>
  <si>
    <t>QM200GY TR2.0</t>
  </si>
  <si>
    <t>QS90-2</t>
  </si>
  <si>
    <t>QU 110</t>
  </si>
  <si>
    <t>QUADRA</t>
  </si>
  <si>
    <t>QUANNON</t>
  </si>
  <si>
    <t>QUIRION 150</t>
  </si>
  <si>
    <t>R 1100 GS</t>
  </si>
  <si>
    <t>R 1100 R</t>
  </si>
  <si>
    <t>R 1100 RS</t>
  </si>
  <si>
    <t>R 1100 RT</t>
  </si>
  <si>
    <t>R 1150 RT</t>
  </si>
  <si>
    <t>R 1250 GS</t>
  </si>
  <si>
    <t>R 1250 GS ADVENTURE</t>
  </si>
  <si>
    <t>R 1250 RT</t>
  </si>
  <si>
    <t>R 150 N</t>
  </si>
  <si>
    <t>R 18</t>
  </si>
  <si>
    <t>R 18 CLASSIC</t>
  </si>
  <si>
    <t>R 250 N</t>
  </si>
  <si>
    <t>R NINE T</t>
  </si>
  <si>
    <t>R NINE T PURE</t>
  </si>
  <si>
    <t>R NINE T RACER</t>
  </si>
  <si>
    <t>R NINE T SCRAMBLER</t>
  </si>
  <si>
    <t>R NINE T URBAN G/S</t>
  </si>
  <si>
    <t>R1100S</t>
  </si>
  <si>
    <t>R1150 GS ADVENTURE</t>
  </si>
  <si>
    <t>R1150GS</t>
  </si>
  <si>
    <t>R1150R</t>
  </si>
  <si>
    <t>R1200</t>
  </si>
  <si>
    <t>R1200C</t>
  </si>
  <si>
    <t>R1200C INDEPENDENT</t>
  </si>
  <si>
    <t>R1200CL</t>
  </si>
  <si>
    <t>R1200GS</t>
  </si>
  <si>
    <t>R1200GS ADVENTURE</t>
  </si>
  <si>
    <t>R1200R</t>
  </si>
  <si>
    <t>R1200RS</t>
  </si>
  <si>
    <t>R1200RT</t>
  </si>
  <si>
    <t>R15</t>
  </si>
  <si>
    <t>R9 CE125T - 8</t>
  </si>
  <si>
    <t>RAIDER 250</t>
  </si>
  <si>
    <t>RALLY 50CC</t>
  </si>
  <si>
    <t>RAPTOR</t>
  </si>
  <si>
    <t>RAPTOR 4 TIEMPOS</t>
  </si>
  <si>
    <t>RAY ZR 125 FI</t>
  </si>
  <si>
    <t>RC 200</t>
  </si>
  <si>
    <t>RC 390</t>
  </si>
  <si>
    <t>RD 125 L</t>
  </si>
  <si>
    <t>RD 150</t>
  </si>
  <si>
    <t>RD 150 CLASSIC</t>
  </si>
  <si>
    <t>RD 150 H</t>
  </si>
  <si>
    <t>RD 150 L</t>
  </si>
  <si>
    <t>RD 150-AD</t>
  </si>
  <si>
    <t>RD 150-RT</t>
  </si>
  <si>
    <t>RD 150N-AD</t>
  </si>
  <si>
    <t>RD 150N-RT</t>
  </si>
  <si>
    <t>RD125</t>
  </si>
  <si>
    <t>RD125K</t>
  </si>
  <si>
    <t>RD150K</t>
  </si>
  <si>
    <t>RD150L</t>
  </si>
  <si>
    <t>RD200K</t>
  </si>
  <si>
    <t>RD250</t>
  </si>
  <si>
    <t>RD250R</t>
  </si>
  <si>
    <t>RD250S</t>
  </si>
  <si>
    <t>REGIA 125</t>
  </si>
  <si>
    <t>RH1250S SPORTSTER S</t>
  </si>
  <si>
    <t>RIDER 250</t>
  </si>
  <si>
    <t>RIVALE 800</t>
  </si>
  <si>
    <t>RK</t>
  </si>
  <si>
    <t>RK6</t>
  </si>
  <si>
    <t>RK6 CROSS</t>
  </si>
  <si>
    <t>RK6 ENDURO</t>
  </si>
  <si>
    <t>RKS</t>
  </si>
  <si>
    <t>RKV</t>
  </si>
  <si>
    <t>RM Z450L1</t>
  </si>
  <si>
    <t>RM-Z250</t>
  </si>
  <si>
    <t>RM-Z450</t>
  </si>
  <si>
    <t>RM600</t>
  </si>
  <si>
    <t>RMZ250</t>
  </si>
  <si>
    <t>ROAD 100</t>
  </si>
  <si>
    <t>ROAD KING</t>
  </si>
  <si>
    <t>ROAD KING POLICE</t>
  </si>
  <si>
    <t>ROAD STAR 1700</t>
  </si>
  <si>
    <t>ROCKET 3 R</t>
  </si>
  <si>
    <t>ROCKET III TOURING</t>
  </si>
  <si>
    <t>ROMA 125</t>
  </si>
  <si>
    <t>ROUSER 135</t>
  </si>
  <si>
    <t>ROUSER 135 LS</t>
  </si>
  <si>
    <t>ROUSER 135LS</t>
  </si>
  <si>
    <t>ROUSER 180</t>
  </si>
  <si>
    <t>ROUSER 200</t>
  </si>
  <si>
    <t>ROUSER 220</t>
  </si>
  <si>
    <t>ROUSER AS 200</t>
  </si>
  <si>
    <t>ROUSER N 250</t>
  </si>
  <si>
    <t>ROUSER NS 125</t>
  </si>
  <si>
    <t>ROUSER NS 150</t>
  </si>
  <si>
    <t>ROUSER NS 160</t>
  </si>
  <si>
    <t>ROUSER NS 200 FI ABS</t>
  </si>
  <si>
    <t>ROUSER RS 200</t>
  </si>
  <si>
    <t>ROUSER220F</t>
  </si>
  <si>
    <t>ROUTER CE 250-16</t>
  </si>
  <si>
    <t>ROYAL STAR 1300</t>
  </si>
  <si>
    <t>ROYAL STAR 1300
 MIDNIGHTVENTURE</t>
  </si>
  <si>
    <t>ROYAL STAR 1300 VENTURE</t>
  </si>
  <si>
    <t>ROYAL STAR 1300A</t>
  </si>
  <si>
    <t>RR 125 2T</t>
  </si>
  <si>
    <t>RR 125 MINI</t>
  </si>
  <si>
    <t>RR 300 2T</t>
  </si>
  <si>
    <t>RR 350 X</t>
  </si>
  <si>
    <t>RR 390</t>
  </si>
  <si>
    <t>RR 430</t>
  </si>
  <si>
    <t>RR 450</t>
  </si>
  <si>
    <t>RR 450 X</t>
  </si>
  <si>
    <t>RR 480</t>
  </si>
  <si>
    <t>RR 4T 430</t>
  </si>
  <si>
    <t>RR450</t>
  </si>
  <si>
    <t>RS 150</t>
  </si>
  <si>
    <t>RSV4 RF</t>
  </si>
  <si>
    <t>RSV4 RR</t>
  </si>
  <si>
    <t>RTR 160</t>
  </si>
  <si>
    <t>RTR 200</t>
  </si>
  <si>
    <t>RV 125</t>
  </si>
  <si>
    <t>RVM 500</t>
  </si>
  <si>
    <t>RVM 500-2</t>
  </si>
  <si>
    <t>RVM 600</t>
  </si>
  <si>
    <t>RVM CZ 250</t>
  </si>
  <si>
    <t>RX 125</t>
  </si>
  <si>
    <t>RX 125 SPORT</t>
  </si>
  <si>
    <t>RX 150</t>
  </si>
  <si>
    <t>RX 150 G3</t>
  </si>
  <si>
    <t>RX 150 GLADIATOR</t>
  </si>
  <si>
    <t>RX 150 NEXT</t>
  </si>
  <si>
    <t>RX 150 R</t>
  </si>
  <si>
    <t>RX 150 Z7</t>
  </si>
  <si>
    <t>RX 200</t>
  </si>
  <si>
    <t>RX 200 G2</t>
  </si>
  <si>
    <t>RX 200 MONACO</t>
  </si>
  <si>
    <t>RX 200 NAKED</t>
  </si>
  <si>
    <t>RX 200 NEXT</t>
  </si>
  <si>
    <t>RX 250</t>
  </si>
  <si>
    <t>RX 350 NAKED</t>
  </si>
  <si>
    <t>RX150</t>
  </si>
  <si>
    <t>RX200</t>
  </si>
  <si>
    <t>RX250</t>
  </si>
  <si>
    <t>RZ 25</t>
  </si>
  <si>
    <t>RZ 300</t>
  </si>
  <si>
    <t>RZ 35 R</t>
  </si>
  <si>
    <t>RZ 400</t>
  </si>
  <si>
    <t>RZ 650</t>
  </si>
  <si>
    <t>RZ 650 MT</t>
  </si>
  <si>
    <t>RZ3</t>
  </si>
  <si>
    <t>RZ7</t>
  </si>
  <si>
    <t>S 250</t>
  </si>
  <si>
    <t>S1000R</t>
  </si>
  <si>
    <t>S1000RR</t>
  </si>
  <si>
    <t>S1000XR</t>
  </si>
  <si>
    <t>S110</t>
  </si>
  <si>
    <t>S2-100</t>
  </si>
  <si>
    <t>S2-100AA</t>
  </si>
  <si>
    <t>S250</t>
  </si>
  <si>
    <t>S5-300 AA</t>
  </si>
  <si>
    <t>SAHEL 150</t>
  </si>
  <si>
    <t>SAHEL 200</t>
  </si>
  <si>
    <t>SAMURAI 250</t>
  </si>
  <si>
    <t>SAPUCAI 125</t>
  </si>
  <si>
    <t>SAPUCAI 150</t>
  </si>
  <si>
    <t>SAPUCAI 150 F</t>
  </si>
  <si>
    <t>SB110</t>
  </si>
  <si>
    <t>SCARABEO</t>
  </si>
  <si>
    <t>SCOOBY</t>
  </si>
  <si>
    <t>SCOUT BOBBER</t>
  </si>
  <si>
    <t>SCOUT BOBBER SIXTY</t>
  </si>
  <si>
    <t>SCOUT SIXTY</t>
  </si>
  <si>
    <t>SCRAM</t>
  </si>
  <si>
    <t>SCRAMBLER</t>
  </si>
  <si>
    <t>SCRAMBLER 1100</t>
  </si>
  <si>
    <t>SCRAMBLER 1100 SPECIAL</t>
  </si>
  <si>
    <t>SCRAMBLER 1100 SPORT</t>
  </si>
  <si>
    <t>SCRAMBLER 1200 XC</t>
  </si>
  <si>
    <t>SCRAMBLER 1200 XE</t>
  </si>
  <si>
    <t>SCRAMBLER 400 SIXTY 2</t>
  </si>
  <si>
    <t>SCRAMBLER 800
 FULLTHROTTLE</t>
  </si>
  <si>
    <t>SCRAMBLER 800
 URBANENDURO</t>
  </si>
  <si>
    <t>SCRAMBLER 800 CLASSIC</t>
  </si>
  <si>
    <t>SCRAMBLER 800 FLAT
 TRACKPRO</t>
  </si>
  <si>
    <t>SCRAMBLER 800 FULTHROTTLE</t>
  </si>
  <si>
    <t>SCRAMBLER 800 ICON</t>
  </si>
  <si>
    <t>SCRAMBLER 800 ICON DARK</t>
  </si>
  <si>
    <t>SCRAMBLER ICON</t>
  </si>
  <si>
    <t>SCRAMBLER ICON DARK</t>
  </si>
  <si>
    <t>SCRATCH 200 R</t>
  </si>
  <si>
    <t>SDH 125 46 STORM</t>
  </si>
  <si>
    <t>SDH125 46 STORM CDB</t>
  </si>
  <si>
    <t>SDH125-46 STORM</t>
  </si>
  <si>
    <t>SDH125T 22</t>
  </si>
  <si>
    <t>SETA</t>
  </si>
  <si>
    <t>SEXY 110</t>
  </si>
  <si>
    <t>SEXY 125</t>
  </si>
  <si>
    <t>SG 150</t>
  </si>
  <si>
    <t>SG125 SUPER</t>
  </si>
  <si>
    <t>SHADOW</t>
  </si>
  <si>
    <t>SHADOW 750</t>
  </si>
  <si>
    <t>SHADOW SPIRIT</t>
  </si>
  <si>
    <t>SHIVER 900</t>
  </si>
  <si>
    <t>SILVER FOX 100</t>
  </si>
  <si>
    <t>SIRIUS 150</t>
  </si>
  <si>
    <t>SIRIUS 190</t>
  </si>
  <si>
    <t>SIRIUS 250</t>
  </si>
  <si>
    <t>SIRIUS200</t>
  </si>
  <si>
    <t>SJ110</t>
  </si>
  <si>
    <t>SJ110D</t>
  </si>
  <si>
    <t>SKUA 125 X-TREME</t>
  </si>
  <si>
    <t>SKUA 200</t>
  </si>
  <si>
    <t>SKUA 200 V6</t>
  </si>
  <si>
    <t>SKUA ADVENTURE</t>
  </si>
  <si>
    <t>SKUA200</t>
  </si>
  <si>
    <t>SKUA250</t>
  </si>
  <si>
    <t>SL 125</t>
  </si>
  <si>
    <t>SL125</t>
  </si>
  <si>
    <t>SL200</t>
  </si>
  <si>
    <t>SMASH</t>
  </si>
  <si>
    <t>SMASH R</t>
  </si>
  <si>
    <t>SMASH T</t>
  </si>
  <si>
    <t>SMX 200</t>
  </si>
  <si>
    <t>SMX 250</t>
  </si>
  <si>
    <t>SMX 400</t>
  </si>
  <si>
    <t>SMX400</t>
  </si>
  <si>
    <t>SOFTAIL</t>
  </si>
  <si>
    <t>SOFTAIL DE LUXE</t>
  </si>
  <si>
    <t>SOFTAIL DELUXE</t>
  </si>
  <si>
    <t>SOL</t>
  </si>
  <si>
    <t>SOL 100</t>
  </si>
  <si>
    <t>SOL 100 AUTOMATICA</t>
  </si>
  <si>
    <t>SOL 50 ECONO</t>
  </si>
  <si>
    <t>SOL 50 MAX</t>
  </si>
  <si>
    <t>SOL 70</t>
  </si>
  <si>
    <t>SOL 70 4
 TIEMPOSAUTOMATICA</t>
  </si>
  <si>
    <t>SOL 70 4 TIEMPOS</t>
  </si>
  <si>
    <t>SOL 90</t>
  </si>
  <si>
    <t>SOL 90 4V</t>
  </si>
  <si>
    <t>SOL 90 AUTOMATIC</t>
  </si>
  <si>
    <t>SOL BUSINESS</t>
  </si>
  <si>
    <t>SOL MAX</t>
  </si>
  <si>
    <t>SOL MAX 47</t>
  </si>
  <si>
    <t>SOL SPEED</t>
  </si>
  <si>
    <t>SPEED TWIN</t>
  </si>
  <si>
    <t>SPEEDCRUISER</t>
  </si>
  <si>
    <t>SPEEDLIGHT 200</t>
  </si>
  <si>
    <t>SPEEDY</t>
  </si>
  <si>
    <t>SPIKE 125</t>
  </si>
  <si>
    <t>SPIKE 125R</t>
  </si>
  <si>
    <t>SPORSTER 883 HD</t>
  </si>
  <si>
    <t>SPORT 1000</t>
  </si>
  <si>
    <t>SPORT TOURING 2</t>
  </si>
  <si>
    <t>SPORT TOURING 4</t>
  </si>
  <si>
    <t>SPORTER 1200 CUSTOM XLC</t>
  </si>
  <si>
    <t>SPORTER 1200 LOW XL</t>
  </si>
  <si>
    <t>SPORTER XL1200C</t>
  </si>
  <si>
    <t>SPORTSTER</t>
  </si>
  <si>
    <t>SPORTSTER 1200 CUSTOM</t>
  </si>
  <si>
    <t>SPORTSTER 1200 ROADSTER</t>
  </si>
  <si>
    <t>SPORTSTER 1200 XLCCUSTOM
 ANNIVERSARY</t>
  </si>
  <si>
    <t>SPORTSTER 883</t>
  </si>
  <si>
    <t>SPORTSTER 883 CUSTOM</t>
  </si>
  <si>
    <t>SPORTSTER 883 XL</t>
  </si>
  <si>
    <t>SPORTSTER 883 XL CUSTOM</t>
  </si>
  <si>
    <t>SPORTSTER 883 XLL</t>
  </si>
  <si>
    <t>SPORTSTER 883R</t>
  </si>
  <si>
    <t>SPORTSTER XL1200 CUSTOM</t>
  </si>
  <si>
    <t>SPORTSTER XL1200 LOW</t>
  </si>
  <si>
    <t>SPYDER 350</t>
  </si>
  <si>
    <t>SQ 50</t>
  </si>
  <si>
    <t>SQ50</t>
  </si>
  <si>
    <t>SR 150</t>
  </si>
  <si>
    <t>SR 200</t>
  </si>
  <si>
    <t>SR200</t>
  </si>
  <si>
    <t>ST 150 N</t>
  </si>
  <si>
    <t>ST3</t>
  </si>
  <si>
    <t>STORM</t>
  </si>
  <si>
    <t>STRADALE 800</t>
  </si>
  <si>
    <t>STRATO</t>
  </si>
  <si>
    <t>STRATO ALPINO</t>
  </si>
  <si>
    <t>STRATO EURO 150</t>
  </si>
  <si>
    <t>STRATO FUN 80</t>
  </si>
  <si>
    <t>STRATUS 260</t>
  </si>
  <si>
    <t>STREET</t>
  </si>
  <si>
    <t>STREET 150</t>
  </si>
  <si>
    <t>STREET CUP</t>
  </si>
  <si>
    <t>STREET SCRAMBLER</t>
  </si>
  <si>
    <t>STREET TWIN</t>
  </si>
  <si>
    <t>STREETFIGHTER V4 S</t>
  </si>
  <si>
    <t>STRONGER 150</t>
  </si>
  <si>
    <t>STRONGER 250</t>
  </si>
  <si>
    <t>STRYKER 125</t>
  </si>
  <si>
    <t>STRYKER 150</t>
  </si>
  <si>
    <t>STX150</t>
  </si>
  <si>
    <t>STYLER</t>
  </si>
  <si>
    <t>STYLER 125 CRUISER</t>
  </si>
  <si>
    <t>STYLER 125 EXCLUSIVE</t>
  </si>
  <si>
    <t>STYLER 150 CRUISER</t>
  </si>
  <si>
    <t>STYLER 150 EXCLUSIVE</t>
  </si>
  <si>
    <t>STYLER 150 RS</t>
  </si>
  <si>
    <t>STYLER 150 RT</t>
  </si>
  <si>
    <t>STYLER 50</t>
  </si>
  <si>
    <t>STYLER 50 CLASSIC</t>
  </si>
  <si>
    <t>SUPER</t>
  </si>
  <si>
    <t>SUPER 9</t>
  </si>
  <si>
    <t>SUPER METEOR 650</t>
  </si>
  <si>
    <t>SUPER SPORT 750</t>
  </si>
  <si>
    <t>SUPER SPORT 900</t>
  </si>
  <si>
    <t>SUPER TENERE</t>
  </si>
  <si>
    <t>SUPER9 50</t>
  </si>
  <si>
    <t>SUPER9 AIR</t>
  </si>
  <si>
    <t>SUPERMOTARD</t>
  </si>
  <si>
    <t>SUPERNOVA 150</t>
  </si>
  <si>
    <t>SUPERSPORT</t>
  </si>
  <si>
    <t>SUPRA X</t>
  </si>
  <si>
    <t>SUPRA X 125</t>
  </si>
  <si>
    <t>SV650A</t>
  </si>
  <si>
    <t>SV650XA</t>
  </si>
  <si>
    <t>SVARTPILEN 200</t>
  </si>
  <si>
    <t>SVARTPILEN 401</t>
  </si>
  <si>
    <t>SVARTPILEN 701</t>
  </si>
  <si>
    <t>SWING</t>
  </si>
  <si>
    <t>SYMPHONY</t>
  </si>
  <si>
    <t>SZ15RR</t>
  </si>
  <si>
    <t>SZ2</t>
  </si>
  <si>
    <t>T1 180</t>
  </si>
  <si>
    <t>T105 CRYPTON</t>
  </si>
  <si>
    <t>T105E CRYPTON</t>
  </si>
  <si>
    <t>T110</t>
  </si>
  <si>
    <t>T110 CRYPTON</t>
  </si>
  <si>
    <t>T110C</t>
  </si>
  <si>
    <t>T150</t>
  </si>
  <si>
    <t>T200</t>
  </si>
  <si>
    <t>TARGET</t>
  </si>
  <si>
    <t>TB100</t>
  </si>
  <si>
    <t>TB125</t>
  </si>
  <si>
    <t>TC 125</t>
  </si>
  <si>
    <t>TC 85</t>
  </si>
  <si>
    <t>TD 150</t>
  </si>
  <si>
    <t>TD 150 L</t>
  </si>
  <si>
    <t>TD 200 P</t>
  </si>
  <si>
    <t>TD 250</t>
  </si>
  <si>
    <t>TD150L</t>
  </si>
  <si>
    <t>TD200K</t>
  </si>
  <si>
    <t>TD200K-2</t>
  </si>
  <si>
    <t>TDM900</t>
  </si>
  <si>
    <t>TDM900A</t>
  </si>
  <si>
    <t>TE 150</t>
  </si>
  <si>
    <t>TE 250I</t>
  </si>
  <si>
    <t>TE 300</t>
  </si>
  <si>
    <t>TE 300I</t>
  </si>
  <si>
    <t>TE250</t>
  </si>
  <si>
    <t>TEKKEN</t>
  </si>
  <si>
    <t>TEKKEN 250</t>
  </si>
  <si>
    <t>TEKKEN 300</t>
  </si>
  <si>
    <t>TEKKEN-250</t>
  </si>
  <si>
    <t>TEMPO</t>
  </si>
  <si>
    <t>TENERE ADVENTURE</t>
  </si>
  <si>
    <t>TEXANA HS 200</t>
  </si>
  <si>
    <t>TEXANA HS 250</t>
  </si>
  <si>
    <t>THRUXTON</t>
  </si>
  <si>
    <t>THRUXTON R</t>
  </si>
  <si>
    <t>TIGER 1050</t>
  </si>
  <si>
    <t>TIGER 1200 XCX</t>
  </si>
  <si>
    <t>TIGER 800</t>
  </si>
  <si>
    <t>TIGER 800 XC</t>
  </si>
  <si>
    <t>TIGER 800 XCA</t>
  </si>
  <si>
    <t>TIGER 800 XCX</t>
  </si>
  <si>
    <t>TIGER 800 XRX</t>
  </si>
  <si>
    <t>TIGER 900 GT</t>
  </si>
  <si>
    <t>TIGER 900 GT PRO</t>
  </si>
  <si>
    <t>TIGER 900 RALLY</t>
  </si>
  <si>
    <t>TIGER 900 RALLY PRO</t>
  </si>
  <si>
    <t>TIGER EXPLORER</t>
  </si>
  <si>
    <t>TIGER EXPLORER XC</t>
  </si>
  <si>
    <t>TITA ELECTRICA S2-100</t>
  </si>
  <si>
    <t>TITA ELECTRICA S2-300</t>
  </si>
  <si>
    <t>TNT 135</t>
  </si>
  <si>
    <t>TNT 600</t>
  </si>
  <si>
    <t>TNT15</t>
  </si>
  <si>
    <t>TNT25</t>
  </si>
  <si>
    <t>TNT300</t>
  </si>
  <si>
    <t>TNT600GT</t>
  </si>
  <si>
    <t>TOP</t>
  </si>
  <si>
    <t>TOP BOY 100</t>
  </si>
  <si>
    <t>TR 2.0</t>
  </si>
  <si>
    <t>TR 2.5</t>
  </si>
  <si>
    <t>TRANSA LP XL600VK</t>
  </si>
  <si>
    <t>TRANSALP</t>
  </si>
  <si>
    <t>TRANSALP 600V</t>
  </si>
  <si>
    <t>TRENDER 150</t>
  </si>
  <si>
    <t>TRIAX 150</t>
  </si>
  <si>
    <t>TRIAX 200</t>
  </si>
  <si>
    <t>TRIAX 200 MOTARD</t>
  </si>
  <si>
    <t>TRIAX 250</t>
  </si>
  <si>
    <t>TRIAX 250 TOURING</t>
  </si>
  <si>
    <t>TRICARGO</t>
  </si>
  <si>
    <t>TRICARGO 90 AUTOMATICO</t>
  </si>
  <si>
    <t>TRK 502</t>
  </si>
  <si>
    <t>TRK 502 X</t>
  </si>
  <si>
    <t>TRK251</t>
  </si>
  <si>
    <t>TRX250EX</t>
  </si>
  <si>
    <t>TRX350</t>
  </si>
  <si>
    <t>TRX350 FE</t>
  </si>
  <si>
    <t>TRX350 FM</t>
  </si>
  <si>
    <t>TRX350 TE</t>
  </si>
  <si>
    <t>TRX350 TM</t>
  </si>
  <si>
    <t>TRX350FE</t>
  </si>
  <si>
    <t>TRX400EX</t>
  </si>
  <si>
    <t>TRX450</t>
  </si>
  <si>
    <t>TRX500FA</t>
  </si>
  <si>
    <t>TRX500FW</t>
  </si>
  <si>
    <t>TRY</t>
  </si>
  <si>
    <t>TTR 125EV</t>
  </si>
  <si>
    <t>TTR 125V</t>
  </si>
  <si>
    <t>TTR125</t>
  </si>
  <si>
    <t>TTR125E</t>
  </si>
  <si>
    <t>TTR125LW</t>
  </si>
  <si>
    <t>TTR125LWE</t>
  </si>
  <si>
    <t>TTR230</t>
  </si>
  <si>
    <t>TTR230T</t>
  </si>
  <si>
    <t>TTR230W</t>
  </si>
  <si>
    <t>TUNING 125</t>
  </si>
  <si>
    <t>TUONO V4 1100 FACTORY</t>
  </si>
  <si>
    <t>TUONO V4 1100 RR</t>
  </si>
  <si>
    <t>TUONO V4 FACTORY</t>
  </si>
  <si>
    <t>TUONO V4 RR</t>
  </si>
  <si>
    <t>TURISMO VELOCE</t>
  </si>
  <si>
    <t>TURISMO VELOCE 800</t>
  </si>
  <si>
    <t>TURISMO VELOCE LUSSO</t>
  </si>
  <si>
    <t>TWIST/LX05/TW</t>
  </si>
  <si>
    <t>TX</t>
  </si>
  <si>
    <t>TX 125</t>
  </si>
  <si>
    <t>TX 200</t>
  </si>
  <si>
    <t>TX 300</t>
  </si>
  <si>
    <t>TXC250R</t>
  </si>
  <si>
    <t>TXR 250 L</t>
  </si>
  <si>
    <t>TXR 300 L</t>
  </si>
  <si>
    <t>TZ125</t>
  </si>
  <si>
    <t>TZR 125</t>
  </si>
  <si>
    <t>TZR 125 R</t>
  </si>
  <si>
    <t>TZR 125 SP</t>
  </si>
  <si>
    <t>U PRO</t>
  </si>
  <si>
    <t>URBA</t>
  </si>
  <si>
    <t>V 15</t>
  </si>
  <si>
    <t>V 800</t>
  </si>
  <si>
    <t>V MEN SDH 125 42</t>
  </si>
  <si>
    <t>V STAR</t>
  </si>
  <si>
    <t>V STAR 1300</t>
  </si>
  <si>
    <t>V STAR 950</t>
  </si>
  <si>
    <t>V STAR CLASSIC</t>
  </si>
  <si>
    <t>V-MAX</t>
  </si>
  <si>
    <t>V-MAX 1200</t>
  </si>
  <si>
    <t>V-ROD</t>
  </si>
  <si>
    <t>V-STROM 1000 XT ABS</t>
  </si>
  <si>
    <t>V-STROM 250 ABS</t>
  </si>
  <si>
    <t>V-STROM 650 XT ABS</t>
  </si>
  <si>
    <t>V16</t>
  </si>
  <si>
    <t>V7 II STORNELLO</t>
  </si>
  <si>
    <t>V7 III ANNIVERSARIO</t>
  </si>
  <si>
    <t>V7 III RACER</t>
  </si>
  <si>
    <t>V7 III SPECIAL</t>
  </si>
  <si>
    <t>V7 III STONE</t>
  </si>
  <si>
    <t>V85 TT</t>
  </si>
  <si>
    <t>V9 BOBBER</t>
  </si>
  <si>
    <t>V9 ROAMER</t>
  </si>
  <si>
    <t>VARADERO</t>
  </si>
  <si>
    <t>VC 200 R</t>
  </si>
  <si>
    <t>VC 200R</t>
  </si>
  <si>
    <t>VC 70</t>
  </si>
  <si>
    <t>VC-R 250</t>
  </si>
  <si>
    <t>VC125</t>
  </si>
  <si>
    <t>VC150</t>
  </si>
  <si>
    <t>VC250</t>
  </si>
  <si>
    <t>VC650</t>
  </si>
  <si>
    <t>VD250P</t>
  </si>
  <si>
    <t>VECTRA 110</t>
  </si>
  <si>
    <t>VECTRA 110 N</t>
  </si>
  <si>
    <t>VENOX 250</t>
  </si>
  <si>
    <t>VENTO 3V</t>
  </si>
  <si>
    <t>VENTO CLASSIC</t>
  </si>
  <si>
    <t>VERONA</t>
  </si>
  <si>
    <t>VERSYS</t>
  </si>
  <si>
    <t>VERSYS 1000</t>
  </si>
  <si>
    <t>VERSYS 650 ABS</t>
  </si>
  <si>
    <t>VERSYS X 300 ABS</t>
  </si>
  <si>
    <t>VERSYS-X 300 ABS</t>
  </si>
  <si>
    <t>VESPA 150 PRIMAVERA</t>
  </si>
  <si>
    <t>VESPA 150 PRIMAVERA
 70ANIVERSARIO</t>
  </si>
  <si>
    <t>VESPA 150 SPRINT</t>
  </si>
  <si>
    <t>VESPA GTS 300</t>
  </si>
  <si>
    <t>VESPA GTS 300 IE</t>
  </si>
  <si>
    <t>VESPA GTS SUPER 300</t>
  </si>
  <si>
    <t>VESPA SXL 150</t>
  </si>
  <si>
    <t>VESPA VXL 150</t>
  </si>
  <si>
    <t>VFR800X</t>
  </si>
  <si>
    <t>VISA R 110</t>
  </si>
  <si>
    <t>VITA 110</t>
  </si>
  <si>
    <t>VITA 110 SPORT TUNNING</t>
  </si>
  <si>
    <t>VITPILEN 401</t>
  </si>
  <si>
    <t>VITPILEN 701</t>
  </si>
  <si>
    <t>VITPLEN 701</t>
  </si>
  <si>
    <t>VLX STEED 400</t>
  </si>
  <si>
    <t>VN 900 VULCAN</t>
  </si>
  <si>
    <t>VN2000</t>
  </si>
  <si>
    <t>VN2000-A</t>
  </si>
  <si>
    <t>VN900</t>
  </si>
  <si>
    <t>VOGE 300</t>
  </si>
  <si>
    <t>VOGE 300 RALLY</t>
  </si>
  <si>
    <t>VOGE 300AC</t>
  </si>
  <si>
    <t>VOGE 300DS</t>
  </si>
  <si>
    <t>VOGE 500AC</t>
  </si>
  <si>
    <t>VOGE 500DS</t>
  </si>
  <si>
    <t>VOGE 500R</t>
  </si>
  <si>
    <t>VOGE 650DS</t>
  </si>
  <si>
    <t>VOGE SR4 MAX</t>
  </si>
  <si>
    <t>VRSCA V-ROD</t>
  </si>
  <si>
    <t>VRSCAW V-ROD</t>
  </si>
  <si>
    <t>VRSCB V-ROD</t>
  </si>
  <si>
    <t>VRSCDX</t>
  </si>
  <si>
    <t>VRSCDX NIGHT ROD SPECIAL</t>
  </si>
  <si>
    <t>VRSCR STREET ROD</t>
  </si>
  <si>
    <t>VT 750C</t>
  </si>
  <si>
    <t>VT1100 SHADOW SPIRIT</t>
  </si>
  <si>
    <t>VT1100C SHADOW SPIRIT</t>
  </si>
  <si>
    <t>VT750</t>
  </si>
  <si>
    <t>VT750 CA SHADOW</t>
  </si>
  <si>
    <t>VT750 SHADOW</t>
  </si>
  <si>
    <t>VT750 SHADOW SPIRIT</t>
  </si>
  <si>
    <t>VT750C2</t>
  </si>
  <si>
    <t>VT750C2W-ED</t>
  </si>
  <si>
    <t>VT750CD2</t>
  </si>
  <si>
    <t>VT750CDA SHADOW ACE</t>
  </si>
  <si>
    <t>VT750CDB SHADOW ACE</t>
  </si>
  <si>
    <t>VT750CDC SHADOW ACE</t>
  </si>
  <si>
    <t>VT750DC SHADOW SPIRIT</t>
  </si>
  <si>
    <t>VT750DCB SHADOW</t>
  </si>
  <si>
    <t>VTX1300</t>
  </si>
  <si>
    <t>VULCAN 500</t>
  </si>
  <si>
    <t>VULCAN 900</t>
  </si>
  <si>
    <t>VULCAN 900 CUSTOM</t>
  </si>
  <si>
    <t>VULCAN S ABS</t>
  </si>
  <si>
    <t>VX150</t>
  </si>
  <si>
    <t>VZ800</t>
  </si>
  <si>
    <t>VZ800 MARAUDER</t>
  </si>
  <si>
    <t>VZ800W</t>
  </si>
  <si>
    <t>VZ800Y MARAUDER</t>
  </si>
  <si>
    <t>W150</t>
  </si>
  <si>
    <t>W250 SPORT</t>
  </si>
  <si>
    <t>WAVE</t>
  </si>
  <si>
    <t>WAVE 110</t>
  </si>
  <si>
    <t>WAVE 110 S</t>
  </si>
  <si>
    <t>WAVE 110 S CD</t>
  </si>
  <si>
    <t>WAVE 110S</t>
  </si>
  <si>
    <t>WAVE 110S CD</t>
  </si>
  <si>
    <t>WG 100</t>
  </si>
  <si>
    <t>WIND 100</t>
  </si>
  <si>
    <t>WINSTAR 150</t>
  </si>
  <si>
    <t>WR250F</t>
  </si>
  <si>
    <t>WR250R</t>
  </si>
  <si>
    <t>WR250X</t>
  </si>
  <si>
    <t>WR450F</t>
  </si>
  <si>
    <t>X-CAPE</t>
  </si>
  <si>
    <t>X-CAPE 650</t>
  </si>
  <si>
    <t>X-TOWN 250I</t>
  </si>
  <si>
    <t>X-TRAINER 300</t>
  </si>
  <si>
    <t>X3M</t>
  </si>
  <si>
    <t>XCD125</t>
  </si>
  <si>
    <t>XCITING 500</t>
  </si>
  <si>
    <t>XCITING 500 RI</t>
  </si>
  <si>
    <t>XCITING S 400I</t>
  </si>
  <si>
    <t>XDIAVEL</t>
  </si>
  <si>
    <t>XDIAVEL S</t>
  </si>
  <si>
    <t>XG 750 STREET 750</t>
  </si>
  <si>
    <t>XJ6-F DIVERSION</t>
  </si>
  <si>
    <t>XJ6-N</t>
  </si>
  <si>
    <t>XJ6-S DIVERSION</t>
  </si>
  <si>
    <t>XJR</t>
  </si>
  <si>
    <t>XJR 1300</t>
  </si>
  <si>
    <t>XL 1200 C</t>
  </si>
  <si>
    <t>XL 1200 CUSTOM</t>
  </si>
  <si>
    <t>XL 1200 FORTY EIGHT</t>
  </si>
  <si>
    <t>XL 1200C SPORTSTERCUSTOM</t>
  </si>
  <si>
    <t>XL 1200R SPORTSTER
 1200ROADSTER</t>
  </si>
  <si>
    <t>XL 1200S</t>
  </si>
  <si>
    <t>XL 1200S SPORTSTER SPORT</t>
  </si>
  <si>
    <t>XL 1200X XL FORTY EIGTH</t>
  </si>
  <si>
    <t>XL 50 SPORTSTER
 50ANNIVERSARY</t>
  </si>
  <si>
    <t>XL 883 N IRON</t>
  </si>
  <si>
    <t>XL 883 SPORTSTER 883</t>
  </si>
  <si>
    <t>XL 883 SPORTSTER STANDARD</t>
  </si>
  <si>
    <t>XL 883C CUSTOM</t>
  </si>
  <si>
    <t>XL 883C SPORTSTER</t>
  </si>
  <si>
    <t>XL SPORTSTER 1200</t>
  </si>
  <si>
    <t>XL SPORTSTER 883</t>
  </si>
  <si>
    <t>XL SPORTSTER 883L</t>
  </si>
  <si>
    <t>XL SPORTSTER 883R</t>
  </si>
  <si>
    <t>XL1000V</t>
  </si>
  <si>
    <t>XL1000V VARADERO</t>
  </si>
  <si>
    <t>XL1200C 1200 CUSTOM</t>
  </si>
  <si>
    <t>XL1200C SPORTSTER
 1200CUSTOM</t>
  </si>
  <si>
    <t>XL1200N NIGHTSTER</t>
  </si>
  <si>
    <t>XL1200NS IRON 1200</t>
  </si>
  <si>
    <t>XL1200R SPORTSTER</t>
  </si>
  <si>
    <t>XL1200T SUPERLOW 1200T</t>
  </si>
  <si>
    <t>XL1200V SPORTSTER</t>
  </si>
  <si>
    <t>XL200</t>
  </si>
  <si>
    <t>XL650V TRANSALP</t>
  </si>
  <si>
    <t>XL700V</t>
  </si>
  <si>
    <t>XL700VA</t>
  </si>
  <si>
    <t>XL883C SPORTSTER
 883CUSTOM</t>
  </si>
  <si>
    <t>XL883L SPORTSTER 883</t>
  </si>
  <si>
    <t>XL883L SUPERLOW</t>
  </si>
  <si>
    <t>XL883N IRON 883</t>
  </si>
  <si>
    <t>XL883N SPORTSTER</t>
  </si>
  <si>
    <t>XL883R SPORTSTER R</t>
  </si>
  <si>
    <t>XLH SPORTSTER 1200</t>
  </si>
  <si>
    <t>XLH SPORTSTER 883</t>
  </si>
  <si>
    <t>XLH SPORTSTER 883 HUGGER</t>
  </si>
  <si>
    <t>XLR 125</t>
  </si>
  <si>
    <t>XMM</t>
  </si>
  <si>
    <t>XP 500</t>
  </si>
  <si>
    <t>XP200</t>
  </si>
  <si>
    <t>XPULSE 200</t>
  </si>
  <si>
    <t>XPULSE 200T</t>
  </si>
  <si>
    <t>XR 125L</t>
  </si>
  <si>
    <t>XR 150 L</t>
  </si>
  <si>
    <t>XR 190 L</t>
  </si>
  <si>
    <t>XR 190L</t>
  </si>
  <si>
    <t>XR 250</t>
  </si>
  <si>
    <t>XR 250 BAJA</t>
  </si>
  <si>
    <t>XR 250 LS</t>
  </si>
  <si>
    <t>XR 250 RL</t>
  </si>
  <si>
    <t>XR 250 RM</t>
  </si>
  <si>
    <t>XR 250 RS-DK</t>
  </si>
  <si>
    <t>XR 250 RT</t>
  </si>
  <si>
    <t>XR 250 RT-DK</t>
  </si>
  <si>
    <t>XR 250 TORNADO</t>
  </si>
  <si>
    <t>XR RALLY</t>
  </si>
  <si>
    <t>XR125L</t>
  </si>
  <si>
    <t>XR250</t>
  </si>
  <si>
    <t>XR250 LLP</t>
  </si>
  <si>
    <t>XR250 LN</t>
  </si>
  <si>
    <t>XR250 LP</t>
  </si>
  <si>
    <t>XR250 RN</t>
  </si>
  <si>
    <t>XR250 RP</t>
  </si>
  <si>
    <t>XR250 RR-DK</t>
  </si>
  <si>
    <t>XR250 RS</t>
  </si>
  <si>
    <t>XR250 TORNADO</t>
  </si>
  <si>
    <t>XR250L</t>
  </si>
  <si>
    <t>XR250LR</t>
  </si>
  <si>
    <t>XR250R</t>
  </si>
  <si>
    <t>XR250RR</t>
  </si>
  <si>
    <t>XR250RT</t>
  </si>
  <si>
    <t>XR250RV</t>
  </si>
  <si>
    <t>XR650L</t>
  </si>
  <si>
    <t>XRE 300 RALLY</t>
  </si>
  <si>
    <t>XRE300</t>
  </si>
  <si>
    <t>XRE300 RALLY</t>
  </si>
  <si>
    <t>XRT</t>
  </si>
  <si>
    <t>XRV750</t>
  </si>
  <si>
    <t>XRV750V</t>
  </si>
  <si>
    <t>XRV750V-ED</t>
  </si>
  <si>
    <t>XSR900</t>
  </si>
  <si>
    <t>XT 150</t>
  </si>
  <si>
    <t>XT 225</t>
  </si>
  <si>
    <t>XT225 4-STROKE</t>
  </si>
  <si>
    <t>XT225 G</t>
  </si>
  <si>
    <t>XT225D</t>
  </si>
  <si>
    <t>XT600E</t>
  </si>
  <si>
    <t>XT600ED</t>
  </si>
  <si>
    <t>XT660R</t>
  </si>
  <si>
    <t>XT660X</t>
  </si>
  <si>
    <t>XT660Z</t>
  </si>
  <si>
    <t>XTREME 150</t>
  </si>
  <si>
    <t>XTZ 125</t>
  </si>
  <si>
    <t>XTZ 125 E</t>
  </si>
  <si>
    <t>XTZ 125E</t>
  </si>
  <si>
    <t>XTZ 250</t>
  </si>
  <si>
    <t>XTZ125E</t>
  </si>
  <si>
    <t>XTZ125K</t>
  </si>
  <si>
    <t>XTZ150</t>
  </si>
  <si>
    <t>XTZ250</t>
  </si>
  <si>
    <t>XTZ250 LANDER</t>
  </si>
  <si>
    <t>XTZ250ABS</t>
  </si>
  <si>
    <t>XV1900A MIDNIGTH STAR</t>
  </si>
  <si>
    <t>XV950 BOLT</t>
  </si>
  <si>
    <t>XV950R</t>
  </si>
  <si>
    <t>XVA1100 V-STAR CUSTOM</t>
  </si>
  <si>
    <t>XVS 65 V-STAR CLASSIC</t>
  </si>
  <si>
    <t>XVS11 V-STAR</t>
  </si>
  <si>
    <t>XVS11 V-STAR CLASSIC</t>
  </si>
  <si>
    <t>XVS1100</t>
  </si>
  <si>
    <t>XVS1100 V-STAR CLASSIC</t>
  </si>
  <si>
    <t>XVS1100A</t>
  </si>
  <si>
    <t>XVS1300A MIDNIGHT STAR</t>
  </si>
  <si>
    <t>XVS65 V-STAR</t>
  </si>
  <si>
    <t>XVS650</t>
  </si>
  <si>
    <t>XVS650 V-STAR CUSTOM</t>
  </si>
  <si>
    <t>XVS650A</t>
  </si>
  <si>
    <t>XVS950A</t>
  </si>
  <si>
    <t>XVS950CUD A</t>
  </si>
  <si>
    <t>XVZ1300AT</t>
  </si>
  <si>
    <t>YB 150 T-150</t>
  </si>
  <si>
    <t>YB 150 T-2</t>
  </si>
  <si>
    <t>YB150T</t>
  </si>
  <si>
    <t>YB150T EXOTIC</t>
  </si>
  <si>
    <t>YB150T-10</t>
  </si>
  <si>
    <t>YB150T-12 CHAMPIONS</t>
  </si>
  <si>
    <t>YB150T-2</t>
  </si>
  <si>
    <t>YB150T-5 EXOTIC</t>
  </si>
  <si>
    <t>YB150T-5 TROPICAL</t>
  </si>
  <si>
    <t>YB150T-7 MATRIX</t>
  </si>
  <si>
    <t>YBR 125</t>
  </si>
  <si>
    <t>YBR 125 ED</t>
  </si>
  <si>
    <t>YBR 125 R</t>
  </si>
  <si>
    <t>YBR 125ED</t>
  </si>
  <si>
    <t>YBR 250</t>
  </si>
  <si>
    <t>YBR125</t>
  </si>
  <si>
    <t>YBR125 4-STROKE</t>
  </si>
  <si>
    <t>YBR125E</t>
  </si>
  <si>
    <t>YBR125ED</t>
  </si>
  <si>
    <t>YBR125K</t>
  </si>
  <si>
    <t>YBR250</t>
  </si>
  <si>
    <t>YBR260 STRATUS</t>
  </si>
  <si>
    <t>YBRZ</t>
  </si>
  <si>
    <t>YFM-80</t>
  </si>
  <si>
    <t>YFM250</t>
  </si>
  <si>
    <t>YFM25XLE</t>
  </si>
  <si>
    <t>YFM25XLGR</t>
  </si>
  <si>
    <t>YFM25XNE</t>
  </si>
  <si>
    <t>YFM350FW</t>
  </si>
  <si>
    <t>YFM350FWX</t>
  </si>
  <si>
    <t>YFM350X</t>
  </si>
  <si>
    <t>YFM400FWAN</t>
  </si>
  <si>
    <t>YFM660</t>
  </si>
  <si>
    <t>YFM660FP</t>
  </si>
  <si>
    <t>YFM660FWA</t>
  </si>
  <si>
    <t>YFM660R</t>
  </si>
  <si>
    <t>YFM660RN</t>
  </si>
  <si>
    <t>YFS-200 G</t>
  </si>
  <si>
    <t>YFS200</t>
  </si>
  <si>
    <t>YFS200 G-PP</t>
  </si>
  <si>
    <t>YFZ350</t>
  </si>
  <si>
    <t>YFZ350G</t>
  </si>
  <si>
    <t>YG110-2</t>
  </si>
  <si>
    <t>YL 150</t>
  </si>
  <si>
    <t>YL 200</t>
  </si>
  <si>
    <t>YL 275</t>
  </si>
  <si>
    <t>YL125T-3</t>
  </si>
  <si>
    <t>YL200</t>
  </si>
  <si>
    <t>YP400 MAJESTY</t>
  </si>
  <si>
    <t>YS250 FAZER</t>
  </si>
  <si>
    <t>YUP 50</t>
  </si>
  <si>
    <t>YZ 125</t>
  </si>
  <si>
    <t>YZ 125 G1</t>
  </si>
  <si>
    <t>YZ 125G</t>
  </si>
  <si>
    <t>YZ 250 G1</t>
  </si>
  <si>
    <t>YZ125F1</t>
  </si>
  <si>
    <t>YZ250</t>
  </si>
  <si>
    <t>YZ250F</t>
  </si>
  <si>
    <t>YZ250FX</t>
  </si>
  <si>
    <t>YZ250X</t>
  </si>
  <si>
    <t>YZ426F</t>
  </si>
  <si>
    <t>YZ450F</t>
  </si>
  <si>
    <t>YZ450FX</t>
  </si>
  <si>
    <t>YZ85</t>
  </si>
  <si>
    <t>YZ85LW</t>
  </si>
  <si>
    <t>YZF R</t>
  </si>
  <si>
    <t>YZF R1M</t>
  </si>
  <si>
    <t>YZF R3 GP</t>
  </si>
  <si>
    <t>YZF R3A</t>
  </si>
  <si>
    <t>YZF-R1</t>
  </si>
  <si>
    <t>YZF-R6</t>
  </si>
  <si>
    <t>YZF250R</t>
  </si>
  <si>
    <t>Z 400 ABS</t>
  </si>
  <si>
    <t>Z 650 ABS</t>
  </si>
  <si>
    <t>Z 900 ABS</t>
  </si>
  <si>
    <t>Z-CAP</t>
  </si>
  <si>
    <t>Z-CAP 50</t>
  </si>
  <si>
    <t>Z-CARGA 4 TIEMPOS</t>
  </si>
  <si>
    <t>Z1000</t>
  </si>
  <si>
    <t>Z1000 ABS</t>
  </si>
  <si>
    <t>Z650 ABS</t>
  </si>
  <si>
    <t>Z800</t>
  </si>
  <si>
    <t>Z900 ABS</t>
  </si>
  <si>
    <t>Z900RS</t>
  </si>
  <si>
    <t>ZAFFERANO</t>
  </si>
  <si>
    <t>ZANELLA SOL 70 ECONO</t>
  </si>
  <si>
    <t>ZB 110</t>
  </si>
  <si>
    <t>ZB 110 R</t>
  </si>
  <si>
    <t>ZB 110 WHITE SHARK</t>
  </si>
  <si>
    <t>ZB 110D</t>
  </si>
  <si>
    <t>ZB 125 SHARK</t>
  </si>
  <si>
    <t>ZB 125R</t>
  </si>
  <si>
    <t>ZB 125R XENON</t>
  </si>
  <si>
    <t>ZB110</t>
  </si>
  <si>
    <t>ZB110 RT</t>
  </si>
  <si>
    <t>ZB110 SHARK</t>
  </si>
  <si>
    <t>ZB110D</t>
  </si>
  <si>
    <t>ZB125</t>
  </si>
  <si>
    <t>ZCARGA CRAZY 70CC 2T</t>
  </si>
  <si>
    <t>ZING 150</t>
  </si>
  <si>
    <t>ZONDA 200</t>
  </si>
  <si>
    <t>ZONTES 310R</t>
  </si>
  <si>
    <t>ZONTES 310X</t>
  </si>
  <si>
    <t>ZR 125</t>
  </si>
  <si>
    <t>ZR 125 MOTARD</t>
  </si>
  <si>
    <t>ZR 150</t>
  </si>
  <si>
    <t>ZR 150 ZT</t>
  </si>
  <si>
    <t>ZR 200</t>
  </si>
  <si>
    <t>ZR 200 ENDURO</t>
  </si>
  <si>
    <t>ZR 250</t>
  </si>
  <si>
    <t>ZR 750-C3</t>
  </si>
  <si>
    <t>ZR1100 C2</t>
  </si>
  <si>
    <t>ZR750-C3</t>
  </si>
  <si>
    <t>ZSC125</t>
  </si>
  <si>
    <t>ZT155-U</t>
  </si>
  <si>
    <t>ZT310R</t>
  </si>
  <si>
    <t>ZT310T</t>
  </si>
  <si>
    <t>ZT310V</t>
  </si>
  <si>
    <t>ZT310X</t>
  </si>
  <si>
    <t>ZTT 200 ENDURO</t>
  </si>
  <si>
    <t>ZTT 200 MOTARD</t>
  </si>
  <si>
    <t>ZTT 250 ENDURO</t>
  </si>
  <si>
    <t>ZTT 250 MOTARD</t>
  </si>
  <si>
    <t>ZTT 250 SUPERMOTARD</t>
  </si>
  <si>
    <t>ZTT200</t>
  </si>
  <si>
    <t>ZTT200 ENDURO</t>
  </si>
  <si>
    <t>ZTT200 MOTARD</t>
  </si>
  <si>
    <t>ZTT250 SUPERMOTARD</t>
  </si>
  <si>
    <t>ZX 1200A</t>
  </si>
  <si>
    <t>ZX 6</t>
  </si>
  <si>
    <t>ZX 600</t>
  </si>
  <si>
    <t>ZX 600 CZ L NINJA</t>
  </si>
  <si>
    <t>ZX 600 J</t>
  </si>
  <si>
    <t>ZX 600-C3</t>
  </si>
  <si>
    <t>ZX 600-C4</t>
  </si>
  <si>
    <t>ZX 600-D3 (ZZ-R600)</t>
  </si>
  <si>
    <t>ZX 600-D3L</t>
  </si>
  <si>
    <t>ZX-10R</t>
  </si>
  <si>
    <t>ZX-6R</t>
  </si>
  <si>
    <t>ZX10</t>
  </si>
  <si>
    <t>ZX1000</t>
  </si>
  <si>
    <t>ZX1000-C</t>
  </si>
  <si>
    <t>ZX1200-B</t>
  </si>
  <si>
    <t>ZX14</t>
  </si>
  <si>
    <t>ZX14 CONCOURS</t>
  </si>
  <si>
    <t>ZX50</t>
  </si>
  <si>
    <t>ZX600 CH</t>
  </si>
  <si>
    <t>ZX600 DZ</t>
  </si>
  <si>
    <t>ZX600 E2</t>
  </si>
  <si>
    <t>ZX600-C5</t>
  </si>
  <si>
    <t>ZX600-D2</t>
  </si>
  <si>
    <t>ZX600-E3</t>
  </si>
  <si>
    <t>ZX600-E4</t>
  </si>
  <si>
    <t>ZX600-F</t>
  </si>
  <si>
    <t>ZX600-F1</t>
  </si>
  <si>
    <t>ZX600-F2</t>
  </si>
  <si>
    <t>ZX600-F3</t>
  </si>
  <si>
    <t>ZX600-F3L</t>
  </si>
  <si>
    <t>ZX600-G</t>
  </si>
  <si>
    <t>ZX600R</t>
  </si>
  <si>
    <t>ZX636-B</t>
  </si>
  <si>
    <t>ZX636C NINJA</t>
  </si>
  <si>
    <t>XL1200X FORTY-EIGHT</t>
  </si>
  <si>
    <t>XL1200XS FORTY EIGHTSPECIAL</t>
  </si>
  <si>
    <t>XL200R</t>
  </si>
  <si>
    <t>XL650V</t>
  </si>
  <si>
    <t>Fiscalía Nacional en lo Criminal y Correccional N° 1</t>
  </si>
  <si>
    <t>A/C DR. RECCHINI</t>
  </si>
  <si>
    <t>PABLO GABRIEL</t>
  </si>
  <si>
    <t>Fiscalía Nacional en lo Criminal y Correccional N° 2</t>
  </si>
  <si>
    <t>A/C DR. VISMARA</t>
  </si>
  <si>
    <t>SANTIAGO</t>
  </si>
  <si>
    <t>Fiscalía Nacional en lo Criminal y Correccional N° 3</t>
  </si>
  <si>
    <t>A/C DR. ROMA</t>
  </si>
  <si>
    <t>MARCELO DANIEL</t>
  </si>
  <si>
    <t>A/C DR. VASSER</t>
  </si>
  <si>
    <t>CARLOS ALBERTO</t>
  </si>
  <si>
    <t>Fiscalía Nacional en lo Criminal y Correccional N° 5</t>
  </si>
  <si>
    <t>A/C DR. TRONCOSO</t>
  </si>
  <si>
    <t>CESAR AUGUSTO</t>
  </si>
  <si>
    <t>Fiscalía Nacional en lo Criminal y Correccional N° 6</t>
  </si>
  <si>
    <t>A/C DR. CUBRIA</t>
  </si>
  <si>
    <t>EDUARDO JOSE M.</t>
  </si>
  <si>
    <t>Fiscalía Nacional en lo Criminal y Correccional N° 7</t>
  </si>
  <si>
    <t>A/C DRA. CUÑARRO</t>
  </si>
  <si>
    <t>MONICA LILIAN</t>
  </si>
  <si>
    <t>Fiscalía Nacional en lo Criminal y Correccional N° 8</t>
  </si>
  <si>
    <t>A/C DR. GOMEZ BARBELLA</t>
  </si>
  <si>
    <t>LEONEL GUILLERMO</t>
  </si>
  <si>
    <t>Fiscalía Nacional en lo Criminal y Correccional N° 9</t>
  </si>
  <si>
    <t>A/C DR. HERRERA</t>
  </si>
  <si>
    <t>LUCIO EDUARDO</t>
  </si>
  <si>
    <t>Fiscalía Nacional en lo Criminal y Correccional N° 10</t>
  </si>
  <si>
    <t>Fiscalía Nacional en lo Criminal y Correccional N° 11</t>
  </si>
  <si>
    <t>A/C DR. TOGNI</t>
  </si>
  <si>
    <t>DANIEL ALEJANDRO</t>
  </si>
  <si>
    <t>Fiscalía Nacional en lo Criminal y Correccional N° 12</t>
  </si>
  <si>
    <t>A/C DR. LOPEZ PERRANDO</t>
  </si>
  <si>
    <t>MARTIN FERNANDO</t>
  </si>
  <si>
    <t>Fiscalía Nacional en lo Criminal y Correccional N° 13</t>
  </si>
  <si>
    <t>MARCELO DANIE</t>
  </si>
  <si>
    <t>Fiscalía Nacional en lo Criminal y Correccional N° 14</t>
  </si>
  <si>
    <t>A/C DR. MADREA</t>
  </si>
  <si>
    <t>ANDRES ESTEBAN</t>
  </si>
  <si>
    <t>Fiscalía Nacional en lo Criminal y Correccional N° 15</t>
  </si>
  <si>
    <t>A/C DR. MARQUEVICH</t>
  </si>
  <si>
    <t>Fiscalía Nacional en lo Criminal y Correccional N° 16</t>
  </si>
  <si>
    <t>Fiscalía Nacional en lo Criminal y Correccional N° 17</t>
  </si>
  <si>
    <t>A/C DR. IUSPA</t>
  </si>
  <si>
    <t>FEDERICO JOSE</t>
  </si>
  <si>
    <t>Fiscalía Nacional en lo Criminal y Correccional N° 18</t>
  </si>
  <si>
    <t>A/C DR. RUILOPEZ</t>
  </si>
  <si>
    <t>MARCELO ALBERTO</t>
  </si>
  <si>
    <t>Fiscalía Nacional en lo Criminal y Correccional N° 19</t>
  </si>
  <si>
    <t>A/C DR. MAINARDI</t>
  </si>
  <si>
    <t>MARTIN ALFREDO</t>
  </si>
  <si>
    <t>Fiscalía Nacional en lo Criminal y Correccional N° 20</t>
  </si>
  <si>
    <t>Fiscalía Nacional en lo Criminal y Correccional N° 21</t>
  </si>
  <si>
    <t>Fiscalía Nacional en lo Criminal y Correccional N° 22</t>
  </si>
  <si>
    <t>Fiscalía Nacional en lo Criminal y Correccional N° 23</t>
  </si>
  <si>
    <t>A/C DR. RETES</t>
  </si>
  <si>
    <t>MARCELO MARTIN</t>
  </si>
  <si>
    <t>Fiscalía Nacional en lo Criminal y Correccional N° 24</t>
  </si>
  <si>
    <t>Fiscalía Nacional en lo Criminal y Correccional N° 25</t>
  </si>
  <si>
    <t>Fiscalía Nacional en lo Criminal y Correccional N° 26</t>
  </si>
  <si>
    <t>Fiscalía Nacional en lo Criminal y Correccional N° 27</t>
  </si>
  <si>
    <t>A/C DR. MUNILLA LACASA</t>
  </si>
  <si>
    <t>MARCELO EDUARDO</t>
  </si>
  <si>
    <t>Fiscalía Nacional en lo Criminal y Correccional N° 28</t>
  </si>
  <si>
    <t>Fiscalía Nacional en lo Criminal y Correccional N° 29</t>
  </si>
  <si>
    <t>Fiscalía Nacional en lo Criminal y Correccional N° 30</t>
  </si>
  <si>
    <t>A/C DRA. SANCHEZ</t>
  </si>
  <si>
    <t>MARCELA</t>
  </si>
  <si>
    <t>Fiscalía Nacional en lo Criminal y Correccional N° 31</t>
  </si>
  <si>
    <t>A/C DR. SOLIMINE</t>
  </si>
  <si>
    <t>MARCELO ALEJANDRO</t>
  </si>
  <si>
    <t>Fiscalía Nacional en lo Criminal y Correccional N° 32</t>
  </si>
  <si>
    <t>Fiscalía Nacional en lo Criminal y Correccional N° 34</t>
  </si>
  <si>
    <t>A/C DR. ZONI</t>
  </si>
  <si>
    <t>JUAN PEDRO</t>
  </si>
  <si>
    <t>Fiscalía Nacional en lo Criminal y Correccional N° 35</t>
  </si>
  <si>
    <t>A/C DRA. ASARO</t>
  </si>
  <si>
    <t>MARIA PAULA</t>
  </si>
  <si>
    <t>Fiscalía Nacional en lo Criminal y Correccional N° 36</t>
  </si>
  <si>
    <t>Fiscalía Nacional en lo Criminal y Correccional N° 37</t>
  </si>
  <si>
    <t>A/C DRA. MONTELEONE</t>
  </si>
  <si>
    <t>ROMINA</t>
  </si>
  <si>
    <t>Fiscalía Nacional en lo Criminal y Correccional N° 38</t>
  </si>
  <si>
    <t>Fiscalía Nacional en lo Criminal y Correccional N° 39</t>
  </si>
  <si>
    <t>Fiscalía Nacional en lo Criminal y Correccional N° 40</t>
  </si>
  <si>
    <t>A/C DRA. SAGASTA</t>
  </si>
  <si>
    <t>MARIA EUGENIA</t>
  </si>
  <si>
    <t>Fiscalía Nacional en lo Criminal y Correccional N° 41</t>
  </si>
  <si>
    <t>A/C DRA. RUSSI</t>
  </si>
  <si>
    <t>SILVANA</t>
  </si>
  <si>
    <t>Fiscalía Nacional en lo Criminal y Correccional N° 42</t>
  </si>
  <si>
    <t>A/C DR. VELARDE</t>
  </si>
  <si>
    <t>CARLOS ARTURO</t>
  </si>
  <si>
    <t>Fiscalía Nacional en lo Criminal y Correccional N° 43</t>
  </si>
  <si>
    <t>Fiscalía Nacional en lo Criminal y Correccional N° 44</t>
  </si>
  <si>
    <t>Fiscalía Nacional en lo Criminal y Correccional N° 45</t>
  </si>
  <si>
    <t>A/C DR. ROUCO OLIVA</t>
  </si>
  <si>
    <t>FERNANDO JAVIER</t>
  </si>
  <si>
    <t>Fiscalía Nacional en lo Criminal y Correccional N° 46</t>
  </si>
  <si>
    <t>A/C DR. PERES</t>
  </si>
  <si>
    <t>ADRIAN GUILLERMO</t>
  </si>
  <si>
    <t>Fiscalía Nacional en lo Criminal y Correccional N° 47</t>
  </si>
  <si>
    <t>Fiscalía Nacional en lo Criminal y Correccional N° 48</t>
  </si>
  <si>
    <t>A/C DR. ROSENDE</t>
  </si>
  <si>
    <t>EDUARDO ENRIQUE</t>
  </si>
  <si>
    <t>Fiscalía Nacional en lo Criminal y Correccional N° 49</t>
  </si>
  <si>
    <t>Fiscalía Nacional en lo Criminal y Correccional N° 50</t>
  </si>
  <si>
    <t>A/C DR. ORFILA</t>
  </si>
  <si>
    <t>EDGARDO JOSE MARIANO</t>
  </si>
  <si>
    <t>Fiscalía Nacional en lo Criminal y Correccional N° 51</t>
  </si>
  <si>
    <t>A/C DRA. OLIVIERI</t>
  </si>
  <si>
    <t>DORA NANCI</t>
  </si>
  <si>
    <t>Fiscalía Nacional en lo Criminal y Correccional N° 52</t>
  </si>
  <si>
    <t>Fiscalía Nacional en lo Criminal y Correccional N° 53</t>
  </si>
  <si>
    <t>A/C DR. DI LELLO</t>
  </si>
  <si>
    <t>MATIAS FELIPE</t>
  </si>
  <si>
    <t>Fiscalía Nacional en lo Criminal y Correccional N° 54</t>
  </si>
  <si>
    <t>A/C DRA. BELLOQUI</t>
  </si>
  <si>
    <t>LAURA</t>
  </si>
  <si>
    <t>Fiscalía Nacional en lo Criminal y Correccional N° 55</t>
  </si>
  <si>
    <t>Fiscalía Nacional en lo Criminal y Correccional N° 56</t>
  </si>
  <si>
    <t>Fiscalía Nacional en lo Criminal y Correccional N° 57</t>
  </si>
  <si>
    <t>A/C DR. CASTELLI</t>
  </si>
  <si>
    <t>ANSELMO GABRIEL</t>
  </si>
  <si>
    <t>Fiscalía Nacional en lo Criminal y Correccional N° 58</t>
  </si>
  <si>
    <t>A/C DR. FERNANDEZ</t>
  </si>
  <si>
    <t>JORGE HECTOR EMILIO</t>
  </si>
  <si>
    <t>Fiscalía Nacional en lo Criminal y Correccional N° 59</t>
  </si>
  <si>
    <t>A/C DR. BELLOQUI</t>
  </si>
  <si>
    <t>Fiscalía Nacional en lo Criminal y Correccional N° 60</t>
  </si>
  <si>
    <t>A/C DRA. INCARDONA</t>
  </si>
  <si>
    <t>CECILIA PATRICIA</t>
  </si>
  <si>
    <t>Fiscalía Nacional en lo Criminal y Correccional N° 61</t>
  </si>
  <si>
    <t>Fiscalía Nacional en lo Criminal y Correccional N° 62</t>
  </si>
  <si>
    <t>A/C DR. YAPUR</t>
  </si>
  <si>
    <t>ARIEL ALEJANDRO</t>
  </si>
  <si>
    <t>Fiscalia de Distrito de los Barrios de Saavedra y Nuñez</t>
  </si>
  <si>
    <t>A/C DR. CAMPAGNOLI</t>
  </si>
  <si>
    <t>JOSE MARIA</t>
  </si>
  <si>
    <t>Fiscalía de Distrito del Barrio de la Boca</t>
  </si>
  <si>
    <t>A/C DRA. CALLEJA</t>
  </si>
  <si>
    <t>SUSANA GABRIELA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</si>
</sst>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-F400]h:mm:ss\ AM/PM"/>
    <numFmt numFmtId="165" formatCode="d\-mm\-yyyy"/>
    <numFmt numFmtId="166" formatCode="dd&quot;-&quot;mm&quot;-&quot;yyyy"/>
    <numFmt numFmtId="167" formatCode="h&quot;:&quot;mm"/>
    <numFmt numFmtId="168" formatCode="h&quot;:&quot;mm&quot;:&quot;ss"/>
    <numFmt numFmtId="169" formatCode="dd\-mm\-yyyy"/>
    <numFmt numFmtId="170" formatCode="h&quot;:&quot;mm&quot;:&quot;ss&quot; &quot;"/>
  </numFmts>
  <fonts count="51">
    <font>
      <sz val="11.0"/>
      <color theme="1"/>
      <name val="Calibri"/>
      <scheme val="minor"/>
    </font>
    <font>
      <b/>
      <u/>
      <sz val="14.0"/>
      <color theme="10"/>
      <name val="Calibri"/>
    </font>
    <font/>
    <font>
      <sz val="11.0"/>
      <color theme="1"/>
      <name val="Calibri"/>
    </font>
    <font>
      <b/>
      <sz val="13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b/>
      <i/>
      <sz val="11.0"/>
      <color theme="1"/>
      <name val="Calibri"/>
    </font>
    <font>
      <b/>
      <i/>
      <sz val="12.0"/>
      <color theme="1"/>
      <name val="Calibri"/>
    </font>
    <font>
      <b/>
      <sz val="12.0"/>
      <color rgb="FFFFFFFF"/>
      <name val="Calibri"/>
    </font>
    <font>
      <u/>
      <sz val="11.0"/>
      <color theme="10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0.0"/>
      <color theme="1"/>
      <name val="Calibri"/>
    </font>
    <font>
      <sz val="11.0"/>
      <color rgb="FF333333"/>
      <name val="Calibri"/>
    </font>
    <font>
      <b/>
      <sz val="11.0"/>
      <color rgb="FF333333"/>
      <name val="Calibri"/>
    </font>
    <font>
      <b/>
      <u/>
      <sz val="11.0"/>
      <color theme="1"/>
      <name val="Calibri"/>
    </font>
    <font>
      <b/>
      <sz val="13.0"/>
      <color rgb="FF333333"/>
      <name val="Calibri"/>
    </font>
    <font>
      <sz val="11.0"/>
      <color rgb="FF333333"/>
      <name val="Arial"/>
    </font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333333"/>
      <name val="Arial"/>
    </font>
    <font>
      <b/>
      <i/>
      <sz val="13.0"/>
      <color rgb="FF1155CC"/>
      <name val="Calibri"/>
    </font>
    <font>
      <b/>
      <sz val="10.0"/>
      <color theme="1"/>
      <name val="Calibri"/>
    </font>
    <font>
      <b/>
      <i/>
      <sz val="13.0"/>
      <color rgb="FF741B47"/>
      <name val="Calibri"/>
    </font>
    <font>
      <b/>
      <i/>
      <sz val="13.0"/>
      <color rgb="FF783F04"/>
      <name val="Calibri"/>
    </font>
    <font>
      <b/>
      <i/>
      <sz val="13.0"/>
      <color theme="1"/>
      <name val="Calibri"/>
    </font>
    <font>
      <b/>
      <i/>
      <sz val="13.0"/>
      <color rgb="FF38761D"/>
      <name val="Calibri"/>
    </font>
    <font>
      <b/>
      <i/>
      <sz val="13.0"/>
      <color theme="0"/>
      <name val="Calibri"/>
    </font>
    <font>
      <b/>
      <i/>
      <sz val="11.0"/>
      <color theme="0"/>
      <name val="Calibri"/>
    </font>
    <font>
      <b/>
      <u/>
      <sz val="20.0"/>
      <color theme="0"/>
      <name val="Calibri"/>
    </font>
    <font>
      <b/>
      <sz val="14.0"/>
      <color rgb="FF006100"/>
      <name val="Calibri"/>
    </font>
    <font>
      <b/>
      <sz val="14.0"/>
      <color rgb="FF002060"/>
      <name val="Calibri"/>
    </font>
    <font>
      <b/>
      <i/>
      <sz val="16.0"/>
      <color theme="1"/>
      <name val="Calibri"/>
    </font>
    <font>
      <b/>
      <sz val="12.0"/>
      <color theme="1"/>
      <name val="Calibri"/>
    </font>
    <font>
      <b/>
      <u/>
      <sz val="12.0"/>
      <color theme="10"/>
      <name val="Calibri"/>
    </font>
    <font>
      <b/>
      <u/>
      <sz val="11.0"/>
      <color theme="10"/>
      <name val="Calibri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u/>
      <sz val="12.0"/>
      <color theme="10"/>
      <name val="Calibri"/>
    </font>
    <font>
      <b/>
      <sz val="14.0"/>
      <color rgb="FFFFFFFF"/>
      <name val="Calibri"/>
    </font>
    <font>
      <sz val="14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9.0"/>
      <color rgb="FF000000"/>
      <name val="Calibri"/>
    </font>
    <font>
      <color theme="1"/>
      <name val="Calibri"/>
      <scheme val="minor"/>
    </font>
    <font>
      <sz val="11.0"/>
      <color rgb="FF202124"/>
      <name val="Calibri"/>
    </font>
    <font>
      <sz val="11.0"/>
      <color rgb="FF202124"/>
      <name val="Roboto"/>
    </font>
  </fonts>
  <fills count="3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2B3FB"/>
        <bgColor rgb="FFD2B3FB"/>
      </patternFill>
    </fill>
    <fill>
      <patternFill patternType="solid">
        <fgColor rgb="FFD8D8D8"/>
        <bgColor rgb="FFD8D8D8"/>
      </patternFill>
    </fill>
    <fill>
      <patternFill patternType="solid">
        <fgColor rgb="FFFF3300"/>
        <bgColor rgb="FFFF3300"/>
      </patternFill>
    </fill>
    <fill>
      <patternFill patternType="solid">
        <fgColor theme="7"/>
        <bgColor theme="7"/>
      </patternFill>
    </fill>
    <fill>
      <patternFill patternType="solid">
        <fgColor rgb="FFFFE1FF"/>
        <bgColor rgb="FFFFE1FF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C5CC"/>
        <bgColor rgb="FFFFC5CC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  <fill>
      <patternFill patternType="solid">
        <fgColor rgb="FFF6B26B"/>
        <bgColor rgb="FFF6B26B"/>
      </patternFill>
    </fill>
    <fill>
      <patternFill patternType="solid">
        <fgColor rgb="FFFFD965"/>
        <bgColor rgb="FFFFD965"/>
      </patternFill>
    </fill>
    <fill>
      <patternFill patternType="solid">
        <fgColor rgb="FF9933FF"/>
        <bgColor rgb="FF9933FF"/>
      </patternFill>
    </fill>
    <fill>
      <patternFill patternType="solid">
        <fgColor rgb="FFD0E0E3"/>
        <bgColor rgb="FFD0E0E3"/>
      </patternFill>
    </fill>
    <fill>
      <patternFill patternType="solid">
        <fgColor theme="4"/>
        <bgColor theme="4"/>
      </patternFill>
    </fill>
    <fill>
      <patternFill patternType="solid">
        <fgColor rgb="FF2E75B5"/>
        <bgColor rgb="FF2E75B5"/>
      </patternFill>
    </fill>
    <fill>
      <patternFill patternType="solid">
        <fgColor rgb="FFC6EFCE"/>
        <bgColor rgb="FFC6EFCE"/>
      </patternFill>
    </fill>
    <fill>
      <patternFill patternType="solid">
        <fgColor rgb="FF999999"/>
        <bgColor rgb="FF999999"/>
      </patternFill>
    </fill>
    <fill>
      <patternFill patternType="solid">
        <fgColor rgb="FFDADCE0"/>
        <bgColor rgb="FFDADCE0"/>
      </patternFill>
    </fill>
  </fills>
  <borders count="7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3F3F3F"/>
      </right>
      <top style="medium">
        <color rgb="FF000000"/>
      </top>
      <bottom style="medium">
        <color rgb="FF000000"/>
      </bottom>
    </border>
    <border>
      <left style="thin">
        <color rgb="FF3F3F3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top/>
      <bottom/>
    </border>
    <border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0" fillId="0" fontId="3" numFmtId="0" xfId="0" applyFont="1"/>
    <xf borderId="5" fillId="4" fontId="4" numFmtId="0" xfId="0" applyAlignment="1" applyBorder="1" applyFill="1" applyFont="1">
      <alignment horizontal="right" vertical="center"/>
    </xf>
    <xf borderId="6" fillId="0" fontId="5" numFmtId="0" xfId="0" applyAlignment="1" applyBorder="1" applyFont="1">
      <alignment horizontal="center" shrinkToFit="0" vertical="center" wrapText="1"/>
    </xf>
    <xf borderId="7" fillId="5" fontId="6" numFmtId="164" xfId="0" applyAlignment="1" applyBorder="1" applyFill="1" applyFont="1" applyNumberFormat="1">
      <alignment horizontal="right" vertical="center"/>
    </xf>
    <xf borderId="8" fillId="6" fontId="3" numFmtId="165" xfId="0" applyAlignment="1" applyBorder="1" applyFill="1" applyFont="1" applyNumberFormat="1">
      <alignment horizontal="center" shrinkToFit="0" vertical="center" wrapText="1"/>
    </xf>
    <xf borderId="8" fillId="7" fontId="6" numFmtId="164" xfId="0" applyAlignment="1" applyBorder="1" applyFill="1" applyFont="1" applyNumberFormat="1">
      <alignment horizontal="right" vertical="center"/>
    </xf>
    <xf borderId="9" fillId="8" fontId="3" numFmtId="20" xfId="0" applyAlignment="1" applyBorder="1" applyFill="1" applyFont="1" applyNumberFormat="1">
      <alignment horizontal="center" vertical="center"/>
    </xf>
    <xf borderId="10" fillId="9" fontId="6" numFmtId="0" xfId="0" applyAlignment="1" applyBorder="1" applyFill="1" applyFont="1">
      <alignment horizontal="center"/>
    </xf>
    <xf borderId="11" fillId="0" fontId="7" numFmtId="0" xfId="0" applyAlignment="1" applyBorder="1" applyFont="1">
      <alignment horizontal="center" shrinkToFit="0" vertical="center" wrapText="1"/>
    </xf>
    <xf borderId="12" fillId="6" fontId="3" numFmtId="165" xfId="0" applyAlignment="1" applyBorder="1" applyFont="1" applyNumberFormat="1">
      <alignment horizontal="center" shrinkToFit="0" vertical="center" wrapText="1"/>
    </xf>
    <xf borderId="10" fillId="10" fontId="6" numFmtId="0" xfId="0" applyAlignment="1" applyBorder="1" applyFill="1" applyFont="1">
      <alignment horizontal="center"/>
    </xf>
    <xf borderId="0" fillId="0" fontId="3" numFmtId="21" xfId="0" applyAlignment="1" applyFont="1" applyNumberFormat="1">
      <alignment horizontal="center" shrinkToFit="0" wrapText="1"/>
    </xf>
    <xf borderId="0" fillId="0" fontId="6" numFmtId="164" xfId="0" applyAlignment="1" applyFont="1" applyNumberFormat="1">
      <alignment shrinkToFit="0" wrapText="1"/>
    </xf>
    <xf borderId="0" fillId="0" fontId="6" numFmtId="164" xfId="0" applyAlignment="1" applyFont="1" applyNumberFormat="1">
      <alignment horizontal="left" shrinkToFit="0" wrapText="1"/>
    </xf>
    <xf borderId="10" fillId="11" fontId="6" numFmtId="164" xfId="0" applyAlignment="1" applyBorder="1" applyFill="1" applyFont="1" applyNumberFormat="1">
      <alignment horizontal="center" shrinkToFit="0" wrapText="1"/>
    </xf>
    <xf borderId="13" fillId="12" fontId="6" numFmtId="0" xfId="0" applyAlignment="1" applyBorder="1" applyFill="1" applyFont="1">
      <alignment horizontal="left" vertical="center"/>
    </xf>
    <xf borderId="14" fillId="12" fontId="6" numFmtId="166" xfId="0" applyAlignment="1" applyBorder="1" applyFont="1" applyNumberFormat="1">
      <alignment horizontal="center" vertical="center"/>
    </xf>
    <xf borderId="15" fillId="12" fontId="6" numFmtId="0" xfId="0" applyAlignment="1" applyBorder="1" applyFont="1">
      <alignment horizontal="right" vertical="center"/>
    </xf>
    <xf borderId="16" fillId="12" fontId="6" numFmtId="167" xfId="0" applyAlignment="1" applyBorder="1" applyFont="1" applyNumberFormat="1">
      <alignment horizontal="center" vertical="center"/>
    </xf>
    <xf borderId="0" fillId="0" fontId="6" numFmtId="164" xfId="0" applyAlignment="1" applyFont="1" applyNumberFormat="1">
      <alignment horizontal="left" shrinkToFit="0" vertical="center" wrapText="1"/>
    </xf>
    <xf borderId="0" fillId="0" fontId="3" numFmtId="0" xfId="0" applyAlignment="1" applyFont="1">
      <alignment vertical="center"/>
    </xf>
    <xf borderId="10" fillId="13" fontId="6" numFmtId="0" xfId="0" applyAlignment="1" applyBorder="1" applyFill="1" applyFont="1">
      <alignment horizontal="center"/>
    </xf>
    <xf borderId="17" fillId="12" fontId="6" numFmtId="0" xfId="0" applyAlignment="1" applyBorder="1" applyFont="1">
      <alignment horizontal="left" vertical="center"/>
    </xf>
    <xf borderId="18" fillId="12" fontId="8" numFmtId="0" xfId="0" applyAlignment="1" applyBorder="1" applyFont="1">
      <alignment horizontal="center" vertical="center"/>
    </xf>
    <xf borderId="10" fillId="14" fontId="6" numFmtId="0" xfId="0" applyAlignment="1" applyBorder="1" applyFill="1" applyFont="1">
      <alignment horizontal="center"/>
    </xf>
    <xf borderId="19" fillId="12" fontId="6" numFmtId="0" xfId="0" applyAlignment="1" applyBorder="1" applyFont="1">
      <alignment horizontal="left" vertical="center"/>
    </xf>
    <xf borderId="19" fillId="12" fontId="6" numFmtId="0" xfId="0" applyAlignment="1" applyBorder="1" applyFont="1">
      <alignment horizontal="center" shrinkToFit="0" vertical="center" wrapText="1"/>
    </xf>
    <xf borderId="20" fillId="12" fontId="6" numFmtId="0" xfId="0" applyAlignment="1" applyBorder="1" applyFont="1">
      <alignment horizontal="center" shrinkToFit="0" vertical="center" wrapText="1"/>
    </xf>
    <xf borderId="21" fillId="12" fontId="6" numFmtId="0" xfId="0" applyAlignment="1" applyBorder="1" applyFont="1">
      <alignment horizontal="center" shrinkToFit="0" vertical="center" wrapText="1"/>
    </xf>
    <xf borderId="10" fillId="15" fontId="6" numFmtId="0" xfId="0" applyAlignment="1" applyBorder="1" applyFill="1" applyFont="1">
      <alignment horizontal="center" shrinkToFit="0" wrapText="1"/>
    </xf>
    <xf borderId="22" fillId="12" fontId="6" numFmtId="0" xfId="0" applyAlignment="1" applyBorder="1" applyFont="1">
      <alignment horizontal="left" vertical="center"/>
    </xf>
    <xf borderId="23" fillId="12" fontId="6" numFmtId="0" xfId="0" applyAlignment="1" applyBorder="1" applyFont="1">
      <alignment horizontal="center" shrinkToFit="0" vertical="center" wrapText="1"/>
    </xf>
    <xf borderId="12" fillId="12" fontId="3" numFmtId="0" xfId="0" applyAlignment="1" applyBorder="1" applyFont="1">
      <alignment horizontal="center" shrinkToFit="0" vertical="center" wrapText="1"/>
    </xf>
    <xf borderId="24" fillId="12" fontId="3" numFmtId="0" xfId="0" applyAlignment="1" applyBorder="1" applyFont="1">
      <alignment horizontal="center" shrinkToFit="0" vertical="center" wrapText="1"/>
    </xf>
    <xf borderId="25" fillId="12" fontId="6" numFmtId="0" xfId="0" applyAlignment="1" applyBorder="1" applyFont="1">
      <alignment horizontal="left" vertical="center"/>
    </xf>
    <xf borderId="16" fillId="12" fontId="8" numFmtId="0" xfId="0" applyAlignment="1" applyBorder="1" applyFont="1">
      <alignment horizontal="center" shrinkToFit="0" vertical="center" wrapText="1"/>
    </xf>
    <xf borderId="26" fillId="16" fontId="9" numFmtId="0" xfId="0" applyAlignment="1" applyBorder="1" applyFill="1" applyFont="1">
      <alignment horizontal="center" shrinkToFit="0" vertical="center" wrapText="1"/>
    </xf>
    <xf borderId="4" fillId="17" fontId="10" numFmtId="0" xfId="0" applyAlignment="1" applyBorder="1" applyFill="1" applyFont="1">
      <alignment horizontal="center" shrinkToFit="0" vertical="center" wrapText="1"/>
    </xf>
    <xf borderId="16" fillId="12" fontId="6" numFmtId="0" xfId="0" applyAlignment="1" applyBorder="1" applyFont="1">
      <alignment horizontal="center" vertical="center"/>
    </xf>
    <xf borderId="27" fillId="12" fontId="6" numFmtId="0" xfId="0" applyAlignment="1" applyBorder="1" applyFont="1">
      <alignment horizontal="center" shrinkToFit="0" vertical="center" wrapText="1"/>
    </xf>
    <xf borderId="28" fillId="9" fontId="6" numFmtId="0" xfId="0" applyAlignment="1" applyBorder="1" applyFont="1">
      <alignment horizontal="left" vertical="center"/>
    </xf>
    <xf borderId="29" fillId="9" fontId="8" numFmtId="0" xfId="0" applyAlignment="1" applyBorder="1" applyFont="1">
      <alignment horizontal="center" vertical="center"/>
    </xf>
    <xf borderId="7" fillId="9" fontId="8" numFmtId="0" xfId="0" applyAlignment="1" applyBorder="1" applyFont="1">
      <alignment horizontal="center" vertical="center"/>
    </xf>
    <xf borderId="8" fillId="9" fontId="8" numFmtId="0" xfId="0" applyAlignment="1" applyBorder="1" applyFont="1">
      <alignment horizontal="center" vertical="center"/>
    </xf>
    <xf borderId="30" fillId="9" fontId="8" numFmtId="164" xfId="0" applyAlignment="1" applyBorder="1" applyFont="1" applyNumberFormat="1">
      <alignment horizontal="center" vertical="center"/>
    </xf>
    <xf borderId="21" fillId="9" fontId="8" numFmtId="164" xfId="0" applyAlignment="1" applyBorder="1" applyFont="1" applyNumberFormat="1">
      <alignment horizontal="center" vertical="center"/>
    </xf>
    <xf borderId="19" fillId="18" fontId="6" numFmtId="0" xfId="0" applyAlignment="1" applyBorder="1" applyFill="1" applyFont="1">
      <alignment horizontal="left" vertical="center"/>
    </xf>
    <xf borderId="31" fillId="18" fontId="8" numFmtId="0" xfId="0" applyAlignment="1" applyBorder="1" applyFont="1">
      <alignment horizontal="center" shrinkToFit="0" vertical="center" wrapText="1"/>
    </xf>
    <xf borderId="32" fillId="18" fontId="8" numFmtId="0" xfId="0" applyAlignment="1" applyBorder="1" applyFont="1">
      <alignment horizontal="center" vertical="center"/>
    </xf>
    <xf borderId="33" fillId="18" fontId="8" numFmtId="0" xfId="0" applyAlignment="1" applyBorder="1" applyFont="1">
      <alignment horizontal="center" vertical="center"/>
    </xf>
    <xf borderId="33" fillId="18" fontId="8" numFmtId="164" xfId="0" applyAlignment="1" applyBorder="1" applyFont="1" applyNumberFormat="1">
      <alignment horizontal="center" vertical="center"/>
    </xf>
    <xf borderId="34" fillId="18" fontId="8" numFmtId="164" xfId="0" applyAlignment="1" applyBorder="1" applyFont="1" applyNumberFormat="1">
      <alignment horizontal="center" vertical="center"/>
    </xf>
    <xf borderId="35" fillId="19" fontId="6" numFmtId="0" xfId="0" applyAlignment="1" applyBorder="1" applyFill="1" applyFont="1">
      <alignment vertical="center"/>
    </xf>
    <xf borderId="36" fillId="19" fontId="6" numFmtId="0" xfId="0" applyAlignment="1" applyBorder="1" applyFont="1">
      <alignment horizontal="center" vertical="center"/>
    </xf>
    <xf borderId="36" fillId="19" fontId="6" numFmtId="164" xfId="0" applyAlignment="1" applyBorder="1" applyFont="1" applyNumberFormat="1">
      <alignment horizontal="center" vertical="center"/>
    </xf>
    <xf borderId="36" fillId="19" fontId="6" numFmtId="0" xfId="0" applyAlignment="1" applyBorder="1" applyFont="1">
      <alignment horizontal="center" shrinkToFit="0" vertical="center" wrapText="1"/>
    </xf>
    <xf borderId="0" fillId="0" fontId="11" numFmtId="0" xfId="0" applyFont="1"/>
    <xf borderId="7" fillId="19" fontId="6" numFmtId="0" xfId="0" applyAlignment="1" applyBorder="1" applyFont="1">
      <alignment horizontal="center" vertical="center"/>
    </xf>
    <xf borderId="10" fillId="19" fontId="3" numFmtId="0" xfId="0" applyAlignment="1" applyBorder="1" applyFont="1">
      <alignment horizontal="center" vertical="center"/>
    </xf>
    <xf borderId="8" fillId="19" fontId="3" numFmtId="0" xfId="0" applyAlignment="1" applyBorder="1" applyFont="1">
      <alignment horizontal="center" vertical="center"/>
    </xf>
    <xf borderId="37" fillId="19" fontId="3" numFmtId="0" xfId="0" applyAlignment="1" applyBorder="1" applyFont="1">
      <alignment horizontal="center" vertical="center"/>
    </xf>
    <xf borderId="8" fillId="19" fontId="6" numFmtId="0" xfId="0" applyAlignment="1" applyBorder="1" applyFont="1">
      <alignment shrinkToFit="0" vertical="center" wrapText="1"/>
    </xf>
    <xf borderId="9" fillId="19" fontId="6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10" fillId="19" fontId="6" numFmtId="0" xfId="0" applyAlignment="1" applyBorder="1" applyFont="1">
      <alignment shrinkToFit="0" vertical="center" wrapText="1"/>
    </xf>
    <xf borderId="39" fillId="19" fontId="6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41" fillId="19" fontId="6" numFmtId="0" xfId="0" applyAlignment="1" applyBorder="1" applyFont="1">
      <alignment shrinkToFit="0" vertical="center" wrapText="1"/>
    </xf>
    <xf borderId="42" fillId="19" fontId="6" numFmtId="0" xfId="0" applyAlignment="1" applyBorder="1" applyFont="1">
      <alignment horizontal="center" shrinkToFit="0" vertical="center" wrapText="1"/>
    </xf>
    <xf borderId="43" fillId="0" fontId="6" numFmtId="0" xfId="0" applyAlignment="1" applyBorder="1" applyFont="1">
      <alignment shrinkToFit="0" vertical="center" wrapText="1"/>
    </xf>
    <xf borderId="44" fillId="0" fontId="6" numFmtId="0" xfId="0" applyAlignment="1" applyBorder="1" applyFont="1">
      <alignment horizontal="center" shrinkToFit="0" vertical="center" wrapText="1"/>
    </xf>
    <xf borderId="45" fillId="0" fontId="2" numFmtId="0" xfId="0" applyBorder="1" applyFont="1"/>
    <xf borderId="46" fillId="0" fontId="2" numFmtId="0" xfId="0" applyBorder="1" applyFont="1"/>
    <xf borderId="0" fillId="0" fontId="3" numFmtId="0" xfId="0" applyAlignment="1" applyFont="1">
      <alignment shrinkToFit="0" vertical="center" wrapText="1"/>
    </xf>
    <xf borderId="10" fillId="0" fontId="12" numFmtId="0" xfId="0" applyAlignment="1" applyBorder="1" applyFont="1">
      <alignment shrinkToFit="0" vertical="center" wrapText="1"/>
    </xf>
    <xf borderId="45" fillId="0" fontId="3" numFmtId="0" xfId="0" applyAlignment="1" applyBorder="1" applyFont="1">
      <alignment horizontal="left" shrinkToFit="0" vertical="center" wrapText="1"/>
    </xf>
    <xf borderId="47" fillId="20" fontId="13" numFmtId="0" xfId="0" applyAlignment="1" applyBorder="1" applyFill="1" applyFont="1">
      <alignment horizontal="center" shrinkToFit="0" vertical="center" wrapText="1"/>
    </xf>
    <xf borderId="48" fillId="20" fontId="6" numFmtId="0" xfId="0" applyAlignment="1" applyBorder="1" applyFont="1">
      <alignment horizontal="center" vertical="center"/>
    </xf>
    <xf borderId="45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49" fillId="21" fontId="14" numFmtId="0" xfId="0" applyAlignment="1" applyBorder="1" applyFill="1" applyFont="1">
      <alignment horizontal="left" vertical="center"/>
    </xf>
    <xf borderId="50" fillId="0" fontId="7" numFmtId="0" xfId="0" applyAlignment="1" applyBorder="1" applyFont="1">
      <alignment horizontal="center" shrinkToFit="0" vertical="center" wrapText="1"/>
    </xf>
    <xf borderId="51" fillId="0" fontId="2" numFmtId="0" xfId="0" applyBorder="1" applyFont="1"/>
    <xf borderId="10" fillId="22" fontId="6" numFmtId="0" xfId="0" applyAlignment="1" applyBorder="1" applyFill="1" applyFont="1">
      <alignment horizontal="center" vertical="center"/>
    </xf>
    <xf borderId="10" fillId="23" fontId="15" numFmtId="0" xfId="0" applyAlignment="1" applyBorder="1" applyFill="1" applyFont="1">
      <alignment horizontal="center" vertical="center"/>
    </xf>
    <xf borderId="10" fillId="0" fontId="3" numFmtId="0" xfId="0" applyBorder="1" applyFont="1"/>
    <xf borderId="10" fillId="0" fontId="3" numFmtId="168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shrinkToFit="0" vertical="center" wrapText="1"/>
    </xf>
    <xf borderId="10" fillId="0" fontId="16" numFmtId="0" xfId="0" applyAlignment="1" applyBorder="1" applyFont="1">
      <alignment horizontal="center" vertical="center"/>
    </xf>
    <xf borderId="10" fillId="24" fontId="6" numFmtId="49" xfId="0" applyAlignment="1" applyBorder="1" applyFill="1" applyFont="1" applyNumberFormat="1">
      <alignment horizontal="center" vertical="center"/>
    </xf>
    <xf borderId="10" fillId="0" fontId="17" numFmtId="0" xfId="0" applyAlignment="1" applyBorder="1" applyFont="1">
      <alignment vertical="center"/>
    </xf>
    <xf borderId="10" fillId="0" fontId="6" numFmtId="0" xfId="0" applyAlignment="1" applyBorder="1" applyFont="1">
      <alignment shrinkToFit="0" vertical="center" wrapText="1"/>
    </xf>
    <xf borderId="52" fillId="23" fontId="15" numFmtId="0" xfId="0" applyAlignment="1" applyBorder="1" applyFont="1">
      <alignment horizontal="center" vertical="center"/>
    </xf>
    <xf borderId="10" fillId="0" fontId="3" numFmtId="0" xfId="0" applyAlignment="1" applyBorder="1" applyFont="1">
      <alignment vertical="center"/>
    </xf>
    <xf borderId="53" fillId="0" fontId="15" numFmtId="0" xfId="0" applyAlignment="1" applyBorder="1" applyFont="1">
      <alignment horizontal="center" vertical="center"/>
    </xf>
    <xf borderId="54" fillId="0" fontId="3" numFmtId="0" xfId="0" applyAlignment="1" applyBorder="1" applyFont="1">
      <alignment vertical="center"/>
    </xf>
    <xf borderId="55" fillId="0" fontId="3" numFmtId="0" xfId="0" applyAlignment="1" applyBorder="1" applyFont="1">
      <alignment vertical="center"/>
    </xf>
    <xf borderId="10" fillId="0" fontId="3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horizontal="center" vertical="center"/>
    </xf>
    <xf borderId="56" fillId="0" fontId="3" numFmtId="0" xfId="0" applyAlignment="1" applyBorder="1" applyFont="1">
      <alignment vertical="center"/>
    </xf>
    <xf borderId="56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shrinkToFit="0" vertical="center" wrapText="1"/>
    </xf>
    <xf borderId="10" fillId="25" fontId="15" numFmtId="0" xfId="0" applyAlignment="1" applyBorder="1" applyFill="1" applyFont="1">
      <alignment horizontal="center" vertical="center"/>
    </xf>
    <xf borderId="56" fillId="0" fontId="3" numFmtId="168" xfId="0" applyAlignment="1" applyBorder="1" applyFont="1" applyNumberFormat="1">
      <alignment horizontal="center" vertical="center"/>
    </xf>
    <xf borderId="57" fillId="0" fontId="18" numFmtId="0" xfId="0" applyAlignment="1" applyBorder="1" applyFont="1">
      <alignment horizontal="center" shrinkToFit="0" vertical="center" wrapText="1"/>
    </xf>
    <xf borderId="58" fillId="0" fontId="16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vertical="center"/>
    </xf>
    <xf borderId="59" fillId="0" fontId="16" numFmtId="0" xfId="0" applyAlignment="1" applyBorder="1" applyFont="1">
      <alignment horizontal="center" shrinkToFit="0" vertical="center" wrapText="1"/>
    </xf>
    <xf borderId="44" fillId="0" fontId="16" numFmtId="0" xfId="0" applyAlignment="1" applyBorder="1" applyFont="1">
      <alignment horizontal="left" shrinkToFit="0" vertical="center" wrapText="1"/>
    </xf>
    <xf borderId="60" fillId="7" fontId="6" numFmtId="0" xfId="0" applyAlignment="1" applyBorder="1" applyFont="1">
      <alignment shrinkToFit="0" wrapText="1"/>
    </xf>
    <xf borderId="21" fillId="7" fontId="19" numFmtId="0" xfId="0" applyAlignment="1" applyBorder="1" applyFont="1">
      <alignment horizontal="center" shrinkToFit="0" vertical="center" wrapText="1"/>
    </xf>
    <xf borderId="0" fillId="0" fontId="3" numFmtId="21" xfId="0" applyFont="1" applyNumberFormat="1"/>
    <xf borderId="0" fillId="0" fontId="3" numFmtId="0" xfId="0" applyAlignment="1" applyFont="1">
      <alignment horizontal="center" shrinkToFit="0" vertical="center" wrapText="1"/>
    </xf>
    <xf borderId="61" fillId="7" fontId="6" numFmtId="0" xfId="0" applyAlignment="1" applyBorder="1" applyFont="1">
      <alignment shrinkToFit="0" wrapText="1"/>
    </xf>
    <xf borderId="39" fillId="7" fontId="1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62" fillId="7" fontId="6" numFmtId="0" xfId="0" applyAlignment="1" applyBorder="1" applyFont="1">
      <alignment shrinkToFit="0" wrapText="1"/>
    </xf>
    <xf borderId="24" fillId="7" fontId="19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shrinkToFit="0" wrapText="1"/>
    </xf>
    <xf borderId="0" fillId="0" fontId="21" numFmtId="21" xfId="0" applyFont="1" applyNumberFormat="1"/>
    <xf borderId="0" fillId="0" fontId="21" numFmtId="0" xfId="0" applyFont="1"/>
    <xf borderId="0" fillId="0" fontId="21" numFmtId="0" xfId="0" applyAlignment="1" applyFont="1">
      <alignment horizontal="center" shrinkToFit="0" wrapText="1"/>
    </xf>
    <xf borderId="0" fillId="0" fontId="20" numFmtId="0" xfId="0" applyAlignment="1" applyFont="1">
      <alignment vertical="center"/>
    </xf>
    <xf borderId="0" fillId="0" fontId="21" numFmtId="0" xfId="0" applyAlignment="1" applyFont="1">
      <alignment horizontal="center" shrinkToFit="0" vertical="center" wrapText="1"/>
    </xf>
    <xf borderId="53" fillId="26" fontId="6" numFmtId="0" xfId="0" applyAlignment="1" applyBorder="1" applyFill="1" applyFont="1">
      <alignment horizontal="center"/>
    </xf>
    <xf borderId="54" fillId="0" fontId="2" numFmtId="0" xfId="0" applyBorder="1" applyFont="1"/>
    <xf borderId="55" fillId="0" fontId="2" numFmtId="0" xfId="0" applyBorder="1" applyFont="1"/>
    <xf borderId="10" fillId="26" fontId="22" numFmtId="0" xfId="0" applyAlignment="1" applyBorder="1" applyFont="1">
      <alignment horizontal="center" vertical="center"/>
    </xf>
    <xf borderId="10" fillId="26" fontId="22" numFmtId="0" xfId="0" applyAlignment="1" applyBorder="1" applyFont="1">
      <alignment horizontal="center" shrinkToFit="0" vertical="center" wrapText="1"/>
    </xf>
    <xf borderId="10" fillId="0" fontId="23" numFmtId="0" xfId="0" applyAlignment="1" applyBorder="1" applyFont="1">
      <alignment horizontal="center"/>
    </xf>
    <xf borderId="10" fillId="0" fontId="24" numFmtId="0" xfId="0" applyBorder="1" applyFont="1"/>
    <xf borderId="10" fillId="0" fontId="24" numFmtId="0" xfId="0" applyAlignment="1" applyBorder="1" applyFont="1">
      <alignment vertical="center"/>
    </xf>
    <xf borderId="63" fillId="7" fontId="25" numFmtId="0" xfId="0" applyAlignment="1" applyBorder="1" applyFont="1">
      <alignment horizontal="center" vertical="center"/>
    </xf>
    <xf borderId="64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0" fillId="7" fontId="15" numFmtId="0" xfId="0" applyAlignment="1" applyBorder="1" applyFont="1">
      <alignment horizontal="center" shrinkToFit="0" vertical="center" wrapText="1"/>
    </xf>
    <xf borderId="10" fillId="7" fontId="26" numFmtId="0" xfId="0" applyAlignment="1" applyBorder="1" applyFont="1">
      <alignment horizontal="center" shrinkToFit="0" vertical="center" wrapText="1"/>
    </xf>
    <xf borderId="10" fillId="0" fontId="3" numFmtId="169" xfId="0" applyAlignment="1" applyBorder="1" applyFont="1" applyNumberFormat="1">
      <alignment horizontal="center" shrinkToFit="0" vertical="center" wrapText="1"/>
    </xf>
    <xf borderId="10" fillId="0" fontId="3" numFmtId="20" xfId="0" applyAlignment="1" applyBorder="1" applyFont="1" applyNumberFormat="1">
      <alignment horizontal="center" vertical="center"/>
    </xf>
    <xf borderId="10" fillId="0" fontId="3" numFmtId="169" xfId="0" applyAlignment="1" applyBorder="1" applyFont="1" applyNumberFormat="1">
      <alignment horizontal="center" vertical="center"/>
    </xf>
    <xf borderId="10" fillId="0" fontId="3" numFmtId="49" xfId="0" applyAlignment="1" applyBorder="1" applyFont="1" applyNumberFormat="1">
      <alignment horizontal="center" vertical="center"/>
    </xf>
    <xf borderId="0" fillId="0" fontId="3" numFmtId="169" xfId="0" applyAlignment="1" applyFont="1" applyNumberFormat="1">
      <alignment horizontal="center" vertical="center"/>
    </xf>
    <xf borderId="63" fillId="27" fontId="27" numFmtId="0" xfId="0" applyAlignment="1" applyBorder="1" applyFill="1" applyFont="1">
      <alignment horizontal="center" vertical="center"/>
    </xf>
    <xf borderId="10" fillId="19" fontId="6" numFmtId="166" xfId="0" applyAlignment="1" applyBorder="1" applyFont="1" applyNumberFormat="1">
      <alignment horizontal="center" shrinkToFit="0" vertical="center" wrapText="1"/>
    </xf>
    <xf borderId="10" fillId="19" fontId="6" numFmtId="170" xfId="0" applyAlignment="1" applyBorder="1" applyFont="1" applyNumberFormat="1">
      <alignment horizontal="center" shrinkToFit="0" vertical="center" wrapText="1"/>
    </xf>
    <xf borderId="10" fillId="19" fontId="6" numFmtId="0" xfId="0" applyAlignment="1" applyBorder="1" applyFont="1">
      <alignment horizontal="center" shrinkToFit="0" vertical="center" wrapText="1"/>
    </xf>
    <xf borderId="10" fillId="19" fontId="6" numFmtId="1" xfId="0" applyAlignment="1" applyBorder="1" applyFont="1" applyNumberFormat="1">
      <alignment horizontal="center" shrinkToFit="0" vertical="center" wrapText="1"/>
    </xf>
    <xf borderId="33" fillId="19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0" fontId="6" numFmtId="49" xfId="0" applyAlignment="1" applyBorder="1" applyFont="1" applyNumberFormat="1">
      <alignment horizontal="center" vertical="center"/>
    </xf>
    <xf borderId="53" fillId="0" fontId="3" numFmtId="0" xfId="0" applyAlignment="1" applyBorder="1" applyFont="1">
      <alignment horizontal="center" vertical="center"/>
    </xf>
    <xf borderId="55" fillId="0" fontId="3" numFmtId="0" xfId="0" applyAlignment="1" applyBorder="1" applyFont="1">
      <alignment horizontal="center" vertical="center"/>
    </xf>
    <xf borderId="63" fillId="28" fontId="28" numFmtId="0" xfId="0" applyAlignment="1" applyBorder="1" applyFill="1" applyFont="1">
      <alignment horizontal="center" vertical="center"/>
    </xf>
    <xf borderId="10" fillId="29" fontId="6" numFmtId="166" xfId="0" applyAlignment="1" applyBorder="1" applyFill="1" applyFont="1" applyNumberFormat="1">
      <alignment horizontal="center" shrinkToFit="0" vertical="center" wrapText="1"/>
    </xf>
    <xf borderId="10" fillId="29" fontId="6" numFmtId="0" xfId="0" applyAlignment="1" applyBorder="1" applyFont="1">
      <alignment horizontal="center" shrinkToFit="0" vertical="center" wrapText="1"/>
    </xf>
    <xf borderId="10" fillId="29" fontId="6" numFmtId="170" xfId="0" applyAlignment="1" applyBorder="1" applyFont="1" applyNumberFormat="1">
      <alignment horizontal="center" shrinkToFit="0" vertical="center" wrapText="1"/>
    </xf>
    <xf borderId="65" fillId="29" fontId="17" numFmtId="0" xfId="0" applyAlignment="1" applyBorder="1" applyFont="1">
      <alignment horizontal="center" shrinkToFit="0" vertical="center" wrapText="1"/>
    </xf>
    <xf borderId="10" fillId="29" fontId="6" numFmtId="1" xfId="0" applyAlignment="1" applyBorder="1" applyFont="1" applyNumberFormat="1">
      <alignment horizontal="center" shrinkToFit="0" vertical="center" wrapText="1"/>
    </xf>
    <xf borderId="33" fillId="29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0" fillId="0" fontId="6" numFmtId="49" xfId="0" applyAlignment="1" applyBorder="1" applyFont="1" applyNumberForma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10" fillId="0" fontId="3" numFmtId="49" xfId="0" applyAlignment="1" applyBorder="1" applyFont="1" applyNumberFormat="1">
      <alignment horizontal="center" shrinkToFit="0" vertical="center" wrapText="1"/>
    </xf>
    <xf borderId="63" fillId="30" fontId="29" numFmtId="0" xfId="0" applyAlignment="1" applyBorder="1" applyFill="1" applyFont="1">
      <alignment horizontal="center" vertical="center"/>
    </xf>
    <xf borderId="10" fillId="30" fontId="6" numFmtId="0" xfId="0" applyAlignment="1" applyBorder="1" applyFont="1">
      <alignment horizontal="center" shrinkToFit="0" vertical="center" wrapText="1"/>
    </xf>
    <xf borderId="10" fillId="30" fontId="6" numFmtId="166" xfId="0" applyAlignment="1" applyBorder="1" applyFont="1" applyNumberFormat="1">
      <alignment horizontal="center" shrinkToFit="0" vertical="center" wrapText="1"/>
    </xf>
    <xf borderId="10" fillId="30" fontId="6" numFmtId="170" xfId="0" applyAlignment="1" applyBorder="1" applyFont="1" applyNumberFormat="1">
      <alignment horizontal="center" shrinkToFit="0" vertical="center" wrapText="1"/>
    </xf>
    <xf borderId="10" fillId="0" fontId="3" numFmtId="1" xfId="0" applyAlignment="1" applyBorder="1" applyFont="1" applyNumberForma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  <xf borderId="63" fillId="31" fontId="30" numFmtId="0" xfId="0" applyAlignment="1" applyBorder="1" applyFill="1" applyFont="1">
      <alignment horizontal="center" vertical="center"/>
    </xf>
    <xf borderId="10" fillId="31" fontId="6" numFmtId="0" xfId="0" applyAlignment="1" applyBorder="1" applyFont="1">
      <alignment horizontal="center" shrinkToFit="0" vertical="center" wrapText="1"/>
    </xf>
    <xf borderId="63" fillId="32" fontId="31" numFmtId="0" xfId="0" applyAlignment="1" applyBorder="1" applyFill="1" applyFont="1">
      <alignment horizontal="center" vertical="center"/>
    </xf>
    <xf borderId="4" fillId="32" fontId="31" numFmtId="0" xfId="0" applyAlignment="1" applyBorder="1" applyFont="1">
      <alignment horizontal="center" vertical="center"/>
    </xf>
    <xf borderId="4" fillId="32" fontId="32" numFmtId="0" xfId="0" applyAlignment="1" applyBorder="1" applyFont="1">
      <alignment horizontal="center" shrinkToFit="0" vertical="center" wrapText="1"/>
    </xf>
    <xf borderId="10" fillId="0" fontId="3" numFmtId="167" xfId="0" applyAlignment="1" applyBorder="1" applyFont="1" applyNumberFormat="1">
      <alignment horizontal="center" vertical="center"/>
    </xf>
    <xf borderId="66" fillId="33" fontId="33" numFmtId="0" xfId="0" applyAlignment="1" applyBorder="1" applyFill="1" applyFont="1">
      <alignment horizontal="center"/>
    </xf>
    <xf borderId="67" fillId="0" fontId="2" numFmtId="0" xfId="0" applyBorder="1" applyFont="1"/>
    <xf borderId="63" fillId="34" fontId="34" numFmtId="0" xfId="0" applyAlignment="1" applyBorder="1" applyFill="1" applyFont="1">
      <alignment horizontal="center"/>
    </xf>
    <xf borderId="63" fillId="7" fontId="35" numFmtId="0" xfId="0" applyAlignment="1" applyBorder="1" applyFont="1">
      <alignment horizontal="center"/>
    </xf>
    <xf borderId="68" fillId="12" fontId="36" numFmtId="0" xfId="0" applyAlignment="1" applyBorder="1" applyFont="1">
      <alignment horizontal="center" vertical="center"/>
    </xf>
    <xf borderId="69" fillId="12" fontId="36" numFmtId="0" xfId="0" applyAlignment="1" applyBorder="1" applyFont="1">
      <alignment horizontal="center" vertical="center"/>
    </xf>
    <xf borderId="8" fillId="12" fontId="36" numFmtId="0" xfId="0" applyAlignment="1" applyBorder="1" applyFont="1">
      <alignment horizontal="center" vertical="center"/>
    </xf>
    <xf borderId="10" fillId="0" fontId="37" numFmtId="0" xfId="0" applyAlignment="1" applyBorder="1" applyFont="1">
      <alignment horizontal="center" vertical="center"/>
    </xf>
    <xf borderId="55" fillId="0" fontId="38" numFmtId="0" xfId="0" applyAlignment="1" applyBorder="1" applyFont="1">
      <alignment horizontal="left" vertical="center"/>
    </xf>
    <xf borderId="0" fillId="0" fontId="37" numFmtId="0" xfId="0" applyFont="1"/>
    <xf borderId="55" fillId="0" fontId="39" numFmtId="0" xfId="0" applyAlignment="1" applyBorder="1" applyFont="1">
      <alignment horizontal="left" vertical="center"/>
    </xf>
    <xf borderId="55" fillId="0" fontId="40" numFmtId="0" xfId="0" applyAlignment="1" applyBorder="1" applyFont="1">
      <alignment horizontal="left" readingOrder="0" vertical="center"/>
    </xf>
    <xf borderId="56" fillId="0" fontId="37" numFmtId="0" xfId="0" applyAlignment="1" applyBorder="1" applyFont="1">
      <alignment horizontal="center" vertical="center"/>
    </xf>
    <xf borderId="70" fillId="0" fontId="41" numFmtId="0" xfId="0" applyAlignment="1" applyBorder="1" applyFont="1">
      <alignment horizontal="left" vertical="center"/>
    </xf>
    <xf borderId="0" fillId="0" fontId="37" numFmtId="0" xfId="0" applyAlignment="1" applyFont="1">
      <alignment horizontal="center" vertical="center"/>
    </xf>
    <xf borderId="0" fillId="0" fontId="42" numFmtId="0" xfId="0" applyAlignment="1" applyFont="1">
      <alignment horizontal="left" vertical="center"/>
    </xf>
    <xf borderId="69" fillId="35" fontId="43" numFmtId="0" xfId="0" applyAlignment="1" applyBorder="1" applyFill="1" applyFont="1">
      <alignment horizontal="center" vertical="center"/>
    </xf>
    <xf borderId="8" fillId="35" fontId="43" numFmtId="0" xfId="0" applyAlignment="1" applyBorder="1" applyFont="1">
      <alignment horizontal="center" vertical="center"/>
    </xf>
    <xf borderId="8" fillId="35" fontId="43" numFmtId="0" xfId="0" applyAlignment="1" applyBorder="1" applyFont="1">
      <alignment horizontal="center"/>
    </xf>
    <xf borderId="68" fillId="35" fontId="43" numFmtId="0" xfId="0" applyAlignment="1" applyBorder="1" applyFont="1">
      <alignment horizontal="center"/>
    </xf>
    <xf borderId="0" fillId="0" fontId="44" numFmtId="0" xfId="0" applyFont="1"/>
    <xf borderId="10" fillId="0" fontId="3" numFmtId="0" xfId="0" applyAlignment="1" applyBorder="1" applyFont="1">
      <alignment horizontal="center"/>
    </xf>
    <xf borderId="53" fillId="0" fontId="3" numFmtId="0" xfId="0" applyBorder="1" applyFont="1"/>
    <xf borderId="70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/>
    </xf>
    <xf borderId="56" fillId="0" fontId="3" numFmtId="0" xfId="0" applyBorder="1" applyFont="1"/>
    <xf borderId="71" fillId="0" fontId="3" numFmtId="0" xfId="0" applyBorder="1" applyFont="1"/>
    <xf borderId="56" fillId="0" fontId="45" numFmtId="0" xfId="0" applyAlignment="1" applyBorder="1" applyFont="1">
      <alignment horizontal="center" vertical="center"/>
    </xf>
    <xf borderId="56" fillId="0" fontId="45" numFmtId="0" xfId="0" applyAlignment="1" applyBorder="1" applyFont="1">
      <alignment horizontal="center"/>
    </xf>
    <xf borderId="56" fillId="0" fontId="45" numFmtId="0" xfId="0" applyBorder="1" applyFont="1"/>
    <xf borderId="0" fillId="0" fontId="45" numFmtId="0" xfId="0" applyAlignment="1" applyFont="1">
      <alignment horizontal="center" vertical="center"/>
    </xf>
    <xf borderId="0" fillId="0" fontId="45" numFmtId="0" xfId="0" applyFont="1"/>
    <xf borderId="10" fillId="0" fontId="21" numFmtId="0" xfId="0" applyAlignment="1" applyBorder="1" applyFont="1">
      <alignment horizontal="center"/>
    </xf>
    <xf borderId="38" fillId="0" fontId="21" numFmtId="0" xfId="0" applyAlignment="1" applyBorder="1" applyFont="1">
      <alignment horizontal="center"/>
    </xf>
    <xf borderId="10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center" vertical="center"/>
    </xf>
    <xf borderId="72" fillId="0" fontId="3" numFmtId="0" xfId="0" applyAlignment="1" applyBorder="1" applyFont="1">
      <alignment horizontal="left" vertical="center"/>
    </xf>
    <xf borderId="73" fillId="0" fontId="46" numFmtId="0" xfId="0" applyBorder="1" applyFont="1"/>
    <xf borderId="73" fillId="0" fontId="46" numFmtId="0" xfId="0" applyAlignment="1" applyBorder="1" applyFont="1">
      <alignment horizontal="center"/>
    </xf>
    <xf borderId="10" fillId="0" fontId="47" numFmtId="0" xfId="0" applyAlignment="1" applyBorder="1" applyFont="1">
      <alignment horizontal="left" vertical="top"/>
    </xf>
    <xf borderId="74" fillId="0" fontId="46" numFmtId="0" xfId="0" applyBorder="1" applyFont="1"/>
    <xf borderId="74" fillId="0" fontId="46" numFmtId="0" xfId="0" applyAlignment="1" applyBorder="1" applyFont="1">
      <alignment horizontal="center"/>
    </xf>
    <xf borderId="75" fillId="0" fontId="47" numFmtId="0" xfId="0" applyAlignment="1" applyBorder="1" applyFont="1">
      <alignment horizontal="left" vertical="top"/>
    </xf>
    <xf borderId="10" fillId="0" fontId="3" numFmtId="0" xfId="0" applyAlignment="1" applyBorder="1" applyFont="1">
      <alignment vertical="center"/>
    </xf>
    <xf borderId="74" fillId="0" fontId="3" numFmtId="0" xfId="0" applyAlignment="1" applyBorder="1" applyFont="1">
      <alignment vertical="center"/>
    </xf>
    <xf borderId="0" fillId="0" fontId="48" numFmtId="0" xfId="0" applyFont="1"/>
    <xf borderId="73" fillId="0" fontId="3" numFmtId="0" xfId="0" applyAlignment="1" applyBorder="1" applyFont="1">
      <alignment horizontal="center" vertical="center"/>
    </xf>
    <xf borderId="74" fillId="0" fontId="3" numFmtId="0" xfId="0" applyAlignment="1" applyBorder="1" applyFont="1">
      <alignment horizontal="center" vertical="center"/>
    </xf>
    <xf borderId="76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47" numFmtId="0" xfId="0" applyAlignment="1" applyFont="1">
      <alignment horizontal="left" vertical="top"/>
    </xf>
    <xf borderId="77" fillId="0" fontId="3" numFmtId="0" xfId="0" applyAlignment="1" applyBorder="1" applyFont="1">
      <alignment horizontal="center" vertical="center"/>
    </xf>
    <xf borderId="0" fillId="0" fontId="49" numFmtId="0" xfId="0" applyFont="1"/>
    <xf borderId="4" fillId="36" fontId="49" numFmtId="0" xfId="0" applyBorder="1" applyFill="1" applyFont="1"/>
    <xf borderId="4" fillId="36" fontId="50" numFmtId="0" xfId="0" applyBorder="1" applyFont="1"/>
  </cellXfs>
  <cellStyles count="1">
    <cellStyle xfId="0" name="Normal" builtinId="0"/>
  </cellStyles>
  <dxfs count="14">
    <dxf>
      <font>
        <b/>
      </font>
      <fill>
        <patternFill patternType="solid">
          <fgColor rgb="FFD8D8D8"/>
          <bgColor rgb="FFD8D8D8"/>
        </patternFill>
      </fill>
      <border/>
    </dxf>
    <dxf>
      <font>
        <b/>
        <color rgb="FFC55A11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385623"/>
      </font>
      <fill>
        <patternFill patternType="none"/>
      </fill>
      <border/>
    </dxf>
    <dxf>
      <font>
        <b/>
        <color rgb="FF385623"/>
      </font>
      <fill>
        <patternFill patternType="solid">
          <fgColor rgb="FFC5E0B3"/>
          <bgColor rgb="FFC5E0B3"/>
        </patternFill>
      </fill>
      <border/>
    </dxf>
    <dxf>
      <font>
        <b/>
        <color rgb="FF6600CC"/>
      </font>
      <fill>
        <patternFill patternType="solid">
          <fgColor rgb="FFD1B2E8"/>
          <bgColor rgb="FFD1B2E8"/>
        </patternFill>
      </fill>
      <border/>
    </dxf>
    <dxf>
      <font>
        <b/>
        <color rgb="FF1E4E79"/>
      </font>
      <fill>
        <patternFill patternType="solid">
          <fgColor rgb="FFBDD6EE"/>
          <bgColor rgb="FFBDD6E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9">
    <tableStyle count="3" pivot="0" name="LINK DE INTERES-style">
      <tableStyleElement dxfId="8" type="headerRow"/>
      <tableStyleElement dxfId="9" type="firstRowStripe"/>
      <tableStyleElement dxfId="10" type="secondRowStripe"/>
    </tableStyle>
    <tableStyle count="3" pivot="0" name="LINK DE INTERES-style 2">
      <tableStyleElement dxfId="8" type="headerRow"/>
      <tableStyleElement dxfId="9" type="firstRowStripe"/>
      <tableStyleElement dxfId="10" type="secondRowStripe"/>
    </tableStyle>
    <tableStyle count="3" pivot="0" name="VEHICULOS-style">
      <tableStyleElement dxfId="11" type="headerRow"/>
      <tableStyleElement dxfId="12" type="firstRowStripe"/>
      <tableStyleElement dxfId="13" type="secondRowStripe"/>
    </tableStyle>
    <tableStyle count="3" pivot="0" name="VEHICULOS-style 2">
      <tableStyleElement dxfId="11" type="headerRow"/>
      <tableStyleElement dxfId="12" type="firstRowStripe"/>
      <tableStyleElement dxfId="13" type="secondRowStripe"/>
    </tableStyle>
    <tableStyle count="3" pivot="0" name="VEHICULOS-style 3">
      <tableStyleElement dxfId="11" type="headerRow"/>
      <tableStyleElement dxfId="12" type="firstRowStripe"/>
      <tableStyleElement dxfId="13" type="secondRowStripe"/>
    </tableStyle>
    <tableStyle count="3" pivot="0" name="VEHICULOS-style 4">
      <tableStyleElement dxfId="11" type="headerRow"/>
      <tableStyleElement dxfId="12" type="firstRowStripe"/>
      <tableStyleElement dxfId="13" type="secondRowStripe"/>
    </tableStyle>
    <tableStyle count="3" pivot="0" name="VEHICULOS-style 5">
      <tableStyleElement dxfId="11" type="headerRow"/>
      <tableStyleElement dxfId="12" type="firstRowStripe"/>
      <tableStyleElement dxfId="13" type="secondRowStripe"/>
    </tableStyle>
    <tableStyle count="3" pivot="0" name="VEHICULOS-style 6">
      <tableStyleElement dxfId="11" type="headerRow"/>
      <tableStyleElement dxfId="12" type="firstRowStripe"/>
      <tableStyleElement dxfId="13" type="secondRowStripe"/>
    </tableStyle>
    <tableStyle count="2" pivot="0" name="VEHICULOS-style 7">
      <tableStyleElement dxfId="12" type="firstRowStripe"/>
      <tableStyleElement dxfId="1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customschemas.google.com/relationships/workbookmetadata" Target="metadata"/><Relationship Id="rId14" Type="http://schemas.openxmlformats.org/officeDocument/2006/relationships/worksheet" Target="worksheets/sheet1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hyperlink" Target="#'VISUALIZACIONES%20(SOLO%20POLICIAS)'!B12:BY12" TargetMode="External"/><Relationship Id="rId2" Type="http://schemas.openxmlformats.org/officeDocument/2006/relationships/hyperlink" Target="#'VISUALIZACIONES%20(SOLO%20POLICIAS)'!B18:BT18" TargetMode="External"/><Relationship Id="rId3" Type="http://schemas.openxmlformats.org/officeDocument/2006/relationships/hyperlink" Target="#'VISUALIZACIONES%20(SOLO%20POLICIAS)'!B36:K36" TargetMode="External"/><Relationship Id="rId4" Type="http://schemas.openxmlformats.org/officeDocument/2006/relationships/hyperlink" Target="#'VISUALIZACIONES%20(SOLO%20POLICIAS)'!B30:AI30" TargetMode="External"/><Relationship Id="rId5" Type="http://schemas.openxmlformats.org/officeDocument/2006/relationships/hyperlink" Target="#'VISUALIZACIONES%20(SOLO%20POLICIAS)'!B24:AI24" TargetMode="External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238125</xdr:colOff>
      <xdr:row>0</xdr:row>
      <xdr:rowOff>28575</xdr:rowOff>
    </xdr:from>
    <xdr:ext cx="11144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6</xdr:row>
      <xdr:rowOff>57150</xdr:rowOff>
    </xdr:from>
    <xdr:ext cx="2971800" cy="857250"/>
    <xdr:sp>
      <xdr:nvSpPr>
        <xdr:cNvPr id="3" name="Shape 3"/>
        <xdr:cNvSpPr/>
      </xdr:nvSpPr>
      <xdr:spPr>
        <a:xfrm>
          <a:off x="3864863" y="3360900"/>
          <a:ext cx="2962275" cy="838200"/>
        </a:xfrm>
        <a:prstGeom prst="leftArrow">
          <a:avLst>
            <a:gd fmla="val 61494" name="adj1"/>
            <a:gd fmla="val 91379" name="adj2"/>
          </a:avLst>
        </a:prstGeom>
        <a:solidFill>
          <a:srgbClr val="A5A5A5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CLICK EN EL BOTON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 Y LUEGO PRESIONAR LAS TECLAS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+ C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</a:t>
          </a:r>
          <a:endParaRPr sz="1400"/>
        </a:p>
      </xdr:txBody>
    </xdr:sp>
    <xdr:clientData fLocksWithSheet="0"/>
  </xdr:oneCellAnchor>
  <xdr:oneCellAnchor>
    <xdr:from>
      <xdr:col>4</xdr:col>
      <xdr:colOff>295275</xdr:colOff>
      <xdr:row>0</xdr:row>
      <xdr:rowOff>28575</xdr:rowOff>
    </xdr:from>
    <xdr:ext cx="2971800" cy="781050"/>
    <xdr:sp>
      <xdr:nvSpPr>
        <xdr:cNvPr id="4" name="Shape 4"/>
        <xdr:cNvSpPr/>
      </xdr:nvSpPr>
      <xdr:spPr>
        <a:xfrm>
          <a:off x="3864863" y="3399000"/>
          <a:ext cx="2962275" cy="762000"/>
        </a:xfrm>
        <a:prstGeom prst="leftArrow">
          <a:avLst>
            <a:gd fmla="val 61494" name="adj1"/>
            <a:gd fmla="val 91379" name="adj2"/>
          </a:avLst>
        </a:prstGeom>
        <a:solidFill>
          <a:srgbClr val="A5A5A5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CLICK EN EL BOTON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 Y LUEGO PRESIONAR LAS TECLAS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+ C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</a:t>
          </a:r>
          <a:endParaRPr sz="1400"/>
        </a:p>
      </xdr:txBody>
    </xdr:sp>
    <xdr:clientData fLocksWithSheet="0"/>
  </xdr:oneCellAnchor>
  <xdr:oneCellAnchor>
    <xdr:from>
      <xdr:col>4</xdr:col>
      <xdr:colOff>304800</xdr:colOff>
      <xdr:row>12</xdr:row>
      <xdr:rowOff>114300</xdr:rowOff>
    </xdr:from>
    <xdr:ext cx="2971800" cy="857250"/>
    <xdr:sp>
      <xdr:nvSpPr>
        <xdr:cNvPr id="5" name="Shape 5"/>
        <xdr:cNvSpPr/>
      </xdr:nvSpPr>
      <xdr:spPr>
        <a:xfrm>
          <a:off x="3864863" y="3360900"/>
          <a:ext cx="2962275" cy="838200"/>
        </a:xfrm>
        <a:prstGeom prst="leftArrow">
          <a:avLst>
            <a:gd fmla="val 61494" name="adj1"/>
            <a:gd fmla="val 91379" name="adj2"/>
          </a:avLst>
        </a:prstGeom>
        <a:solidFill>
          <a:srgbClr val="A5A5A5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CLICK EN EL BOTON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 Y LUEGO PRESIONAR LAS TECLAS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+ C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</a:t>
          </a:r>
          <a:endParaRPr sz="1400"/>
        </a:p>
      </xdr:txBody>
    </xdr:sp>
    <xdr:clientData fLocksWithSheet="0"/>
  </xdr:oneCellAnchor>
  <xdr:oneCellAnchor>
    <xdr:from>
      <xdr:col>4</xdr:col>
      <xdr:colOff>314325</xdr:colOff>
      <xdr:row>30</xdr:row>
      <xdr:rowOff>95250</xdr:rowOff>
    </xdr:from>
    <xdr:ext cx="2971800" cy="838200"/>
    <xdr:sp>
      <xdr:nvSpPr>
        <xdr:cNvPr id="6" name="Shape 6"/>
        <xdr:cNvSpPr/>
      </xdr:nvSpPr>
      <xdr:spPr>
        <a:xfrm>
          <a:off x="3864863" y="3370425"/>
          <a:ext cx="2962275" cy="819150"/>
        </a:xfrm>
        <a:prstGeom prst="leftArrow">
          <a:avLst>
            <a:gd fmla="val 61494" name="adj1"/>
            <a:gd fmla="val 91379" name="adj2"/>
          </a:avLst>
        </a:prstGeom>
        <a:solidFill>
          <a:srgbClr val="A5A5A5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CLICK EN EL BOTON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 Y LUEGO PRESIONAR LAS TECLAS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+ C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</a:t>
          </a:r>
          <a:endParaRPr sz="1400"/>
        </a:p>
      </xdr:txBody>
    </xdr:sp>
    <xdr:clientData fLocksWithSheet="0"/>
  </xdr:oneCellAnchor>
  <xdr:oneCellAnchor>
    <xdr:from>
      <xdr:col>4</xdr:col>
      <xdr:colOff>304800</xdr:colOff>
      <xdr:row>24</xdr:row>
      <xdr:rowOff>114300</xdr:rowOff>
    </xdr:from>
    <xdr:ext cx="2971800" cy="838200"/>
    <xdr:sp>
      <xdr:nvSpPr>
        <xdr:cNvPr id="7" name="Shape 7"/>
        <xdr:cNvSpPr/>
      </xdr:nvSpPr>
      <xdr:spPr>
        <a:xfrm>
          <a:off x="3864863" y="3370425"/>
          <a:ext cx="2962275" cy="819150"/>
        </a:xfrm>
        <a:prstGeom prst="leftArrow">
          <a:avLst>
            <a:gd fmla="val 61494" name="adj1"/>
            <a:gd fmla="val 91379" name="adj2"/>
          </a:avLst>
        </a:prstGeom>
        <a:solidFill>
          <a:srgbClr val="A5A5A5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CLICK EN EL BOTON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 Y LUEGO PRESIONAR LAS TECLAS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+ C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</a:t>
          </a:r>
          <a:endParaRPr sz="1400"/>
        </a:p>
      </xdr:txBody>
    </xdr:sp>
    <xdr:clientData fLocksWithSheet="0"/>
  </xdr:oneCellAnchor>
  <xdr:oneCellAnchor>
    <xdr:from>
      <xdr:col>3</xdr:col>
      <xdr:colOff>19050</xdr:colOff>
      <xdr:row>7</xdr:row>
      <xdr:rowOff>114300</xdr:rowOff>
    </xdr:from>
    <xdr:ext cx="904875" cy="447675"/>
    <xdr:sp>
      <xdr:nvSpPr>
        <xdr:cNvPr id="8" name="Shape 8">
          <a:hlinkClick r:id="rId1"/>
        </xdr:cNvPr>
        <xdr:cNvSpPr/>
      </xdr:nvSpPr>
      <xdr:spPr>
        <a:xfrm>
          <a:off x="4898325" y="3560925"/>
          <a:ext cx="895350" cy="438150"/>
        </a:xfrm>
        <a:prstGeom prst="bevel">
          <a:avLst>
            <a:gd fmla="val 12500" name="adj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</xdr:row>
      <xdr:rowOff>0</xdr:rowOff>
    </xdr:from>
    <xdr:ext cx="904875" cy="438150"/>
    <xdr:sp>
      <xdr:nvSpPr>
        <xdr:cNvPr id="9" name="Shape 9">
          <a:hlinkClick r:id="rId2"/>
        </xdr:cNvPr>
        <xdr:cNvSpPr/>
      </xdr:nvSpPr>
      <xdr:spPr>
        <a:xfrm>
          <a:off x="4898325" y="3565688"/>
          <a:ext cx="895350" cy="428625"/>
        </a:xfrm>
        <a:prstGeom prst="bevel">
          <a:avLst>
            <a:gd fmla="val 12500" name="adj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</xdr:row>
      <xdr:rowOff>0</xdr:rowOff>
    </xdr:from>
    <xdr:ext cx="904875" cy="438150"/>
    <xdr:sp>
      <xdr:nvSpPr>
        <xdr:cNvPr id="10" name="Shape 10">
          <a:hlinkClick r:id="rId3"/>
        </xdr:cNvPr>
        <xdr:cNvSpPr/>
      </xdr:nvSpPr>
      <xdr:spPr>
        <a:xfrm>
          <a:off x="4898325" y="3565688"/>
          <a:ext cx="895350" cy="428625"/>
        </a:xfrm>
        <a:prstGeom prst="bevel">
          <a:avLst>
            <a:gd fmla="val 12500" name="adj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</xdr:row>
      <xdr:rowOff>0</xdr:rowOff>
    </xdr:from>
    <xdr:ext cx="904875" cy="438150"/>
    <xdr:sp>
      <xdr:nvSpPr>
        <xdr:cNvPr id="11" name="Shape 11">
          <a:hlinkClick r:id="rId4"/>
        </xdr:cNvPr>
        <xdr:cNvSpPr/>
      </xdr:nvSpPr>
      <xdr:spPr>
        <a:xfrm>
          <a:off x="4898325" y="3565688"/>
          <a:ext cx="895350" cy="428625"/>
        </a:xfrm>
        <a:prstGeom prst="bevel">
          <a:avLst>
            <a:gd fmla="val 12500" name="adj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</xdr:row>
      <xdr:rowOff>0</xdr:rowOff>
    </xdr:from>
    <xdr:ext cx="904875" cy="438150"/>
    <xdr:sp>
      <xdr:nvSpPr>
        <xdr:cNvPr id="12" name="Shape 12">
          <a:hlinkClick r:id="rId5"/>
        </xdr:cNvPr>
        <xdr:cNvSpPr/>
      </xdr:nvSpPr>
      <xdr:spPr>
        <a:xfrm>
          <a:off x="4898325" y="3565688"/>
          <a:ext cx="895350" cy="428625"/>
        </a:xfrm>
        <a:prstGeom prst="bevel">
          <a:avLst>
            <a:gd fmla="val 12500" name="adj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endParaRPr sz="1400"/>
        </a:p>
      </xdr:txBody>
    </xdr:sp>
    <xdr:clientData fLocksWithSheet="0"/>
  </xdr:oneCellAnchor>
  <xdr:oneCellAnchor>
    <xdr:from>
      <xdr:col>4</xdr:col>
      <xdr:colOff>304800</xdr:colOff>
      <xdr:row>18</xdr:row>
      <xdr:rowOff>114300</xdr:rowOff>
    </xdr:from>
    <xdr:ext cx="2971800" cy="847725"/>
    <xdr:sp>
      <xdr:nvSpPr>
        <xdr:cNvPr id="13" name="Shape 13"/>
        <xdr:cNvSpPr/>
      </xdr:nvSpPr>
      <xdr:spPr>
        <a:xfrm>
          <a:off x="3864863" y="3360900"/>
          <a:ext cx="2962275" cy="838200"/>
        </a:xfrm>
        <a:prstGeom prst="leftArrow">
          <a:avLst>
            <a:gd fmla="val 61494" name="adj1"/>
            <a:gd fmla="val 91379" name="adj2"/>
          </a:avLst>
        </a:prstGeom>
        <a:solidFill>
          <a:srgbClr val="A5A5A5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CLICK EN EL BOTON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SELECT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 Y LUEGO PRESIONAR LAS TECLAS "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+ C</a:t>
          </a:r>
          <a:r>
            <a:rPr b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"</a:t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1</xdr:row>
      <xdr:rowOff>76200</xdr:rowOff>
    </xdr:from>
    <xdr:ext cx="904875" cy="438150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C17" displayName="Table_1" name="Table_1" id="1">
  <tableColumns count="3">
    <tableColumn name="Nombre" id="1"/>
    <tableColumn name="Sitio" id="2"/>
    <tableColumn name="Tipo" id="3"/>
  </tableColumns>
  <tableStyleInfo name="LINK DE INTERES-style" showColumnStripes="0" showFirstColumn="1" showLastColumn="1" showRowStripes="1"/>
</table>
</file>

<file path=xl/tables/table2.xml><?xml version="1.0" encoding="utf-8"?>
<table xmlns="http://schemas.openxmlformats.org/spreadsheetml/2006/main" ref="E3:G11" displayName="Table_2" name="Table_2" id="2">
  <tableColumns count="3">
    <tableColumn name="Nombre" id="1"/>
    <tableColumn name="Sitio" id="2"/>
    <tableColumn name="Tipo" id="3"/>
  </tableColumns>
  <tableStyleInfo name="LINK DE INTERES-style 2" showColumnStripes="0" showFirstColumn="1" showLastColumn="1" showRowStripes="1"/>
</table>
</file>

<file path=xl/tables/table3.xml><?xml version="1.0" encoding="utf-8"?>
<table xmlns="http://schemas.openxmlformats.org/spreadsheetml/2006/main" ref="A1:A968" displayName="Table_3" name="Table_3" id="3">
  <tableColumns count="1">
    <tableColumn name="MARCA AUTO" id="1"/>
  </tableColumns>
  <tableStyleInfo name="VEHICULOS-style" showColumnStripes="0" showFirstColumn="1" showLastColumn="1" showRowStripes="1"/>
</table>
</file>

<file path=xl/tables/table4.xml><?xml version="1.0" encoding="utf-8"?>
<table xmlns="http://schemas.openxmlformats.org/spreadsheetml/2006/main" ref="C1:C3386" displayName="Table_4" name="Table_4" id="4">
  <tableColumns count="1">
    <tableColumn name="MARCA MOTO" id="1"/>
  </tableColumns>
  <tableStyleInfo name="VEHICULOS-style 2" showColumnStripes="0" showFirstColumn="1" showLastColumn="1" showRowStripes="1"/>
</table>
</file>

<file path=xl/tables/table5.xml><?xml version="1.0" encoding="utf-8"?>
<table xmlns="http://schemas.openxmlformats.org/spreadsheetml/2006/main" ref="D1:D3385" displayName="Table_5" name="Table_5" id="5">
  <tableColumns count="1">
    <tableColumn name="MODELO AUTO" id="1"/>
  </tableColumns>
  <tableStyleInfo name="VEHICULOS-style 3" showColumnStripes="0" showFirstColumn="1" showLastColumn="1" showRowStripes="1"/>
</table>
</file>

<file path=xl/tables/table6.xml><?xml version="1.0" encoding="utf-8"?>
<table xmlns="http://schemas.openxmlformats.org/spreadsheetml/2006/main" ref="F1:F968" displayName="Table_6" name="Table_6" id="6">
  <tableColumns count="1">
    <tableColumn name="COLOR" id="1"/>
  </tableColumns>
  <tableStyleInfo name="VEHICULOS-style 4" showColumnStripes="0" showFirstColumn="1" showLastColumn="1" showRowStripes="1"/>
</table>
</file>

<file path=xl/tables/table7.xml><?xml version="1.0" encoding="utf-8"?>
<table xmlns="http://schemas.openxmlformats.org/spreadsheetml/2006/main" ref="H1:H968" displayName="Table_7" name="Table_7" id="7">
  <tableColumns count="1">
    <tableColumn name="MARCA AUTO" id="1"/>
  </tableColumns>
  <tableStyleInfo name="VEHICULOS-style 5" showColumnStripes="0" showFirstColumn="1" showLastColumn="1" showRowStripes="1"/>
</table>
</file>

<file path=xl/tables/table8.xml><?xml version="1.0" encoding="utf-8"?>
<table xmlns="http://schemas.openxmlformats.org/spreadsheetml/2006/main" headerRowCount="0" ref="J1" displayName="Table_8" name="Table_8" id="8">
  <tableColumns count="1">
    <tableColumn name="Column1" id="1"/>
  </tableColumns>
  <tableStyleInfo name="VEHICULO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J2:J3386" displayName="Table_9" name="Table_9" id="9">
  <tableColumns count="1">
    <tableColumn name="Column1" id="1"/>
  </tableColumns>
  <tableStyleInfo name="VEHICULOS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XcEme9ZLJu2l16T_-qrHDhq70zLtrXep/view?usp=sharing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9" Type="http://schemas.openxmlformats.org/officeDocument/2006/relationships/table" Target="../tables/table3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13" Type="http://schemas.openxmlformats.org/officeDocument/2006/relationships/table" Target="../tables/table7.xml"/><Relationship Id="rId12" Type="http://schemas.openxmlformats.org/officeDocument/2006/relationships/table" Target="../tables/table6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emova.com.ar/index.php/mapas/" TargetMode="External"/><Relationship Id="rId22" Type="http://schemas.openxmlformats.org/officeDocument/2006/relationships/hyperlink" Target="https://www.waze.com/es-419/live-map/" TargetMode="External"/><Relationship Id="rId21" Type="http://schemas.openxmlformats.org/officeDocument/2006/relationships/hyperlink" Target="http://../../../MAPAS%20CABA" TargetMode="External"/><Relationship Id="rId24" Type="http://schemas.openxmlformats.org/officeDocument/2006/relationships/vmlDrawing" Target="../drawings/vmlDrawing2.vml"/><Relationship Id="rId23" Type="http://schemas.openxmlformats.org/officeDocument/2006/relationships/drawing" Target="../drawings/drawing5.xml"/><Relationship Id="rId1" Type="http://schemas.openxmlformats.org/officeDocument/2006/relationships/comments" Target="../comments2.xml"/><Relationship Id="rId2" Type="http://schemas.openxmlformats.org/officeDocument/2006/relationships/hyperlink" Target="https://mapas.usig.buenosaires.gob.ar/" TargetMode="External"/><Relationship Id="rId3" Type="http://schemas.openxmlformats.org/officeDocument/2006/relationships/hyperlink" Target="https://anillodigital.danaide.com/www/login.php" TargetMode="External"/><Relationship Id="rId4" Type="http://schemas.openxmlformats.org/officeDocument/2006/relationships/hyperlink" Target="https://www.google.com/maps/d/u/0/viewer?mid=1XuHqdt-U7tv7VovZPiUowlBXDvzmoSJY&amp;ll=-34.60662588723721%2C-58.43049155021552&amp;z=12" TargetMode="External"/><Relationship Id="rId9" Type="http://schemas.openxmlformats.org/officeDocument/2006/relationships/hyperlink" Target="http://sisep.seguridadciudad.gob.ar/" TargetMode="External"/><Relationship Id="rId28" Type="http://schemas.openxmlformats.org/officeDocument/2006/relationships/table" Target="../tables/table2.xml"/><Relationship Id="rId27" Type="http://schemas.openxmlformats.org/officeDocument/2006/relationships/table" Target="../tables/table1.xml"/><Relationship Id="rId5" Type="http://schemas.openxmlformats.org/officeDocument/2006/relationships/hyperlink" Target="https://intranet.seguridadciudad.gob.ar/" TargetMode="External"/><Relationship Id="rId6" Type="http://schemas.openxmlformats.org/officeDocument/2006/relationships/hyperlink" Target="https://earth.google.com/web/@-34.7042905,-58.506995,13.61102849a,76723.52793871d,30y,0h,0t,0r/data=CgRCAggBMikKJwolCiExWHVIcWR0LVU3dHY3Vm92WlBpVW93bEJYRHZ6bW9TSlkgAjoDCgEwQgIIAEoICJXD9foDEAE" TargetMode="External"/><Relationship Id="rId7" Type="http://schemas.openxmlformats.org/officeDocument/2006/relationships/hyperlink" Target="https://ci.policiadelaciudad.gob.ar/extranetCiudad/index.php" TargetMode="External"/><Relationship Id="rId8" Type="http://schemas.openxmlformats.org/officeDocument/2006/relationships/hyperlink" Target="https://mapa.buenosaires.gob.ar/comollego/?lat=-34.620000&amp;lng=-58.440000&amp;zl=12&amp;modo=transporte" TargetMode="External"/><Relationship Id="rId11" Type="http://schemas.openxmlformats.org/officeDocument/2006/relationships/hyperlink" Target="https://buenosaires.gob.ar/licenciasdeconducir/consulta-de-infracciones/?actas=transito" TargetMode="External"/><Relationship Id="rId10" Type="http://schemas.openxmlformats.org/officeDocument/2006/relationships/hyperlink" Target="https://maps.google.com.ar/maps" TargetMode="External"/><Relationship Id="rId13" Type="http://schemas.openxmlformats.org/officeDocument/2006/relationships/hyperlink" Target="https://www2.jus.gov.ar/dnrpa-site/" TargetMode="External"/><Relationship Id="rId12" Type="http://schemas.openxmlformats.org/officeDocument/2006/relationships/hyperlink" Target="https://www.openstreetmap.org/" TargetMode="External"/><Relationship Id="rId15" Type="http://schemas.openxmlformats.org/officeDocument/2006/relationships/hyperlink" Target="https://drive.google.com/file/d/1mR7EMnn_2-9erhFI_uEKjl6DLh5bige7/view?usp=sharing" TargetMode="External"/><Relationship Id="rId14" Type="http://schemas.openxmlformats.org/officeDocument/2006/relationships/hyperlink" Target="https://www.komoot.com/es-es" TargetMode="External"/><Relationship Id="rId17" Type="http://schemas.openxmlformats.org/officeDocument/2006/relationships/hyperlink" Target="https://docs.google.com/spreadsheets/d/1O1vJK1_M5hmOG7hDEHUHmZWRE-QkkGSzwI71WBaffNU/edit?usp=sharing" TargetMode="External"/><Relationship Id="rId16" Type="http://schemas.openxmlformats.org/officeDocument/2006/relationships/hyperlink" Target="https://moovitapp.com/index/es-419/transporte_p%C3%BAblico-Buenos_Aires-1602" TargetMode="External"/><Relationship Id="rId19" Type="http://schemas.openxmlformats.org/officeDocument/2006/relationships/hyperlink" Target="https://mymaps.google.com/" TargetMode="External"/><Relationship Id="rId18" Type="http://schemas.openxmlformats.org/officeDocument/2006/relationships/hyperlink" Target="https://www.omnilineas.com.ar/buenos-aires/colectivos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7.14"/>
    <col customWidth="1" min="2" max="2" width="62.71"/>
    <col customWidth="1" min="3" max="3" width="27.14"/>
    <col customWidth="1" min="4" max="4" width="29.71"/>
    <col customWidth="1" min="5" max="5" width="52.14"/>
    <col customWidth="1" min="6" max="6" width="18.29"/>
    <col customWidth="1" min="7" max="7" width="21.86"/>
    <col customWidth="1" min="8" max="8" width="58.43"/>
    <col customWidth="1" min="9" max="9" width="57.71"/>
    <col customWidth="1" min="10" max="26" width="10.71"/>
  </cols>
  <sheetData>
    <row r="1" ht="99.0" customHeight="1">
      <c r="A1" s="1" t="s">
        <v>0</v>
      </c>
      <c r="B1" s="2"/>
      <c r="C1" s="2"/>
      <c r="D1" s="2"/>
      <c r="E1" s="2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8.5" customHeight="1">
      <c r="A2" s="6" t="s">
        <v>1</v>
      </c>
      <c r="B2" s="7" t="s">
        <v>2</v>
      </c>
      <c r="C2" s="8" t="s">
        <v>3</v>
      </c>
      <c r="D2" s="9">
        <v>45699.0</v>
      </c>
      <c r="E2" s="10" t="s">
        <v>4</v>
      </c>
      <c r="F2" s="11">
        <v>0.5833333333333334</v>
      </c>
      <c r="G2" s="5"/>
      <c r="H2" s="12" t="s">
        <v>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.0" customHeight="1">
      <c r="A3" s="6" t="s">
        <v>6</v>
      </c>
      <c r="B3" s="13" t="s">
        <v>7</v>
      </c>
      <c r="C3" s="8" t="s">
        <v>8</v>
      </c>
      <c r="D3" s="14">
        <v>45699.0</v>
      </c>
      <c r="E3" s="10" t="s">
        <v>9</v>
      </c>
      <c r="F3" s="11">
        <v>0.6875</v>
      </c>
      <c r="G3" s="5"/>
      <c r="H3" s="15" t="s">
        <v>10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16"/>
      <c r="C4" s="17"/>
      <c r="D4" s="18"/>
      <c r="E4" s="18"/>
      <c r="F4" s="18"/>
      <c r="G4" s="5"/>
      <c r="H4" s="19" t="s">
        <v>11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0" t="s">
        <v>12</v>
      </c>
      <c r="B5" s="21">
        <v>45984.0</v>
      </c>
      <c r="C5" s="22" t="s">
        <v>13</v>
      </c>
      <c r="D5" s="23">
        <v>0.7888888888888889</v>
      </c>
      <c r="E5" s="24"/>
      <c r="F5" s="24"/>
      <c r="G5" s="25"/>
      <c r="H5" s="26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7" t="s">
        <v>15</v>
      </c>
      <c r="B6" s="28" t="s">
        <v>16</v>
      </c>
      <c r="C6" s="24"/>
      <c r="D6" s="24"/>
      <c r="E6" s="24"/>
      <c r="F6" s="24"/>
      <c r="G6" s="25"/>
      <c r="H6" s="29" t="s">
        <v>17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0" t="s">
        <v>18</v>
      </c>
      <c r="B7" s="31" t="s">
        <v>19</v>
      </c>
      <c r="C7" s="32" t="s">
        <v>20</v>
      </c>
      <c r="D7" s="33" t="s">
        <v>21</v>
      </c>
      <c r="E7" s="24"/>
      <c r="F7" s="24"/>
      <c r="G7" s="25"/>
      <c r="H7" s="34" t="s">
        <v>22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3.25" customHeight="1">
      <c r="A8" s="35" t="s">
        <v>23</v>
      </c>
      <c r="B8" s="36" t="s">
        <v>24</v>
      </c>
      <c r="C8" s="37" t="s">
        <v>25</v>
      </c>
      <c r="D8" s="38" t="s">
        <v>26</v>
      </c>
      <c r="E8" s="24"/>
      <c r="F8" s="24"/>
      <c r="G8" s="2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7.75" customHeight="1">
      <c r="A9" s="39" t="s">
        <v>27</v>
      </c>
      <c r="B9" s="40" t="s">
        <v>28</v>
      </c>
      <c r="C9" s="41" t="str">
        <f>IF(ISNUMBER(FIND("COMISARIA VECINAL", B9)),SUBSTITUTE(MID(B9, FIND("VECINAL", B9) + 8, 10), " ANEXO", ""), "")</f>
        <v>1E</v>
      </c>
      <c r="D9" s="41" t="str">
        <f>IF(C9&lt;&gt;"", MID(C9, 1, LEN(C9)-1), "")</f>
        <v>1</v>
      </c>
      <c r="E9" s="42" t="s">
        <v>29</v>
      </c>
      <c r="F9" s="24"/>
      <c r="G9" s="2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3.25" customHeight="1">
      <c r="A10" s="39" t="s">
        <v>30</v>
      </c>
      <c r="B10" s="43" t="s">
        <v>31</v>
      </c>
      <c r="C10" s="44" t="s">
        <v>32</v>
      </c>
      <c r="D10" s="40" t="s">
        <v>33</v>
      </c>
      <c r="E10" s="24"/>
      <c r="F10" s="24"/>
      <c r="G10" s="2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5" t="s">
        <v>34</v>
      </c>
      <c r="B11" s="46" t="s">
        <v>35</v>
      </c>
      <c r="C11" s="47" t="s">
        <v>36</v>
      </c>
      <c r="D11" s="48"/>
      <c r="E11" s="49"/>
      <c r="F11" s="49"/>
      <c r="G11" s="5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1" t="s">
        <v>37</v>
      </c>
      <c r="B12" s="52" t="s">
        <v>38</v>
      </c>
      <c r="C12" s="53"/>
      <c r="D12" s="54"/>
      <c r="E12" s="55"/>
      <c r="F12" s="55"/>
      <c r="G12" s="5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7" t="s">
        <v>39</v>
      </c>
      <c r="B13" s="58" t="s">
        <v>40</v>
      </c>
      <c r="C13" s="59" t="s">
        <v>41</v>
      </c>
      <c r="D13" s="58" t="s">
        <v>42</v>
      </c>
      <c r="E13" s="58" t="s">
        <v>43</v>
      </c>
      <c r="F13" s="58" t="s">
        <v>44</v>
      </c>
      <c r="G13" s="60" t="s">
        <v>45</v>
      </c>
      <c r="H13" s="60" t="s">
        <v>46</v>
      </c>
      <c r="I13" s="60" t="s">
        <v>47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1"/>
      <c r="V13" s="5"/>
      <c r="W13" s="5"/>
      <c r="X13" s="5"/>
      <c r="Y13" s="5"/>
      <c r="Z13" s="5"/>
    </row>
    <row r="14">
      <c r="A14" s="62">
        <v>1.0</v>
      </c>
      <c r="B14" s="63" t="s">
        <v>48</v>
      </c>
      <c r="C14" s="63" t="s">
        <v>49</v>
      </c>
      <c r="D14" s="63" t="s">
        <v>49</v>
      </c>
      <c r="E14" s="64" t="s">
        <v>50</v>
      </c>
      <c r="F14" s="65" t="s">
        <v>51</v>
      </c>
      <c r="G14" s="66"/>
      <c r="H14" s="66"/>
      <c r="I14" s="6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2">
        <v>2.0</v>
      </c>
      <c r="B15" s="63" t="s">
        <v>49</v>
      </c>
      <c r="C15" s="63" t="s">
        <v>49</v>
      </c>
      <c r="D15" s="63" t="s">
        <v>49</v>
      </c>
      <c r="E15" s="64" t="s">
        <v>49</v>
      </c>
      <c r="F15" s="68"/>
      <c r="G15" s="69"/>
      <c r="H15" s="69"/>
      <c r="I15" s="7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2">
        <v>3.0</v>
      </c>
      <c r="B16" s="63" t="s">
        <v>49</v>
      </c>
      <c r="C16" s="63" t="s">
        <v>49</v>
      </c>
      <c r="D16" s="63" t="s">
        <v>49</v>
      </c>
      <c r="E16" s="64" t="s">
        <v>49</v>
      </c>
      <c r="F16" s="68"/>
      <c r="G16" s="69"/>
      <c r="H16" s="69"/>
      <c r="I16" s="7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2">
        <v>4.0</v>
      </c>
      <c r="B17" s="63" t="s">
        <v>49</v>
      </c>
      <c r="C17" s="63" t="s">
        <v>49</v>
      </c>
      <c r="D17" s="63" t="s">
        <v>49</v>
      </c>
      <c r="E17" s="64" t="s">
        <v>49</v>
      </c>
      <c r="F17" s="68"/>
      <c r="G17" s="69"/>
      <c r="H17" s="69"/>
      <c r="I17" s="7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2">
        <v>5.0</v>
      </c>
      <c r="B18" s="63" t="s">
        <v>49</v>
      </c>
      <c r="C18" s="63" t="s">
        <v>49</v>
      </c>
      <c r="D18" s="63" t="s">
        <v>49</v>
      </c>
      <c r="E18" s="64" t="s">
        <v>49</v>
      </c>
      <c r="F18" s="68"/>
      <c r="G18" s="69"/>
      <c r="H18" s="69"/>
      <c r="I18" s="70"/>
      <c r="J18" s="5"/>
      <c r="K18" s="5"/>
      <c r="L18" s="6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2">
        <v>6.0</v>
      </c>
      <c r="B19" s="63" t="s">
        <v>49</v>
      </c>
      <c r="C19" s="63" t="s">
        <v>49</v>
      </c>
      <c r="D19" s="63" t="s">
        <v>49</v>
      </c>
      <c r="E19" s="64" t="s">
        <v>49</v>
      </c>
      <c r="F19" s="68"/>
      <c r="G19" s="69"/>
      <c r="H19" s="69"/>
      <c r="I19" s="7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2">
        <v>7.0</v>
      </c>
      <c r="B20" s="63" t="s">
        <v>49</v>
      </c>
      <c r="C20" s="63" t="s">
        <v>49</v>
      </c>
      <c r="D20" s="63" t="s">
        <v>49</v>
      </c>
      <c r="E20" s="64" t="s">
        <v>49</v>
      </c>
      <c r="F20" s="68"/>
      <c r="G20" s="69"/>
      <c r="H20" s="69"/>
      <c r="I20" s="7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62">
        <v>8.0</v>
      </c>
      <c r="B21" s="63" t="s">
        <v>49</v>
      </c>
      <c r="C21" s="63" t="s">
        <v>49</v>
      </c>
      <c r="D21" s="63" t="s">
        <v>49</v>
      </c>
      <c r="E21" s="64" t="s">
        <v>49</v>
      </c>
      <c r="F21" s="68"/>
      <c r="G21" s="69"/>
      <c r="H21" s="69"/>
      <c r="I21" s="7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62">
        <v>9.0</v>
      </c>
      <c r="B22" s="63" t="s">
        <v>49</v>
      </c>
      <c r="C22" s="63" t="s">
        <v>49</v>
      </c>
      <c r="D22" s="63" t="s">
        <v>49</v>
      </c>
      <c r="E22" s="64" t="s">
        <v>49</v>
      </c>
      <c r="F22" s="71"/>
      <c r="G22" s="72"/>
      <c r="H22" s="72"/>
      <c r="I22" s="7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75.0" customHeight="1">
      <c r="A23" s="74" t="s">
        <v>52</v>
      </c>
      <c r="B23" s="75" t="s">
        <v>53</v>
      </c>
      <c r="C23" s="76"/>
      <c r="D23" s="76"/>
      <c r="E23" s="76"/>
      <c r="F23" s="76"/>
      <c r="G23" s="77"/>
      <c r="H23" s="7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2.25" customHeight="1">
      <c r="A24" s="79" t="s">
        <v>54</v>
      </c>
      <c r="B24" s="80" t="s">
        <v>55</v>
      </c>
      <c r="C24" s="76"/>
      <c r="D24" s="76"/>
      <c r="E24" s="76"/>
      <c r="F24" s="76"/>
      <c r="G24" s="76"/>
      <c r="H24" s="81" t="s">
        <v>56</v>
      </c>
      <c r="I24" s="82" t="s">
        <v>57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9.5" customHeight="1">
      <c r="A25" s="79" t="s">
        <v>58</v>
      </c>
      <c r="B25" s="83" t="s">
        <v>59</v>
      </c>
      <c r="C25" s="76"/>
      <c r="D25" s="76"/>
      <c r="E25" s="76"/>
      <c r="F25" s="76"/>
      <c r="G25" s="77"/>
      <c r="H25" s="8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36.0" customHeight="1">
      <c r="A26" s="85" t="s">
        <v>60</v>
      </c>
      <c r="B26" s="86" t="s">
        <v>61</v>
      </c>
      <c r="C26" s="87"/>
      <c r="D26" s="87"/>
      <c r="E26" s="87"/>
      <c r="F26" s="87"/>
      <c r="G26" s="8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8.5" customHeight="1">
      <c r="A27" s="88" t="s">
        <v>62</v>
      </c>
      <c r="B27" s="88" t="s">
        <v>63</v>
      </c>
      <c r="C27" s="88" t="s">
        <v>64</v>
      </c>
      <c r="D27" s="88" t="s">
        <v>65</v>
      </c>
      <c r="E27" s="88" t="s">
        <v>66</v>
      </c>
      <c r="F27" s="88" t="s">
        <v>67</v>
      </c>
      <c r="G27" s="88" t="s">
        <v>68</v>
      </c>
      <c r="H27" s="88" t="s">
        <v>69</v>
      </c>
      <c r="I27" s="88" t="s">
        <v>70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89">
        <v>1.0</v>
      </c>
      <c r="B28" s="90" t="s">
        <v>71</v>
      </c>
      <c r="C28" s="91">
        <v>0.7083912037037037</v>
      </c>
      <c r="D28" s="92"/>
      <c r="E28" s="93"/>
      <c r="F28" s="94"/>
      <c r="G28" s="92"/>
      <c r="H28" s="95" t="s">
        <v>72</v>
      </c>
      <c r="I28" s="96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89">
        <v>2.0</v>
      </c>
      <c r="B29" s="5"/>
      <c r="C29" s="91"/>
      <c r="D29" s="92"/>
      <c r="E29" s="93"/>
      <c r="F29" s="94"/>
      <c r="G29" s="92"/>
      <c r="H29" s="97"/>
      <c r="I29" s="96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98">
        <v>3.0</v>
      </c>
      <c r="B30" s="99"/>
      <c r="C30" s="91"/>
      <c r="D30" s="92"/>
      <c r="E30" s="93"/>
      <c r="F30" s="94"/>
      <c r="G30" s="99"/>
      <c r="H30" s="99"/>
      <c r="I30" s="99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98">
        <v>4.0</v>
      </c>
      <c r="B31" s="90"/>
      <c r="C31" s="91"/>
      <c r="D31" s="92"/>
      <c r="E31" s="93"/>
      <c r="F31" s="94"/>
      <c r="G31" s="99"/>
      <c r="H31" s="99"/>
      <c r="I31" s="99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98">
        <v>5.0</v>
      </c>
      <c r="B32" s="90"/>
      <c r="C32" s="91"/>
      <c r="D32" s="92"/>
      <c r="E32" s="93"/>
      <c r="F32" s="94"/>
      <c r="G32" s="99"/>
      <c r="H32" s="99"/>
      <c r="I32" s="99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98">
        <v>6.0</v>
      </c>
      <c r="B33" s="90"/>
      <c r="C33" s="91"/>
      <c r="D33" s="92"/>
      <c r="E33" s="93"/>
      <c r="F33" s="94"/>
      <c r="G33" s="99"/>
      <c r="H33" s="99"/>
      <c r="I33" s="99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100">
        <v>7.0</v>
      </c>
      <c r="B34" s="90"/>
      <c r="C34" s="91"/>
      <c r="D34" s="92"/>
      <c r="E34" s="93"/>
      <c r="F34" s="94"/>
      <c r="G34" s="99"/>
      <c r="H34" s="99"/>
      <c r="I34" s="99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98">
        <v>8.0</v>
      </c>
      <c r="B35" s="90"/>
      <c r="C35" s="91"/>
      <c r="D35" s="92"/>
      <c r="E35" s="93"/>
      <c r="F35" s="94"/>
      <c r="G35" s="99"/>
      <c r="H35" s="99"/>
      <c r="I35" s="99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98">
        <v>9.0</v>
      </c>
      <c r="B36" s="90"/>
      <c r="C36" s="91"/>
      <c r="D36" s="92"/>
      <c r="E36" s="93"/>
      <c r="F36" s="94"/>
      <c r="G36" s="99"/>
      <c r="H36" s="99"/>
      <c r="I36" s="99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98">
        <v>10.0</v>
      </c>
      <c r="B37" s="90"/>
      <c r="C37" s="91"/>
      <c r="D37" s="92"/>
      <c r="E37" s="101"/>
      <c r="F37" s="94"/>
      <c r="G37" s="99"/>
      <c r="H37" s="99"/>
      <c r="I37" s="102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98">
        <v>11.0</v>
      </c>
      <c r="B38" s="99"/>
      <c r="C38" s="91"/>
      <c r="D38" s="92"/>
      <c r="E38" s="99"/>
      <c r="F38" s="94"/>
      <c r="G38" s="99"/>
      <c r="H38" s="99"/>
      <c r="I38" s="99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89">
        <v>12.0</v>
      </c>
      <c r="B39" s="5"/>
      <c r="C39" s="91"/>
      <c r="D39" s="92"/>
      <c r="E39" s="93"/>
      <c r="F39" s="94"/>
      <c r="G39" s="99"/>
      <c r="H39" s="99"/>
      <c r="I39" s="99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89">
        <v>13.0</v>
      </c>
      <c r="B40" s="99"/>
      <c r="C40" s="91"/>
      <c r="D40" s="92"/>
      <c r="E40" s="93"/>
      <c r="F40" s="94"/>
      <c r="G40" s="99"/>
      <c r="H40" s="99"/>
      <c r="I40" s="99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89">
        <v>14.0</v>
      </c>
      <c r="B41" s="99"/>
      <c r="C41" s="91"/>
      <c r="D41" s="99"/>
      <c r="E41" s="103"/>
      <c r="F41" s="94"/>
      <c r="G41" s="99"/>
      <c r="H41" s="99"/>
      <c r="I41" s="99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89">
        <v>15.0</v>
      </c>
      <c r="B42" s="99"/>
      <c r="C42" s="91"/>
      <c r="D42" s="92"/>
      <c r="E42" s="93"/>
      <c r="F42" s="94"/>
      <c r="G42" s="99"/>
      <c r="H42" s="99"/>
      <c r="I42" s="99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89">
        <v>16.0</v>
      </c>
      <c r="B43" s="99"/>
      <c r="C43" s="91"/>
      <c r="D43" s="92"/>
      <c r="E43" s="93"/>
      <c r="F43" s="94"/>
      <c r="G43" s="99"/>
      <c r="H43" s="99"/>
      <c r="I43" s="99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104">
        <v>17.0</v>
      </c>
      <c r="B44" s="105"/>
      <c r="C44" s="91"/>
      <c r="D44" s="106"/>
      <c r="E44" s="107"/>
      <c r="F44" s="94"/>
      <c r="G44" s="99"/>
      <c r="H44" s="99"/>
      <c r="I44" s="99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104">
        <v>18.0</v>
      </c>
      <c r="B45" s="105"/>
      <c r="C45" s="91"/>
      <c r="D45" s="106"/>
      <c r="E45" s="107"/>
      <c r="F45" s="94"/>
      <c r="G45" s="99"/>
      <c r="H45" s="99"/>
      <c r="I45" s="99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108">
        <v>19.0</v>
      </c>
      <c r="B46" s="105"/>
      <c r="C46" s="91"/>
      <c r="D46" s="106"/>
      <c r="E46" s="107"/>
      <c r="F46" s="94"/>
      <c r="G46" s="99"/>
      <c r="H46" s="99"/>
      <c r="I46" s="99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104">
        <v>20.0</v>
      </c>
      <c r="B47" s="105"/>
      <c r="C47" s="109"/>
      <c r="D47" s="106"/>
      <c r="E47" s="107"/>
      <c r="F47" s="94"/>
      <c r="G47" s="99"/>
      <c r="H47" s="99"/>
      <c r="I47" s="99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243.75" customHeight="1">
      <c r="A48" s="110" t="s">
        <v>73</v>
      </c>
      <c r="B48" s="111" t="s">
        <v>74</v>
      </c>
      <c r="C48" s="76"/>
      <c r="D48" s="76"/>
      <c r="E48" s="77"/>
      <c r="F48" s="5"/>
      <c r="G48" s="5"/>
      <c r="H48" s="5"/>
      <c r="I48" s="11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43.0" customHeight="1">
      <c r="A49" s="113" t="s">
        <v>75</v>
      </c>
      <c r="B49" s="114" t="s">
        <v>76</v>
      </c>
      <c r="C49" s="76"/>
      <c r="D49" s="76"/>
      <c r="E49" s="77"/>
      <c r="F49" s="5"/>
      <c r="G49" s="5"/>
      <c r="H49" s="5"/>
      <c r="I49" s="11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15" t="s">
        <v>77</v>
      </c>
      <c r="B50" s="116">
        <f>COUNT(C28:C47)</f>
        <v>1</v>
      </c>
      <c r="C50" s="117"/>
      <c r="D50" s="5"/>
      <c r="E50" s="118"/>
      <c r="F50" s="5"/>
      <c r="G50" s="5"/>
      <c r="H50" s="5"/>
      <c r="I50" s="1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19" t="s">
        <v>78</v>
      </c>
      <c r="B51" s="120">
        <f>B52-B50</f>
        <v>19</v>
      </c>
      <c r="C51" s="117"/>
      <c r="D51" s="5"/>
      <c r="E51" s="118"/>
      <c r="F51" s="5"/>
      <c r="G51" s="5"/>
      <c r="H51" s="5"/>
      <c r="I51" s="1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19" t="s">
        <v>79</v>
      </c>
      <c r="B52" s="120">
        <f>COUNT(A28:A47)</f>
        <v>20</v>
      </c>
      <c r="C52" s="117"/>
      <c r="D52" s="5"/>
      <c r="E52" s="121"/>
      <c r="F52" s="5"/>
      <c r="G52" s="5"/>
      <c r="H52" s="5"/>
      <c r="I52" s="1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5.5" customHeight="1">
      <c r="A53" s="122" t="s">
        <v>80</v>
      </c>
      <c r="B53" s="123"/>
      <c r="C53" s="117"/>
      <c r="D53" s="5"/>
      <c r="E53" s="121"/>
      <c r="F53" s="5"/>
      <c r="G53" s="5"/>
      <c r="H53" s="5"/>
      <c r="I53" s="1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124"/>
      <c r="C54" s="125"/>
      <c r="D54" s="126"/>
      <c r="E54" s="127"/>
      <c r="F54" s="5"/>
      <c r="G54" s="5"/>
      <c r="H54" s="5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124"/>
      <c r="C55" s="125"/>
      <c r="D55" s="126"/>
      <c r="E55" s="127"/>
      <c r="F55" s="5"/>
      <c r="G55" s="5"/>
      <c r="H55" s="5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124"/>
      <c r="C56" s="5"/>
      <c r="D56" s="126"/>
      <c r="E56" s="129"/>
      <c r="F56" s="5"/>
      <c r="G56" s="5"/>
      <c r="H56" s="5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124"/>
      <c r="C57" s="5"/>
      <c r="D57" s="5"/>
      <c r="E57" s="121"/>
      <c r="F57" s="5"/>
      <c r="G57" s="5"/>
      <c r="H57" s="5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84"/>
      <c r="C58" s="5"/>
      <c r="D58" s="5"/>
      <c r="E58" s="12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84"/>
      <c r="C59" s="5"/>
      <c r="D59" s="5"/>
      <c r="E59" s="12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84"/>
      <c r="C60" s="5"/>
      <c r="D60" s="5"/>
      <c r="E60" s="12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84"/>
      <c r="C61" s="5"/>
      <c r="D61" s="5"/>
      <c r="E61" s="12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84"/>
      <c r="C62" s="5"/>
      <c r="D62" s="5"/>
      <c r="E62" s="12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84"/>
      <c r="C63" s="5"/>
      <c r="D63" s="5"/>
      <c r="E63" s="12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84"/>
      <c r="C64" s="5"/>
      <c r="D64" s="5"/>
      <c r="E64" s="12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84"/>
      <c r="C65" s="5"/>
      <c r="D65" s="5"/>
      <c r="E65" s="12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84"/>
      <c r="C66" s="5"/>
      <c r="D66" s="5"/>
      <c r="E66" s="12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84"/>
      <c r="C67" s="5"/>
      <c r="D67" s="5"/>
      <c r="E67" s="12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84"/>
      <c r="C68" s="5"/>
      <c r="D68" s="5"/>
      <c r="E68" s="12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84"/>
      <c r="C69" s="5"/>
      <c r="D69" s="5"/>
      <c r="E69" s="12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84"/>
      <c r="C70" s="5"/>
      <c r="D70" s="5"/>
      <c r="E70" s="12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84"/>
      <c r="C71" s="5"/>
      <c r="D71" s="5"/>
      <c r="E71" s="12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84"/>
      <c r="C72" s="5"/>
      <c r="D72" s="5"/>
      <c r="E72" s="12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84"/>
      <c r="C73" s="5"/>
      <c r="D73" s="5"/>
      <c r="E73" s="12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84"/>
      <c r="C74" s="5"/>
      <c r="D74" s="5"/>
      <c r="E74" s="12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84"/>
      <c r="C75" s="5"/>
      <c r="D75" s="5"/>
      <c r="E75" s="12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84"/>
      <c r="C76" s="5"/>
      <c r="D76" s="5"/>
      <c r="E76" s="12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84"/>
      <c r="C77" s="5"/>
      <c r="D77" s="5"/>
      <c r="E77" s="12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84"/>
      <c r="C78" s="5"/>
      <c r="D78" s="5"/>
      <c r="E78" s="12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84"/>
      <c r="C79" s="5"/>
      <c r="D79" s="5"/>
      <c r="E79" s="12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84"/>
      <c r="C80" s="5"/>
      <c r="D80" s="5"/>
      <c r="E80" s="12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84"/>
      <c r="C81" s="5"/>
      <c r="D81" s="5"/>
      <c r="E81" s="12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84"/>
      <c r="C82" s="5"/>
      <c r="D82" s="5"/>
      <c r="E82" s="12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84"/>
      <c r="C83" s="5"/>
      <c r="D83" s="5"/>
      <c r="E83" s="12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84"/>
      <c r="C84" s="5"/>
      <c r="D84" s="5"/>
      <c r="E84" s="12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84"/>
      <c r="C85" s="5"/>
      <c r="D85" s="5"/>
      <c r="E85" s="12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84"/>
      <c r="C86" s="5"/>
      <c r="D86" s="5"/>
      <c r="E86" s="12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84"/>
      <c r="C87" s="5"/>
      <c r="D87" s="5"/>
      <c r="E87" s="12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84"/>
      <c r="C88" s="5"/>
      <c r="D88" s="5"/>
      <c r="E88" s="12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84"/>
      <c r="C89" s="5"/>
      <c r="D89" s="5"/>
      <c r="E89" s="12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84"/>
      <c r="C90" s="5"/>
      <c r="D90" s="5"/>
      <c r="E90" s="12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84"/>
      <c r="C91" s="5"/>
      <c r="D91" s="5"/>
      <c r="E91" s="12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84"/>
      <c r="C92" s="5"/>
      <c r="D92" s="5"/>
      <c r="E92" s="12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84"/>
      <c r="C93" s="5"/>
      <c r="D93" s="5"/>
      <c r="E93" s="12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84"/>
      <c r="C94" s="5"/>
      <c r="D94" s="5"/>
      <c r="E94" s="12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84"/>
      <c r="C95" s="5"/>
      <c r="D95" s="5"/>
      <c r="E95" s="12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84"/>
      <c r="C96" s="5"/>
      <c r="D96" s="5"/>
      <c r="E96" s="12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84"/>
      <c r="C97" s="5"/>
      <c r="D97" s="5"/>
      <c r="E97" s="12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84"/>
      <c r="C98" s="5"/>
      <c r="D98" s="5"/>
      <c r="E98" s="12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84"/>
      <c r="C99" s="5"/>
      <c r="D99" s="5"/>
      <c r="E99" s="12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84"/>
      <c r="C100" s="5"/>
      <c r="D100" s="5"/>
      <c r="E100" s="12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84"/>
      <c r="C101" s="5"/>
      <c r="D101" s="5"/>
      <c r="E101" s="12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84"/>
      <c r="C102" s="5"/>
      <c r="D102" s="5"/>
      <c r="E102" s="12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84"/>
      <c r="C103" s="5"/>
      <c r="D103" s="5"/>
      <c r="E103" s="12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84"/>
      <c r="C104" s="5"/>
      <c r="D104" s="5"/>
      <c r="E104" s="12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84"/>
      <c r="C105" s="5"/>
      <c r="D105" s="5"/>
      <c r="E105" s="12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84"/>
      <c r="C106" s="5"/>
      <c r="D106" s="5"/>
      <c r="E106" s="12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84"/>
      <c r="C107" s="5"/>
      <c r="D107" s="5"/>
      <c r="E107" s="12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84"/>
      <c r="C108" s="5"/>
      <c r="D108" s="5"/>
      <c r="E108" s="12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84"/>
      <c r="C109" s="5"/>
      <c r="D109" s="5"/>
      <c r="E109" s="12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84"/>
      <c r="C110" s="5"/>
      <c r="D110" s="5"/>
      <c r="E110" s="12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84"/>
      <c r="C111" s="5"/>
      <c r="D111" s="5"/>
      <c r="E111" s="12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84"/>
      <c r="C112" s="5"/>
      <c r="D112" s="5"/>
      <c r="E112" s="12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84"/>
      <c r="C113" s="5"/>
      <c r="D113" s="5"/>
      <c r="E113" s="12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84"/>
      <c r="C114" s="5"/>
      <c r="D114" s="5"/>
      <c r="E114" s="12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84"/>
      <c r="C115" s="5"/>
      <c r="D115" s="5"/>
      <c r="E115" s="12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84"/>
      <c r="C116" s="5"/>
      <c r="D116" s="5"/>
      <c r="E116" s="12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84"/>
      <c r="C117" s="5"/>
      <c r="D117" s="5"/>
      <c r="E117" s="12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84"/>
      <c r="C118" s="5"/>
      <c r="D118" s="5"/>
      <c r="E118" s="12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84"/>
      <c r="C119" s="5"/>
      <c r="D119" s="5"/>
      <c r="E119" s="12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84"/>
      <c r="C120" s="5"/>
      <c r="D120" s="5"/>
      <c r="E120" s="12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84"/>
      <c r="C121" s="5"/>
      <c r="D121" s="5"/>
      <c r="E121" s="12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84"/>
      <c r="C122" s="5"/>
      <c r="D122" s="5"/>
      <c r="E122" s="12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84"/>
      <c r="C123" s="5"/>
      <c r="D123" s="5"/>
      <c r="E123" s="12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84"/>
      <c r="C124" s="5"/>
      <c r="D124" s="5"/>
      <c r="E124" s="12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84"/>
      <c r="C125" s="5"/>
      <c r="D125" s="5"/>
      <c r="E125" s="12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84"/>
      <c r="C126" s="5"/>
      <c r="D126" s="5"/>
      <c r="E126" s="12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84"/>
      <c r="C127" s="5"/>
      <c r="D127" s="5"/>
      <c r="E127" s="12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84"/>
      <c r="C128" s="5"/>
      <c r="D128" s="5"/>
      <c r="E128" s="12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84"/>
      <c r="C129" s="5"/>
      <c r="D129" s="5"/>
      <c r="E129" s="12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84"/>
      <c r="C130" s="5"/>
      <c r="D130" s="5"/>
      <c r="E130" s="12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84"/>
      <c r="C131" s="5"/>
      <c r="D131" s="5"/>
      <c r="E131" s="12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84"/>
      <c r="C132" s="5"/>
      <c r="D132" s="5"/>
      <c r="E132" s="12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84"/>
      <c r="C133" s="5"/>
      <c r="D133" s="5"/>
      <c r="E133" s="12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84"/>
      <c r="C134" s="5"/>
      <c r="D134" s="5"/>
      <c r="E134" s="12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84"/>
      <c r="C135" s="5"/>
      <c r="D135" s="5"/>
      <c r="E135" s="12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84"/>
      <c r="C136" s="5"/>
      <c r="D136" s="5"/>
      <c r="E136" s="12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84"/>
      <c r="C137" s="5"/>
      <c r="D137" s="5"/>
      <c r="E137" s="12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84"/>
      <c r="C138" s="5"/>
      <c r="D138" s="5"/>
      <c r="E138" s="12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84"/>
      <c r="C139" s="5"/>
      <c r="D139" s="5"/>
      <c r="E139" s="12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84"/>
      <c r="C140" s="5"/>
      <c r="D140" s="5"/>
      <c r="E140" s="12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84"/>
      <c r="C141" s="5"/>
      <c r="D141" s="5"/>
      <c r="E141" s="12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84"/>
      <c r="C142" s="5"/>
      <c r="D142" s="5"/>
      <c r="E142" s="12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84"/>
      <c r="C143" s="5"/>
      <c r="D143" s="5"/>
      <c r="E143" s="12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84"/>
      <c r="C144" s="5"/>
      <c r="D144" s="5"/>
      <c r="E144" s="12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84"/>
      <c r="C145" s="5"/>
      <c r="D145" s="5"/>
      <c r="E145" s="12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84"/>
      <c r="C146" s="5"/>
      <c r="D146" s="5"/>
      <c r="E146" s="12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84"/>
      <c r="C147" s="5"/>
      <c r="D147" s="5"/>
      <c r="E147" s="12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84"/>
      <c r="C148" s="5"/>
      <c r="D148" s="5"/>
      <c r="E148" s="12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84"/>
      <c r="C149" s="5"/>
      <c r="D149" s="5"/>
      <c r="E149" s="12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84"/>
      <c r="C150" s="5"/>
      <c r="D150" s="5"/>
      <c r="E150" s="12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84"/>
      <c r="C151" s="5"/>
      <c r="D151" s="5"/>
      <c r="E151" s="12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84"/>
      <c r="C152" s="5"/>
      <c r="D152" s="5"/>
      <c r="E152" s="12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84"/>
      <c r="C153" s="5"/>
      <c r="D153" s="5"/>
      <c r="E153" s="12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84"/>
      <c r="C154" s="5"/>
      <c r="D154" s="5"/>
      <c r="E154" s="12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84"/>
      <c r="C155" s="5"/>
      <c r="D155" s="5"/>
      <c r="E155" s="12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84"/>
      <c r="C156" s="5"/>
      <c r="D156" s="5"/>
      <c r="E156" s="12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84"/>
      <c r="C157" s="5"/>
      <c r="D157" s="5"/>
      <c r="E157" s="12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84"/>
      <c r="C158" s="5"/>
      <c r="D158" s="5"/>
      <c r="E158" s="12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84"/>
      <c r="C159" s="5"/>
      <c r="D159" s="5"/>
      <c r="E159" s="12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84"/>
      <c r="C160" s="5"/>
      <c r="D160" s="5"/>
      <c r="E160" s="12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84"/>
      <c r="C161" s="5"/>
      <c r="D161" s="5"/>
      <c r="E161" s="12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84"/>
      <c r="C162" s="5"/>
      <c r="D162" s="5"/>
      <c r="E162" s="12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84"/>
      <c r="C163" s="5"/>
      <c r="D163" s="5"/>
      <c r="E163" s="12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84"/>
      <c r="C164" s="5"/>
      <c r="D164" s="5"/>
      <c r="E164" s="12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84"/>
      <c r="C165" s="5"/>
      <c r="D165" s="5"/>
      <c r="E165" s="12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84"/>
      <c r="C166" s="5"/>
      <c r="D166" s="5"/>
      <c r="E166" s="12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84"/>
      <c r="C167" s="5"/>
      <c r="D167" s="5"/>
      <c r="E167" s="12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84"/>
      <c r="C168" s="5"/>
      <c r="D168" s="5"/>
      <c r="E168" s="12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84"/>
      <c r="C169" s="5"/>
      <c r="D169" s="5"/>
      <c r="E169" s="12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84"/>
      <c r="C170" s="5"/>
      <c r="D170" s="5"/>
      <c r="E170" s="12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84"/>
      <c r="C171" s="5"/>
      <c r="D171" s="5"/>
      <c r="E171" s="12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84"/>
      <c r="C172" s="5"/>
      <c r="D172" s="5"/>
      <c r="E172" s="12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84"/>
      <c r="C173" s="5"/>
      <c r="D173" s="5"/>
      <c r="E173" s="12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84"/>
      <c r="C174" s="5"/>
      <c r="D174" s="5"/>
      <c r="E174" s="12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84"/>
      <c r="C175" s="5"/>
      <c r="D175" s="5"/>
      <c r="E175" s="12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84"/>
      <c r="C176" s="5"/>
      <c r="D176" s="5"/>
      <c r="E176" s="12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84"/>
      <c r="C177" s="5"/>
      <c r="D177" s="5"/>
      <c r="E177" s="12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84"/>
      <c r="C178" s="5"/>
      <c r="D178" s="5"/>
      <c r="E178" s="12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84"/>
      <c r="C179" s="5"/>
      <c r="D179" s="5"/>
      <c r="E179" s="12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84"/>
      <c r="C180" s="5"/>
      <c r="D180" s="5"/>
      <c r="E180" s="12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84"/>
      <c r="C181" s="5"/>
      <c r="D181" s="5"/>
      <c r="E181" s="12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84"/>
      <c r="C182" s="5"/>
      <c r="D182" s="5"/>
      <c r="E182" s="12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84"/>
      <c r="C183" s="5"/>
      <c r="D183" s="5"/>
      <c r="E183" s="12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84"/>
      <c r="C184" s="5"/>
      <c r="D184" s="5"/>
      <c r="E184" s="12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84"/>
      <c r="C185" s="5"/>
      <c r="D185" s="5"/>
      <c r="E185" s="12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84"/>
      <c r="C186" s="5"/>
      <c r="D186" s="5"/>
      <c r="E186" s="12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84"/>
      <c r="C187" s="5"/>
      <c r="D187" s="5"/>
      <c r="E187" s="12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84"/>
      <c r="C188" s="5"/>
      <c r="D188" s="5"/>
      <c r="E188" s="12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84"/>
      <c r="C189" s="5"/>
      <c r="D189" s="5"/>
      <c r="E189" s="12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84"/>
      <c r="C190" s="5"/>
      <c r="D190" s="5"/>
      <c r="E190" s="12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84"/>
      <c r="C191" s="5"/>
      <c r="D191" s="5"/>
      <c r="E191" s="12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84"/>
      <c r="C192" s="5"/>
      <c r="D192" s="5"/>
      <c r="E192" s="12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84"/>
      <c r="C193" s="5"/>
      <c r="D193" s="5"/>
      <c r="E193" s="12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84"/>
      <c r="C194" s="5"/>
      <c r="D194" s="5"/>
      <c r="E194" s="12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84"/>
      <c r="C195" s="5"/>
      <c r="D195" s="5"/>
      <c r="E195" s="12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84"/>
      <c r="C196" s="5"/>
      <c r="D196" s="5"/>
      <c r="E196" s="12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84"/>
      <c r="C197" s="5"/>
      <c r="D197" s="5"/>
      <c r="E197" s="12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84"/>
      <c r="C198" s="5"/>
      <c r="D198" s="5"/>
      <c r="E198" s="12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84"/>
      <c r="C199" s="5"/>
      <c r="D199" s="5"/>
      <c r="E199" s="12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84"/>
      <c r="C200" s="5"/>
      <c r="D200" s="5"/>
      <c r="E200" s="12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84"/>
      <c r="C201" s="5"/>
      <c r="D201" s="5"/>
      <c r="E201" s="12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84"/>
      <c r="C202" s="5"/>
      <c r="D202" s="5"/>
      <c r="E202" s="12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84"/>
      <c r="C203" s="5"/>
      <c r="D203" s="5"/>
      <c r="E203" s="12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84"/>
      <c r="C204" s="5"/>
      <c r="D204" s="5"/>
      <c r="E204" s="12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84"/>
      <c r="C205" s="5"/>
      <c r="D205" s="5"/>
      <c r="E205" s="12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84"/>
      <c r="C206" s="5"/>
      <c r="D206" s="5"/>
      <c r="E206" s="12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84"/>
      <c r="C207" s="5"/>
      <c r="D207" s="5"/>
      <c r="E207" s="12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84"/>
      <c r="C208" s="5"/>
      <c r="D208" s="5"/>
      <c r="E208" s="12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84"/>
      <c r="C209" s="5"/>
      <c r="D209" s="5"/>
      <c r="E209" s="12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84"/>
      <c r="C210" s="5"/>
      <c r="D210" s="5"/>
      <c r="E210" s="12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84"/>
      <c r="C211" s="5"/>
      <c r="D211" s="5"/>
      <c r="E211" s="12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84"/>
      <c r="C212" s="5"/>
      <c r="D212" s="5"/>
      <c r="E212" s="12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84"/>
      <c r="C213" s="5"/>
      <c r="D213" s="5"/>
      <c r="E213" s="12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84"/>
      <c r="C214" s="5"/>
      <c r="D214" s="5"/>
      <c r="E214" s="12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84"/>
      <c r="C215" s="5"/>
      <c r="D215" s="5"/>
      <c r="E215" s="12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84"/>
      <c r="C216" s="5"/>
      <c r="D216" s="5"/>
      <c r="E216" s="12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84"/>
      <c r="C217" s="5"/>
      <c r="D217" s="5"/>
      <c r="E217" s="12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84"/>
      <c r="C218" s="5"/>
      <c r="D218" s="5"/>
      <c r="E218" s="12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84"/>
      <c r="C219" s="5"/>
      <c r="D219" s="5"/>
      <c r="E219" s="12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84"/>
      <c r="C220" s="5"/>
      <c r="D220" s="5"/>
      <c r="E220" s="12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84"/>
      <c r="C221" s="5"/>
      <c r="D221" s="5"/>
      <c r="E221" s="12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84"/>
      <c r="C222" s="5"/>
      <c r="D222" s="5"/>
      <c r="E222" s="12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84"/>
      <c r="C223" s="5"/>
      <c r="D223" s="5"/>
      <c r="E223" s="12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84"/>
      <c r="C224" s="5"/>
      <c r="D224" s="5"/>
      <c r="E224" s="12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84"/>
      <c r="C225" s="5"/>
      <c r="D225" s="5"/>
      <c r="E225" s="12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84"/>
      <c r="C226" s="5"/>
      <c r="D226" s="5"/>
      <c r="E226" s="12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84"/>
      <c r="C227" s="5"/>
      <c r="D227" s="5"/>
      <c r="E227" s="12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84"/>
      <c r="C228" s="5"/>
      <c r="D228" s="5"/>
      <c r="E228" s="12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84"/>
      <c r="C229" s="5"/>
      <c r="D229" s="5"/>
      <c r="E229" s="12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84"/>
      <c r="C230" s="5"/>
      <c r="D230" s="5"/>
      <c r="E230" s="12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84"/>
      <c r="C231" s="5"/>
      <c r="D231" s="5"/>
      <c r="E231" s="12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84"/>
      <c r="C232" s="5"/>
      <c r="D232" s="5"/>
      <c r="E232" s="12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84"/>
      <c r="C233" s="5"/>
      <c r="D233" s="5"/>
      <c r="E233" s="12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84"/>
      <c r="C234" s="5"/>
      <c r="D234" s="5"/>
      <c r="E234" s="12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84"/>
      <c r="C235" s="5"/>
      <c r="D235" s="5"/>
      <c r="E235" s="12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84"/>
      <c r="C236" s="5"/>
      <c r="D236" s="5"/>
      <c r="E236" s="12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84"/>
      <c r="C237" s="5"/>
      <c r="D237" s="5"/>
      <c r="E237" s="12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84"/>
      <c r="C238" s="5"/>
      <c r="D238" s="5"/>
      <c r="E238" s="12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84"/>
      <c r="C239" s="5"/>
      <c r="D239" s="5"/>
      <c r="E239" s="12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84"/>
      <c r="C240" s="5"/>
      <c r="D240" s="5"/>
      <c r="E240" s="12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84"/>
      <c r="C241" s="5"/>
      <c r="D241" s="5"/>
      <c r="E241" s="12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84"/>
      <c r="C242" s="5"/>
      <c r="D242" s="5"/>
      <c r="E242" s="12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84"/>
      <c r="C243" s="5"/>
      <c r="D243" s="5"/>
      <c r="E243" s="12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84"/>
      <c r="C244" s="5"/>
      <c r="D244" s="5"/>
      <c r="E244" s="12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84"/>
      <c r="C245" s="5"/>
      <c r="D245" s="5"/>
      <c r="E245" s="12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84"/>
      <c r="C246" s="5"/>
      <c r="D246" s="5"/>
      <c r="E246" s="12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84"/>
      <c r="C247" s="5"/>
      <c r="D247" s="5"/>
      <c r="E247" s="12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84"/>
      <c r="C248" s="5"/>
      <c r="D248" s="5"/>
      <c r="E248" s="12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84"/>
      <c r="C249" s="5"/>
      <c r="D249" s="5"/>
      <c r="E249" s="12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84"/>
      <c r="C250" s="5"/>
      <c r="D250" s="5"/>
      <c r="E250" s="12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84"/>
      <c r="C251" s="5"/>
      <c r="D251" s="5"/>
      <c r="E251" s="12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84"/>
      <c r="C252" s="5"/>
      <c r="D252" s="5"/>
      <c r="E252" s="12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84"/>
      <c r="C253" s="5"/>
      <c r="D253" s="5"/>
      <c r="E253" s="12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F1"/>
    <mergeCell ref="F14:F22"/>
    <mergeCell ref="B23:G23"/>
    <mergeCell ref="B24:G24"/>
    <mergeCell ref="B25:G25"/>
    <mergeCell ref="B26:G26"/>
    <mergeCell ref="B48:E48"/>
    <mergeCell ref="B49:E49"/>
  </mergeCells>
  <conditionalFormatting sqref="B26">
    <cfRule type="cellIs" dxfId="0" priority="1" operator="equal">
      <formula>"SIN EFECTO"</formula>
    </cfRule>
  </conditionalFormatting>
  <conditionalFormatting sqref="B26">
    <cfRule type="cellIs" dxfId="1" priority="2" operator="equal">
      <formula>"EN CURSO"</formula>
    </cfRule>
  </conditionalFormatting>
  <conditionalFormatting sqref="B26">
    <cfRule type="cellIs" dxfId="2" priority="3" operator="equal">
      <formula>"NEGATIVO"</formula>
    </cfRule>
  </conditionalFormatting>
  <conditionalFormatting sqref="B26">
    <cfRule type="cellIs" dxfId="3" priority="4" operator="equal">
      <formula>"POSITIVO"</formula>
    </cfRule>
  </conditionalFormatting>
  <conditionalFormatting sqref="B3">
    <cfRule type="cellIs" dxfId="4" priority="5" operator="equal">
      <formula>"DEAI Y SARIM"</formula>
    </cfRule>
  </conditionalFormatting>
  <conditionalFormatting sqref="B3">
    <cfRule type="cellIs" dxfId="5" priority="6" operator="equal">
      <formula>"SARIM"</formula>
    </cfRule>
  </conditionalFormatting>
  <conditionalFormatting sqref="B3">
    <cfRule type="cellIs" dxfId="6" priority="7" operator="equal">
      <formula>"DEAI"</formula>
    </cfRule>
  </conditionalFormatting>
  <dataValidations>
    <dataValidation type="list" allowBlank="1" showErrorMessage="1" sqref="B3">
      <formula1>"DEAI,SARIM,DEAI Y SARIM"</formula1>
    </dataValidation>
    <dataValidation type="list" allowBlank="1" showInputMessage="1" prompt="SELECCIONAR APELLIDO" sqref="B11:G11">
      <formula1>PERSONAL!$A$1:$A$69</formula1>
    </dataValidation>
    <dataValidation type="list" allowBlank="1" sqref="B8">
      <formula1>JUSTICIA!$A$1:$A$92</formula1>
    </dataValidation>
    <dataValidation type="list" allowBlank="1" sqref="D14:D22">
      <formula1>VEHICULOS!$F$2:$F$42</formula1>
    </dataValidation>
    <dataValidation type="list" allowBlank="1" showErrorMessage="1" sqref="F14">
      <formula1>"SI,NO"</formula1>
    </dataValidation>
    <dataValidation type="list" allowBlank="1" sqref="B9">
      <formula1>DEPENDENCIAS!$A$2:$A$130</formula1>
    </dataValidation>
    <dataValidation type="list" allowBlank="1" sqref="B14:B22">
      <formula1>VEHICULOS!$A$2:$A$187</formula1>
    </dataValidation>
    <dataValidation type="list" allowBlank="1" showInputMessage="1" prompt="Haz clic y selecciona un valor de la lista de elementos" sqref="A2">
      <formula1>"SAE,REG LEGALES,V.S.I.,P.J.,PRENSA,V.C.A"</formula1>
    </dataValidation>
    <dataValidation type="list" allowBlank="1" showErrorMessage="1" sqref="B12:G12">
      <formula1>PERSONAL!$D$1:$D$32</formula1>
    </dataValidation>
    <dataValidation type="list" allowBlank="1" showErrorMessage="1" sqref="B26">
      <formula1>"POSITIVO,NEGATIVO,EN CURSO,SIN EFECTO"</formula1>
    </dataValidation>
    <dataValidation type="list" allowBlank="1" sqref="B7">
      <formula1>MODALIDADES!$A$1:$A$51</formula1>
    </dataValidation>
  </dataValidations>
  <hyperlinks>
    <hyperlink r:id="rId2" ref="A1"/>
  </hyperlinks>
  <printOptions/>
  <pageMargins bottom="0.75" footer="0.0" header="0.0" left="0.7" right="0.7" top="0.75"/>
  <pageSetup orientation="portrait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86"/>
    <col customWidth="1" hidden="1" min="2" max="2" width="14.43"/>
    <col customWidth="1" min="3" max="3" width="26.71"/>
    <col customWidth="1" min="4" max="4" width="31.14"/>
    <col customWidth="1" min="5" max="5" width="14.43"/>
    <col customWidth="1" min="6" max="6" width="26.71"/>
    <col customWidth="1" min="8" max="8" width="29.86"/>
    <col customWidth="1" min="10" max="10" width="26.71"/>
  </cols>
  <sheetData>
    <row r="1">
      <c r="A1" s="216" t="s">
        <v>1450</v>
      </c>
      <c r="C1" s="216" t="s">
        <v>1451</v>
      </c>
      <c r="D1" s="217" t="s">
        <v>1452</v>
      </c>
      <c r="F1" s="217" t="s">
        <v>200</v>
      </c>
      <c r="H1" s="216" t="s">
        <v>1450</v>
      </c>
      <c r="J1" s="218" t="s">
        <v>1453</v>
      </c>
    </row>
    <row r="2">
      <c r="A2" s="219" t="s">
        <v>1454</v>
      </c>
      <c r="C2" s="219" t="s">
        <v>1455</v>
      </c>
      <c r="D2" s="217">
        <v>147.0</v>
      </c>
      <c r="F2" s="220" t="s">
        <v>1456</v>
      </c>
      <c r="H2" s="219" t="s">
        <v>1454</v>
      </c>
      <c r="J2" s="221">
        <v>300.0</v>
      </c>
    </row>
    <row r="3">
      <c r="A3" s="222" t="s">
        <v>1457</v>
      </c>
      <c r="C3" s="222" t="s">
        <v>1458</v>
      </c>
      <c r="D3" s="217">
        <v>206.0</v>
      </c>
      <c r="F3" s="223" t="s">
        <v>1459</v>
      </c>
      <c r="H3" s="222" t="s">
        <v>1457</v>
      </c>
      <c r="J3" s="224">
        <v>650.0</v>
      </c>
    </row>
    <row r="4">
      <c r="A4" s="219" t="s">
        <v>1460</v>
      </c>
      <c r="C4" s="219" t="s">
        <v>1461</v>
      </c>
      <c r="D4" s="217">
        <v>207.0</v>
      </c>
      <c r="F4" s="220" t="s">
        <v>1462</v>
      </c>
      <c r="H4" s="219" t="s">
        <v>1460</v>
      </c>
      <c r="J4" s="224">
        <v>748.0</v>
      </c>
    </row>
    <row r="5">
      <c r="A5" s="222" t="s">
        <v>1463</v>
      </c>
      <c r="C5" s="222" t="s">
        <v>1464</v>
      </c>
      <c r="D5" s="217">
        <v>208.0</v>
      </c>
      <c r="F5" s="223" t="s">
        <v>1465</v>
      </c>
      <c r="H5" s="222" t="s">
        <v>1463</v>
      </c>
      <c r="J5" s="224">
        <v>749.0</v>
      </c>
    </row>
    <row r="6">
      <c r="A6" s="219" t="s">
        <v>1466</v>
      </c>
      <c r="C6" s="219" t="s">
        <v>1467</v>
      </c>
      <c r="D6" s="217">
        <v>280.0</v>
      </c>
      <c r="F6" s="220" t="s">
        <v>1468</v>
      </c>
      <c r="H6" s="219" t="s">
        <v>1466</v>
      </c>
      <c r="J6" s="224" t="s">
        <v>1469</v>
      </c>
    </row>
    <row r="7">
      <c r="A7" s="222" t="s">
        <v>1470</v>
      </c>
      <c r="C7" s="222" t="s">
        <v>1471</v>
      </c>
      <c r="D7" s="217">
        <v>300.0</v>
      </c>
      <c r="F7" s="223" t="s">
        <v>1472</v>
      </c>
      <c r="H7" s="222" t="s">
        <v>1470</v>
      </c>
      <c r="J7" s="224" t="s">
        <v>1473</v>
      </c>
    </row>
    <row r="8">
      <c r="A8" s="219" t="s">
        <v>1474</v>
      </c>
      <c r="C8" s="219" t="s">
        <v>1475</v>
      </c>
      <c r="D8" s="217">
        <v>300.0</v>
      </c>
      <c r="F8" s="220" t="s">
        <v>1476</v>
      </c>
      <c r="H8" s="219" t="s">
        <v>1474</v>
      </c>
      <c r="J8" s="224" t="s">
        <v>1477</v>
      </c>
    </row>
    <row r="9">
      <c r="A9" s="222" t="s">
        <v>1478</v>
      </c>
      <c r="C9" s="222" t="s">
        <v>1479</v>
      </c>
      <c r="D9" s="217">
        <v>306.0</v>
      </c>
      <c r="F9" s="223" t="s">
        <v>1480</v>
      </c>
      <c r="H9" s="222" t="s">
        <v>1478</v>
      </c>
      <c r="J9" s="224" t="s">
        <v>1481</v>
      </c>
    </row>
    <row r="10">
      <c r="A10" s="219" t="s">
        <v>1482</v>
      </c>
      <c r="C10" s="219" t="s">
        <v>1483</v>
      </c>
      <c r="D10" s="217">
        <v>307.0</v>
      </c>
      <c r="F10" s="220" t="s">
        <v>1484</v>
      </c>
      <c r="H10" s="219" t="s">
        <v>1482</v>
      </c>
      <c r="J10" s="224" t="s">
        <v>1485</v>
      </c>
    </row>
    <row r="11">
      <c r="A11" s="222" t="s">
        <v>1486</v>
      </c>
      <c r="C11" s="222" t="s">
        <v>1487</v>
      </c>
      <c r="D11" s="217">
        <v>308.0</v>
      </c>
      <c r="F11" s="223" t="s">
        <v>1488</v>
      </c>
      <c r="H11" s="222" t="s">
        <v>1486</v>
      </c>
      <c r="J11" s="224" t="s">
        <v>1489</v>
      </c>
    </row>
    <row r="12">
      <c r="A12" s="219" t="s">
        <v>1490</v>
      </c>
      <c r="C12" s="219" t="s">
        <v>1491</v>
      </c>
      <c r="D12" s="217">
        <v>309.0</v>
      </c>
      <c r="F12" s="220" t="s">
        <v>1492</v>
      </c>
      <c r="H12" s="219" t="s">
        <v>1490</v>
      </c>
      <c r="J12" s="224" t="s">
        <v>1493</v>
      </c>
    </row>
    <row r="13">
      <c r="A13" s="222" t="s">
        <v>1494</v>
      </c>
      <c r="C13" s="222" t="s">
        <v>1495</v>
      </c>
      <c r="D13" s="217">
        <v>323.0</v>
      </c>
      <c r="F13" s="223" t="s">
        <v>1496</v>
      </c>
      <c r="H13" s="222" t="s">
        <v>1494</v>
      </c>
      <c r="J13" s="224" t="s">
        <v>1497</v>
      </c>
    </row>
    <row r="14">
      <c r="A14" s="219" t="s">
        <v>1498</v>
      </c>
      <c r="C14" s="219" t="s">
        <v>1499</v>
      </c>
      <c r="D14" s="217">
        <v>328.0</v>
      </c>
      <c r="F14" s="220" t="s">
        <v>1500</v>
      </c>
      <c r="H14" s="219" t="s">
        <v>1498</v>
      </c>
      <c r="J14" s="224" t="s">
        <v>1501</v>
      </c>
    </row>
    <row r="15">
      <c r="A15" s="222" t="s">
        <v>1502</v>
      </c>
      <c r="C15" s="222" t="s">
        <v>1503</v>
      </c>
      <c r="D15" s="217">
        <v>340.0</v>
      </c>
      <c r="F15" s="223" t="s">
        <v>1504</v>
      </c>
      <c r="H15" s="222" t="s">
        <v>1502</v>
      </c>
      <c r="J15" s="224" t="s">
        <v>1505</v>
      </c>
    </row>
    <row r="16">
      <c r="A16" s="219" t="s">
        <v>1506</v>
      </c>
      <c r="C16" s="219" t="s">
        <v>1507</v>
      </c>
      <c r="D16" s="217">
        <v>348.0</v>
      </c>
      <c r="F16" s="220" t="s">
        <v>1508</v>
      </c>
      <c r="H16" s="219" t="s">
        <v>1506</v>
      </c>
      <c r="J16" s="224" t="s">
        <v>1509</v>
      </c>
    </row>
    <row r="17">
      <c r="A17" s="222" t="s">
        <v>1510</v>
      </c>
      <c r="C17" s="222" t="s">
        <v>1511</v>
      </c>
      <c r="D17" s="217">
        <v>350.0</v>
      </c>
      <c r="F17" s="223" t="s">
        <v>1512</v>
      </c>
      <c r="H17" s="222" t="s">
        <v>1510</v>
      </c>
      <c r="J17" s="224" t="s">
        <v>1509</v>
      </c>
    </row>
    <row r="18">
      <c r="A18" s="219" t="s">
        <v>1513</v>
      </c>
      <c r="C18" s="219" t="s">
        <v>1514</v>
      </c>
      <c r="D18" s="217">
        <v>353.0</v>
      </c>
      <c r="F18" s="220" t="s">
        <v>1515</v>
      </c>
      <c r="H18" s="219" t="s">
        <v>1513</v>
      </c>
      <c r="J18" s="224" t="s">
        <v>1516</v>
      </c>
    </row>
    <row r="19">
      <c r="A19" s="222" t="s">
        <v>1517</v>
      </c>
      <c r="C19" s="222" t="s">
        <v>1518</v>
      </c>
      <c r="D19" s="217">
        <v>355.0</v>
      </c>
      <c r="F19" s="223" t="s">
        <v>1519</v>
      </c>
      <c r="H19" s="222" t="s">
        <v>1517</v>
      </c>
      <c r="J19" s="224" t="s">
        <v>1520</v>
      </c>
    </row>
    <row r="20">
      <c r="A20" s="219" t="s">
        <v>1521</v>
      </c>
      <c r="C20" s="219" t="s">
        <v>1522</v>
      </c>
      <c r="D20" s="217">
        <v>360.0</v>
      </c>
      <c r="F20" s="220" t="s">
        <v>1523</v>
      </c>
      <c r="H20" s="219" t="s">
        <v>1521</v>
      </c>
      <c r="J20" s="224" t="s">
        <v>1524</v>
      </c>
    </row>
    <row r="21" ht="15.75" customHeight="1">
      <c r="A21" s="222" t="s">
        <v>1525</v>
      </c>
      <c r="C21" s="222" t="s">
        <v>1526</v>
      </c>
      <c r="D21" s="217">
        <v>360.0</v>
      </c>
      <c r="F21" s="223" t="s">
        <v>49</v>
      </c>
      <c r="H21" s="222" t="s">
        <v>1525</v>
      </c>
      <c r="J21" s="224" t="s">
        <v>1527</v>
      </c>
    </row>
    <row r="22" ht="15.75" customHeight="1">
      <c r="A22" s="219" t="s">
        <v>1528</v>
      </c>
      <c r="C22" s="219" t="s">
        <v>1529</v>
      </c>
      <c r="D22" s="217">
        <v>400.0</v>
      </c>
      <c r="F22" s="220" t="s">
        <v>1530</v>
      </c>
      <c r="H22" s="219" t="s">
        <v>1528</v>
      </c>
      <c r="J22" s="224" t="s">
        <v>1531</v>
      </c>
    </row>
    <row r="23" ht="15.75" customHeight="1">
      <c r="A23" s="222" t="s">
        <v>1532</v>
      </c>
      <c r="C23" s="222" t="s">
        <v>1533</v>
      </c>
      <c r="D23" s="217">
        <v>400.0</v>
      </c>
      <c r="F23" s="223" t="s">
        <v>1534</v>
      </c>
      <c r="H23" s="222" t="s">
        <v>1532</v>
      </c>
      <c r="J23" s="224" t="s">
        <v>1535</v>
      </c>
    </row>
    <row r="24" ht="15.75" customHeight="1">
      <c r="A24" s="219" t="s">
        <v>1536</v>
      </c>
      <c r="C24" s="219" t="s">
        <v>1537</v>
      </c>
      <c r="D24" s="217">
        <v>405.0</v>
      </c>
      <c r="F24" s="220" t="s">
        <v>1538</v>
      </c>
      <c r="H24" s="219" t="s">
        <v>1536</v>
      </c>
      <c r="J24" s="224" t="s">
        <v>1539</v>
      </c>
    </row>
    <row r="25" ht="15.75" customHeight="1">
      <c r="A25" s="222" t="s">
        <v>1540</v>
      </c>
      <c r="C25" s="222" t="s">
        <v>1541</v>
      </c>
      <c r="D25" s="217">
        <v>406.0</v>
      </c>
      <c r="F25" s="223" t="s">
        <v>1542</v>
      </c>
      <c r="H25" s="222" t="s">
        <v>1540</v>
      </c>
      <c r="J25" s="224" t="s">
        <v>1543</v>
      </c>
    </row>
    <row r="26" ht="15.75" customHeight="1">
      <c r="A26" s="219" t="s">
        <v>1544</v>
      </c>
      <c r="C26" s="219" t="s">
        <v>1545</v>
      </c>
      <c r="D26" s="217">
        <v>407.0</v>
      </c>
      <c r="F26" s="220" t="s">
        <v>1546</v>
      </c>
      <c r="H26" s="219" t="s">
        <v>1544</v>
      </c>
      <c r="J26" s="224" t="s">
        <v>1547</v>
      </c>
    </row>
    <row r="27" ht="15.75" customHeight="1">
      <c r="A27" s="222" t="s">
        <v>1548</v>
      </c>
      <c r="C27" s="222" t="s">
        <v>1549</v>
      </c>
      <c r="D27" s="217">
        <v>408.0</v>
      </c>
      <c r="F27" s="223" t="s">
        <v>1550</v>
      </c>
      <c r="H27" s="222" t="s">
        <v>1548</v>
      </c>
      <c r="J27" s="224" t="s">
        <v>1551</v>
      </c>
    </row>
    <row r="28" ht="15.75" customHeight="1">
      <c r="A28" s="219" t="s">
        <v>1552</v>
      </c>
      <c r="C28" s="219" t="s">
        <v>1553</v>
      </c>
      <c r="D28" s="217">
        <v>412.0</v>
      </c>
      <c r="F28" s="220" t="s">
        <v>1554</v>
      </c>
      <c r="H28" s="219" t="s">
        <v>1552</v>
      </c>
      <c r="J28" s="224" t="s">
        <v>1555</v>
      </c>
    </row>
    <row r="29" ht="15.75" customHeight="1">
      <c r="A29" s="222" t="s">
        <v>1556</v>
      </c>
      <c r="C29" s="222" t="s">
        <v>1557</v>
      </c>
      <c r="D29" s="217">
        <v>420.0</v>
      </c>
      <c r="F29" s="223" t="s">
        <v>1558</v>
      </c>
      <c r="H29" s="222" t="s">
        <v>1556</v>
      </c>
      <c r="J29" s="224" t="s">
        <v>1559</v>
      </c>
    </row>
    <row r="30" ht="15.75" customHeight="1">
      <c r="A30" s="219" t="s">
        <v>1560</v>
      </c>
      <c r="C30" s="219" t="s">
        <v>1561</v>
      </c>
      <c r="D30" s="217">
        <v>430.0</v>
      </c>
      <c r="F30" s="220"/>
      <c r="H30" s="219" t="s">
        <v>1560</v>
      </c>
      <c r="J30" s="224" t="s">
        <v>1562</v>
      </c>
    </row>
    <row r="31" ht="15.75" customHeight="1">
      <c r="A31" s="222" t="s">
        <v>1563</v>
      </c>
      <c r="C31" s="222" t="s">
        <v>1564</v>
      </c>
      <c r="D31" s="217">
        <v>430.0</v>
      </c>
      <c r="F31" s="223"/>
      <c r="H31" s="222" t="s">
        <v>1563</v>
      </c>
      <c r="J31" s="224" t="s">
        <v>1565</v>
      </c>
    </row>
    <row r="32" ht="15.75" customHeight="1">
      <c r="A32" s="219" t="s">
        <v>1566</v>
      </c>
      <c r="C32" s="219" t="s">
        <v>1567</v>
      </c>
      <c r="D32" s="217">
        <v>440.0</v>
      </c>
      <c r="F32" s="220"/>
      <c r="H32" s="219" t="s">
        <v>1566</v>
      </c>
      <c r="J32" s="224" t="s">
        <v>1568</v>
      </c>
    </row>
    <row r="33" ht="15.75" customHeight="1">
      <c r="A33" s="222" t="s">
        <v>1569</v>
      </c>
      <c r="C33" s="222" t="s">
        <v>1570</v>
      </c>
      <c r="D33" s="217">
        <v>456.0</v>
      </c>
      <c r="F33" s="223"/>
      <c r="H33" s="222" t="s">
        <v>1569</v>
      </c>
      <c r="J33" s="224" t="s">
        <v>1571</v>
      </c>
    </row>
    <row r="34" ht="15.75" customHeight="1">
      <c r="A34" s="219" t="s">
        <v>1572</v>
      </c>
      <c r="C34" s="219" t="s">
        <v>1573</v>
      </c>
      <c r="D34" s="217">
        <v>458.0</v>
      </c>
      <c r="F34" s="220"/>
      <c r="H34" s="219" t="s">
        <v>1572</v>
      </c>
      <c r="J34" s="224" t="s">
        <v>1574</v>
      </c>
    </row>
    <row r="35" ht="15.75" customHeight="1">
      <c r="A35" s="222" t="s">
        <v>1575</v>
      </c>
      <c r="C35" s="222" t="s">
        <v>1576</v>
      </c>
      <c r="D35" s="217">
        <v>460.0</v>
      </c>
      <c r="F35" s="223"/>
      <c r="H35" s="222" t="s">
        <v>1575</v>
      </c>
      <c r="J35" s="224" t="s">
        <v>1577</v>
      </c>
    </row>
    <row r="36" ht="15.75" customHeight="1">
      <c r="A36" s="219" t="s">
        <v>1578</v>
      </c>
      <c r="C36" s="219" t="s">
        <v>1579</v>
      </c>
      <c r="D36" s="217">
        <v>480.0</v>
      </c>
      <c r="F36" s="220"/>
      <c r="H36" s="219" t="s">
        <v>1578</v>
      </c>
      <c r="J36" s="224" t="s">
        <v>1580</v>
      </c>
    </row>
    <row r="37" ht="15.75" customHeight="1">
      <c r="A37" s="222" t="s">
        <v>1581</v>
      </c>
      <c r="C37" s="222" t="s">
        <v>1582</v>
      </c>
      <c r="D37" s="217">
        <v>500.0</v>
      </c>
      <c r="F37" s="223"/>
      <c r="H37" s="222" t="s">
        <v>1581</v>
      </c>
      <c r="J37" s="224" t="s">
        <v>1583</v>
      </c>
    </row>
    <row r="38" ht="15.75" customHeight="1">
      <c r="A38" s="219" t="s">
        <v>1584</v>
      </c>
      <c r="C38" s="219" t="s">
        <v>1585</v>
      </c>
      <c r="D38" s="217">
        <v>500.0</v>
      </c>
      <c r="F38" s="220"/>
      <c r="H38" s="219" t="s">
        <v>1584</v>
      </c>
      <c r="J38" s="224" t="s">
        <v>1586</v>
      </c>
    </row>
    <row r="39" ht="15.75" customHeight="1">
      <c r="A39" s="222" t="s">
        <v>1587</v>
      </c>
      <c r="C39" s="222" t="s">
        <v>1588</v>
      </c>
      <c r="D39" s="217">
        <v>500.0</v>
      </c>
      <c r="F39" s="223"/>
      <c r="H39" s="222" t="s">
        <v>1587</v>
      </c>
      <c r="J39" s="224" t="s">
        <v>1589</v>
      </c>
    </row>
    <row r="40" ht="15.75" customHeight="1">
      <c r="A40" s="219" t="s">
        <v>1590</v>
      </c>
      <c r="C40" s="219" t="s">
        <v>1591</v>
      </c>
      <c r="D40" s="217">
        <v>504.0</v>
      </c>
      <c r="F40" s="220"/>
      <c r="H40" s="219" t="s">
        <v>1590</v>
      </c>
      <c r="J40" s="224" t="s">
        <v>1592</v>
      </c>
    </row>
    <row r="41" ht="15.75" customHeight="1">
      <c r="A41" s="222" t="s">
        <v>1593</v>
      </c>
      <c r="C41" s="222" t="s">
        <v>1594</v>
      </c>
      <c r="D41" s="217">
        <v>505.0</v>
      </c>
      <c r="F41" s="223"/>
      <c r="H41" s="222" t="s">
        <v>1593</v>
      </c>
      <c r="J41" s="224" t="s">
        <v>1595</v>
      </c>
    </row>
    <row r="42" ht="15.75" customHeight="1">
      <c r="A42" s="219" t="s">
        <v>1596</v>
      </c>
      <c r="C42" s="219" t="s">
        <v>1597</v>
      </c>
      <c r="D42" s="217">
        <v>508.0</v>
      </c>
      <c r="F42" s="220"/>
      <c r="H42" s="219" t="s">
        <v>1596</v>
      </c>
      <c r="J42" s="224" t="s">
        <v>1598</v>
      </c>
    </row>
    <row r="43" ht="15.75" customHeight="1">
      <c r="A43" s="222" t="s">
        <v>1599</v>
      </c>
      <c r="C43" s="222" t="s">
        <v>1600</v>
      </c>
      <c r="D43" s="217">
        <v>512.0</v>
      </c>
      <c r="F43" s="223"/>
      <c r="H43" s="222" t="s">
        <v>1599</v>
      </c>
      <c r="J43" s="224" t="s">
        <v>1601</v>
      </c>
    </row>
    <row r="44" ht="15.75" customHeight="1">
      <c r="A44" s="219" t="s">
        <v>1602</v>
      </c>
      <c r="C44" s="219" t="s">
        <v>1603</v>
      </c>
      <c r="D44" s="217">
        <v>599.0</v>
      </c>
      <c r="F44" s="220"/>
      <c r="H44" s="219" t="s">
        <v>1602</v>
      </c>
      <c r="J44" s="224" t="s">
        <v>1604</v>
      </c>
    </row>
    <row r="45" ht="15.75" customHeight="1">
      <c r="A45" s="222" t="s">
        <v>1605</v>
      </c>
      <c r="C45" s="222" t="s">
        <v>1606</v>
      </c>
      <c r="D45" s="217">
        <v>600.0</v>
      </c>
      <c r="F45" s="223"/>
      <c r="H45" s="222" t="s">
        <v>1605</v>
      </c>
      <c r="J45" s="224" t="s">
        <v>1607</v>
      </c>
    </row>
    <row r="46" ht="15.75" customHeight="1">
      <c r="A46" s="219" t="s">
        <v>1608</v>
      </c>
      <c r="C46" s="219" t="s">
        <v>1609</v>
      </c>
      <c r="D46" s="217">
        <v>600.0</v>
      </c>
      <c r="F46" s="220"/>
      <c r="H46" s="219" t="s">
        <v>1608</v>
      </c>
      <c r="J46" s="224" t="s">
        <v>1610</v>
      </c>
    </row>
    <row r="47" ht="15.75" customHeight="1">
      <c r="A47" s="222" t="s">
        <v>1611</v>
      </c>
      <c r="C47" s="222" t="s">
        <v>1612</v>
      </c>
      <c r="D47" s="217">
        <v>600.0</v>
      </c>
      <c r="F47" s="223"/>
      <c r="H47" s="222" t="s">
        <v>1611</v>
      </c>
      <c r="J47" s="224" t="s">
        <v>1613</v>
      </c>
    </row>
    <row r="48" ht="15.75" customHeight="1">
      <c r="A48" s="219" t="s">
        <v>1614</v>
      </c>
      <c r="C48" s="219" t="s">
        <v>1615</v>
      </c>
      <c r="D48" s="217">
        <v>604.0</v>
      </c>
      <c r="F48" s="220"/>
      <c r="H48" s="219" t="s">
        <v>1614</v>
      </c>
      <c r="J48" s="224" t="s">
        <v>1616</v>
      </c>
    </row>
    <row r="49" ht="15.75" customHeight="1">
      <c r="A49" s="222" t="s">
        <v>1617</v>
      </c>
      <c r="C49" s="222" t="s">
        <v>1618</v>
      </c>
      <c r="D49" s="217">
        <v>605.0</v>
      </c>
      <c r="F49" s="223"/>
      <c r="H49" s="222" t="s">
        <v>1617</v>
      </c>
      <c r="J49" s="224" t="s">
        <v>1619</v>
      </c>
    </row>
    <row r="50" ht="15.75" customHeight="1">
      <c r="A50" s="219" t="s">
        <v>1620</v>
      </c>
      <c r="C50" s="219" t="s">
        <v>1621</v>
      </c>
      <c r="D50" s="217">
        <v>607.0</v>
      </c>
      <c r="F50" s="220"/>
      <c r="H50" s="219" t="s">
        <v>1620</v>
      </c>
      <c r="J50" s="224" t="s">
        <v>1622</v>
      </c>
    </row>
    <row r="51" ht="15.75" customHeight="1">
      <c r="A51" s="222" t="s">
        <v>1623</v>
      </c>
      <c r="C51" s="222" t="s">
        <v>1624</v>
      </c>
      <c r="D51" s="217">
        <v>612.0</v>
      </c>
      <c r="F51" s="223"/>
      <c r="H51" s="222" t="s">
        <v>1623</v>
      </c>
      <c r="J51" s="224" t="s">
        <v>1625</v>
      </c>
    </row>
    <row r="52" ht="15.75" customHeight="1">
      <c r="A52" s="219" t="s">
        <v>1626</v>
      </c>
      <c r="C52" s="219" t="s">
        <v>1627</v>
      </c>
      <c r="D52" s="217">
        <v>626.0</v>
      </c>
      <c r="F52" s="220"/>
      <c r="H52" s="219" t="s">
        <v>1626</v>
      </c>
      <c r="J52" s="224" t="s">
        <v>1625</v>
      </c>
    </row>
    <row r="53" ht="15.75" customHeight="1">
      <c r="A53" s="222" t="s">
        <v>1628</v>
      </c>
      <c r="C53" s="222" t="s">
        <v>1629</v>
      </c>
      <c r="D53" s="217">
        <v>695.0</v>
      </c>
      <c r="F53" s="223"/>
      <c r="H53" s="222" t="s">
        <v>1628</v>
      </c>
      <c r="J53" s="224" t="s">
        <v>1630</v>
      </c>
    </row>
    <row r="54" ht="15.75" customHeight="1">
      <c r="A54" s="219" t="s">
        <v>1631</v>
      </c>
      <c r="C54" s="219" t="s">
        <v>1632</v>
      </c>
      <c r="D54" s="217">
        <v>740.0</v>
      </c>
      <c r="F54" s="220"/>
      <c r="H54" s="219" t="s">
        <v>1631</v>
      </c>
      <c r="J54" s="224" t="s">
        <v>1633</v>
      </c>
    </row>
    <row r="55" ht="15.75" customHeight="1">
      <c r="A55" s="222" t="s">
        <v>1634</v>
      </c>
      <c r="C55" s="222" t="s">
        <v>1635</v>
      </c>
      <c r="D55" s="217">
        <v>760.0</v>
      </c>
      <c r="F55" s="223"/>
      <c r="H55" s="222" t="s">
        <v>1634</v>
      </c>
      <c r="J55" s="224" t="s">
        <v>1636</v>
      </c>
    </row>
    <row r="56" ht="15.75" customHeight="1">
      <c r="A56" s="219" t="s">
        <v>1637</v>
      </c>
      <c r="C56" s="219" t="s">
        <v>1638</v>
      </c>
      <c r="D56" s="217">
        <v>780.0</v>
      </c>
      <c r="F56" s="220"/>
      <c r="H56" s="219" t="s">
        <v>1637</v>
      </c>
      <c r="J56" s="224" t="s">
        <v>1639</v>
      </c>
    </row>
    <row r="57" ht="15.75" customHeight="1">
      <c r="A57" s="222" t="s">
        <v>49</v>
      </c>
      <c r="C57" s="222" t="s">
        <v>1640</v>
      </c>
      <c r="D57" s="217">
        <v>800.0</v>
      </c>
      <c r="F57" s="223"/>
      <c r="H57" s="222" t="s">
        <v>49</v>
      </c>
      <c r="J57" s="224" t="s">
        <v>1641</v>
      </c>
    </row>
    <row r="58" ht="15.75" customHeight="1">
      <c r="A58" s="219" t="s">
        <v>1642</v>
      </c>
      <c r="C58" s="219" t="s">
        <v>1643</v>
      </c>
      <c r="D58" s="217">
        <v>806.0</v>
      </c>
      <c r="F58" s="220"/>
      <c r="H58" s="219" t="s">
        <v>1642</v>
      </c>
      <c r="J58" s="224" t="s">
        <v>1644</v>
      </c>
    </row>
    <row r="59" ht="15.75" customHeight="1">
      <c r="A59" s="222" t="s">
        <v>1645</v>
      </c>
      <c r="C59" s="222" t="s">
        <v>1646</v>
      </c>
      <c r="D59" s="217">
        <v>807.0</v>
      </c>
      <c r="F59" s="223"/>
      <c r="H59" s="222" t="s">
        <v>1645</v>
      </c>
      <c r="J59" s="224" t="s">
        <v>1647</v>
      </c>
    </row>
    <row r="60" ht="15.75" customHeight="1">
      <c r="A60" s="219" t="s">
        <v>1648</v>
      </c>
      <c r="C60" s="219" t="s">
        <v>1649</v>
      </c>
      <c r="D60" s="217">
        <v>850.0</v>
      </c>
      <c r="F60" s="220"/>
      <c r="H60" s="219" t="s">
        <v>1648</v>
      </c>
      <c r="J60" s="224" t="s">
        <v>1647</v>
      </c>
    </row>
    <row r="61" ht="15.75" customHeight="1">
      <c r="A61" s="222" t="s">
        <v>1650</v>
      </c>
      <c r="C61" s="222" t="s">
        <v>1651</v>
      </c>
      <c r="D61" s="217">
        <v>900.0</v>
      </c>
      <c r="F61" s="223"/>
      <c r="H61" s="222" t="s">
        <v>1650</v>
      </c>
      <c r="J61" s="224" t="s">
        <v>1652</v>
      </c>
    </row>
    <row r="62" ht="15.75" customHeight="1">
      <c r="A62" s="219" t="s">
        <v>1653</v>
      </c>
      <c r="C62" s="219" t="s">
        <v>1654</v>
      </c>
      <c r="D62" s="217">
        <v>911.0</v>
      </c>
      <c r="F62" s="220"/>
      <c r="H62" s="219" t="s">
        <v>1653</v>
      </c>
      <c r="J62" s="224" t="s">
        <v>1655</v>
      </c>
    </row>
    <row r="63" ht="15.75" customHeight="1">
      <c r="A63" s="222" t="s">
        <v>48</v>
      </c>
      <c r="C63" s="222" t="s">
        <v>1656</v>
      </c>
      <c r="D63" s="217">
        <v>918.0</v>
      </c>
      <c r="F63" s="223"/>
      <c r="H63" s="222" t="s">
        <v>48</v>
      </c>
      <c r="J63" s="224" t="s">
        <v>1657</v>
      </c>
    </row>
    <row r="64" ht="15.75" customHeight="1">
      <c r="A64" s="219" t="s">
        <v>1658</v>
      </c>
      <c r="C64" s="219" t="s">
        <v>1659</v>
      </c>
      <c r="D64" s="217">
        <v>924.0</v>
      </c>
      <c r="F64" s="220"/>
      <c r="H64" s="219" t="s">
        <v>1658</v>
      </c>
      <c r="J64" s="224" t="s">
        <v>1660</v>
      </c>
    </row>
    <row r="65" ht="15.75" customHeight="1">
      <c r="A65" s="222" t="s">
        <v>1661</v>
      </c>
      <c r="C65" s="222" t="s">
        <v>1662</v>
      </c>
      <c r="D65" s="217">
        <v>928.0</v>
      </c>
      <c r="F65" s="223"/>
      <c r="H65" s="222" t="s">
        <v>1661</v>
      </c>
      <c r="J65" s="224" t="s">
        <v>1663</v>
      </c>
    </row>
    <row r="66" ht="15.75" customHeight="1">
      <c r="A66" s="219" t="s">
        <v>1664</v>
      </c>
      <c r="C66" s="219" t="s">
        <v>1665</v>
      </c>
      <c r="D66" s="217">
        <v>929.0</v>
      </c>
      <c r="F66" s="220"/>
      <c r="H66" s="219" t="s">
        <v>1664</v>
      </c>
      <c r="J66" s="224" t="s">
        <v>1666</v>
      </c>
    </row>
    <row r="67" ht="15.75" customHeight="1">
      <c r="A67" s="222" t="s">
        <v>1667</v>
      </c>
      <c r="C67" s="222" t="s">
        <v>1668</v>
      </c>
      <c r="D67" s="217">
        <v>940.0</v>
      </c>
      <c r="F67" s="223"/>
      <c r="H67" s="222" t="s">
        <v>1667</v>
      </c>
      <c r="J67" s="224" t="s">
        <v>1669</v>
      </c>
    </row>
    <row r="68" ht="15.75" customHeight="1">
      <c r="A68" s="219" t="s">
        <v>1670</v>
      </c>
      <c r="C68" s="219" t="s">
        <v>1671</v>
      </c>
      <c r="D68" s="217">
        <v>944.0</v>
      </c>
      <c r="F68" s="220"/>
      <c r="H68" s="219" t="s">
        <v>1670</v>
      </c>
      <c r="J68" s="224" t="s">
        <v>1672</v>
      </c>
    </row>
    <row r="69" ht="15.75" customHeight="1">
      <c r="A69" s="222" t="s">
        <v>1673</v>
      </c>
      <c r="C69" s="222" t="s">
        <v>1674</v>
      </c>
      <c r="D69" s="217">
        <v>960.0</v>
      </c>
      <c r="F69" s="223"/>
      <c r="H69" s="222" t="s">
        <v>1673</v>
      </c>
      <c r="J69" s="224" t="s">
        <v>1675</v>
      </c>
    </row>
    <row r="70" ht="15.75" customHeight="1">
      <c r="A70" s="219" t="s">
        <v>1676</v>
      </c>
      <c r="C70" s="219" t="s">
        <v>1677</v>
      </c>
      <c r="D70" s="217">
        <v>968.0</v>
      </c>
      <c r="F70" s="220"/>
      <c r="H70" s="219" t="s">
        <v>1676</v>
      </c>
      <c r="J70" s="224" t="s">
        <v>1678</v>
      </c>
    </row>
    <row r="71" ht="15.75" customHeight="1">
      <c r="A71" s="222" t="s">
        <v>1679</v>
      </c>
      <c r="C71" s="222" t="s">
        <v>1680</v>
      </c>
      <c r="D71" s="217">
        <v>1007.0</v>
      </c>
      <c r="F71" s="223"/>
      <c r="H71" s="222" t="s">
        <v>1679</v>
      </c>
      <c r="J71" s="224" t="s">
        <v>1681</v>
      </c>
    </row>
    <row r="72" ht="15.75" customHeight="1">
      <c r="A72" s="219" t="s">
        <v>1682</v>
      </c>
      <c r="C72" s="219" t="s">
        <v>1683</v>
      </c>
      <c r="D72" s="217">
        <v>1800.0</v>
      </c>
      <c r="F72" s="220"/>
      <c r="H72" s="219" t="s">
        <v>1682</v>
      </c>
      <c r="J72" s="224" t="s">
        <v>1684</v>
      </c>
    </row>
    <row r="73" ht="15.75" customHeight="1">
      <c r="A73" s="222" t="s">
        <v>1685</v>
      </c>
      <c r="C73" s="222" t="s">
        <v>1686</v>
      </c>
      <c r="D73" s="217">
        <v>2008.0</v>
      </c>
      <c r="F73" s="223"/>
      <c r="H73" s="222" t="s">
        <v>1685</v>
      </c>
      <c r="J73" s="224" t="s">
        <v>1687</v>
      </c>
    </row>
    <row r="74" ht="15.75" customHeight="1">
      <c r="A74" s="219" t="s">
        <v>1688</v>
      </c>
      <c r="C74" s="219" t="s">
        <v>1689</v>
      </c>
      <c r="D74" s="217">
        <v>3008.0</v>
      </c>
      <c r="F74" s="220"/>
      <c r="H74" s="219" t="s">
        <v>1688</v>
      </c>
      <c r="J74" s="224" t="s">
        <v>1690</v>
      </c>
    </row>
    <row r="75" ht="15.75" customHeight="1">
      <c r="A75" s="222" t="s">
        <v>1691</v>
      </c>
      <c r="C75" s="222" t="s">
        <v>1692</v>
      </c>
      <c r="D75" s="217">
        <v>4007.0</v>
      </c>
      <c r="F75" s="223"/>
      <c r="H75" s="222" t="s">
        <v>1691</v>
      </c>
      <c r="J75" s="224" t="s">
        <v>1693</v>
      </c>
    </row>
    <row r="76" ht="15.75" customHeight="1">
      <c r="A76" s="219" t="s">
        <v>1694</v>
      </c>
      <c r="C76" s="219" t="s">
        <v>1695</v>
      </c>
      <c r="D76" s="217">
        <v>4008.0</v>
      </c>
      <c r="F76" s="220"/>
      <c r="H76" s="219" t="s">
        <v>1694</v>
      </c>
      <c r="J76" s="224" t="s">
        <v>1696</v>
      </c>
    </row>
    <row r="77" ht="15.75" customHeight="1">
      <c r="A77" s="222" t="s">
        <v>1697</v>
      </c>
      <c r="C77" s="222" t="s">
        <v>1698</v>
      </c>
      <c r="D77" s="217">
        <v>5008.0</v>
      </c>
      <c r="F77" s="223"/>
      <c r="H77" s="222" t="s">
        <v>1697</v>
      </c>
      <c r="J77" s="224" t="s">
        <v>1699</v>
      </c>
    </row>
    <row r="78" ht="15.75" customHeight="1">
      <c r="A78" s="219" t="s">
        <v>1700</v>
      </c>
      <c r="C78" s="219" t="s">
        <v>1701</v>
      </c>
      <c r="D78" s="217">
        <v>9000.0</v>
      </c>
      <c r="F78" s="220"/>
      <c r="H78" s="219" t="s">
        <v>1700</v>
      </c>
      <c r="J78" s="224" t="s">
        <v>1702</v>
      </c>
    </row>
    <row r="79" ht="15.75" customHeight="1">
      <c r="A79" s="222" t="s">
        <v>1703</v>
      </c>
      <c r="C79" s="222" t="s">
        <v>1701</v>
      </c>
      <c r="D79" s="217" t="s">
        <v>1704</v>
      </c>
      <c r="F79" s="217"/>
      <c r="H79" s="222" t="s">
        <v>1703</v>
      </c>
      <c r="J79" s="224" t="s">
        <v>1705</v>
      </c>
    </row>
    <row r="80" ht="15.75" customHeight="1">
      <c r="A80" s="219" t="s">
        <v>1706</v>
      </c>
      <c r="C80" s="225"/>
      <c r="D80" s="217" t="s">
        <v>1707</v>
      </c>
      <c r="F80" s="217"/>
      <c r="H80" s="219" t="s">
        <v>1706</v>
      </c>
      <c r="J80" s="224" t="s">
        <v>1708</v>
      </c>
    </row>
    <row r="81" ht="15.75" customHeight="1">
      <c r="A81" s="222" t="s">
        <v>1709</v>
      </c>
      <c r="C81" s="225"/>
      <c r="D81" s="217" t="s">
        <v>1710</v>
      </c>
      <c r="F81" s="217"/>
      <c r="H81" s="222" t="s">
        <v>1709</v>
      </c>
      <c r="J81" s="224" t="s">
        <v>1711</v>
      </c>
    </row>
    <row r="82" ht="15.75" customHeight="1">
      <c r="A82" s="219" t="s">
        <v>1455</v>
      </c>
      <c r="C82" s="225"/>
      <c r="D82" s="217" t="s">
        <v>1712</v>
      </c>
      <c r="F82" s="217"/>
      <c r="H82" s="219"/>
      <c r="J82" s="224" t="s">
        <v>1713</v>
      </c>
    </row>
    <row r="83" ht="15.75" customHeight="1">
      <c r="A83" s="222" t="s">
        <v>1458</v>
      </c>
      <c r="C83" s="225"/>
      <c r="D83" s="217" t="s">
        <v>1714</v>
      </c>
      <c r="F83" s="217"/>
      <c r="H83" s="222"/>
      <c r="J83" s="224" t="s">
        <v>1713</v>
      </c>
    </row>
    <row r="84" ht="15.75" customHeight="1">
      <c r="A84" s="219" t="s">
        <v>1461</v>
      </c>
      <c r="C84" s="225"/>
      <c r="D84" s="217" t="s">
        <v>1715</v>
      </c>
      <c r="F84" s="217"/>
      <c r="H84" s="219"/>
      <c r="J84" s="224" t="s">
        <v>1716</v>
      </c>
    </row>
    <row r="85" ht="15.75" customHeight="1">
      <c r="A85" s="226" t="s">
        <v>1717</v>
      </c>
      <c r="C85" s="225"/>
      <c r="D85" s="217" t="s">
        <v>1718</v>
      </c>
      <c r="F85" s="217"/>
      <c r="H85" s="222"/>
      <c r="J85" s="224" t="s">
        <v>1716</v>
      </c>
    </row>
    <row r="86" ht="15.75" customHeight="1">
      <c r="A86" s="219" t="s">
        <v>1464</v>
      </c>
      <c r="C86" s="225"/>
      <c r="D86" s="217" t="s">
        <v>1719</v>
      </c>
      <c r="F86" s="217"/>
      <c r="H86" s="219"/>
      <c r="J86" s="224" t="s">
        <v>1720</v>
      </c>
    </row>
    <row r="87" ht="15.75" customHeight="1">
      <c r="A87" s="222" t="s">
        <v>1721</v>
      </c>
      <c r="C87" s="225"/>
      <c r="D87" s="217" t="s">
        <v>1722</v>
      </c>
      <c r="F87" s="217"/>
      <c r="H87" s="222"/>
      <c r="J87" s="224" t="s">
        <v>1723</v>
      </c>
    </row>
    <row r="88" ht="15.75" customHeight="1">
      <c r="A88" s="219" t="s">
        <v>1467</v>
      </c>
      <c r="C88" s="225"/>
      <c r="D88" s="217" t="s">
        <v>1724</v>
      </c>
      <c r="F88" s="217"/>
      <c r="H88" s="219"/>
      <c r="J88" s="224" t="s">
        <v>1725</v>
      </c>
    </row>
    <row r="89" ht="15.75" customHeight="1">
      <c r="A89" s="222" t="s">
        <v>1471</v>
      </c>
      <c r="C89" s="225"/>
      <c r="D89" s="217" t="s">
        <v>1726</v>
      </c>
      <c r="F89" s="217"/>
      <c r="H89" s="222"/>
      <c r="J89" s="224" t="s">
        <v>1727</v>
      </c>
    </row>
    <row r="90" ht="15.75" customHeight="1">
      <c r="A90" s="219" t="s">
        <v>1475</v>
      </c>
      <c r="C90" s="225"/>
      <c r="D90" s="217" t="s">
        <v>1728</v>
      </c>
      <c r="F90" s="217"/>
      <c r="H90" s="219"/>
      <c r="J90" s="224" t="s">
        <v>1729</v>
      </c>
    </row>
    <row r="91" ht="15.75" customHeight="1">
      <c r="A91" s="222" t="s">
        <v>1479</v>
      </c>
      <c r="C91" s="225"/>
      <c r="D91" s="217" t="s">
        <v>1730</v>
      </c>
      <c r="F91" s="217"/>
      <c r="H91" s="222"/>
      <c r="J91" s="224" t="s">
        <v>1731</v>
      </c>
    </row>
    <row r="92" ht="15.75" customHeight="1">
      <c r="A92" s="219" t="s">
        <v>1483</v>
      </c>
      <c r="C92" s="225"/>
      <c r="D92" s="217" t="s">
        <v>1732</v>
      </c>
      <c r="F92" s="217"/>
      <c r="H92" s="219"/>
      <c r="J92" s="224" t="s">
        <v>1733</v>
      </c>
    </row>
    <row r="93" ht="15.75" customHeight="1">
      <c r="A93" s="222" t="s">
        <v>1487</v>
      </c>
      <c r="C93" s="225"/>
      <c r="D93" s="217" t="s">
        <v>1734</v>
      </c>
      <c r="F93" s="217"/>
      <c r="H93" s="222"/>
      <c r="J93" s="224" t="s">
        <v>1735</v>
      </c>
    </row>
    <row r="94" ht="15.75" customHeight="1">
      <c r="A94" s="219" t="s">
        <v>1491</v>
      </c>
      <c r="C94" s="225"/>
      <c r="D94" s="217" t="s">
        <v>1736</v>
      </c>
      <c r="F94" s="217"/>
      <c r="H94" s="219"/>
      <c r="J94" s="224" t="s">
        <v>1737</v>
      </c>
    </row>
    <row r="95" ht="15.75" customHeight="1">
      <c r="A95" s="222" t="s">
        <v>1495</v>
      </c>
      <c r="C95" s="225"/>
      <c r="D95" s="217" t="s">
        <v>1738</v>
      </c>
      <c r="F95" s="217"/>
      <c r="H95" s="222"/>
      <c r="J95" s="224" t="s">
        <v>1739</v>
      </c>
    </row>
    <row r="96" ht="15.75" customHeight="1">
      <c r="A96" s="219" t="s">
        <v>1499</v>
      </c>
      <c r="C96" s="225"/>
      <c r="D96" s="217" t="s">
        <v>1740</v>
      </c>
      <c r="F96" s="217"/>
      <c r="H96" s="219"/>
      <c r="J96" s="224" t="s">
        <v>1741</v>
      </c>
    </row>
    <row r="97" ht="15.75" customHeight="1">
      <c r="A97" s="222" t="s">
        <v>1503</v>
      </c>
      <c r="C97" s="225"/>
      <c r="D97" s="217" t="s">
        <v>1742</v>
      </c>
      <c r="F97" s="217"/>
      <c r="H97" s="222"/>
      <c r="J97" s="224" t="s">
        <v>1743</v>
      </c>
    </row>
    <row r="98" ht="15.75" customHeight="1">
      <c r="A98" s="219" t="s">
        <v>1507</v>
      </c>
      <c r="C98" s="225"/>
      <c r="D98" s="217" t="s">
        <v>1744</v>
      </c>
      <c r="F98" s="217"/>
      <c r="H98" s="219"/>
      <c r="J98" s="224" t="s">
        <v>1745</v>
      </c>
    </row>
    <row r="99" ht="15.75" customHeight="1">
      <c r="A99" s="222" t="s">
        <v>1511</v>
      </c>
      <c r="C99" s="225"/>
      <c r="D99" s="217" t="s">
        <v>1746</v>
      </c>
      <c r="F99" s="217"/>
      <c r="H99" s="222"/>
      <c r="J99" s="224" t="s">
        <v>1747</v>
      </c>
    </row>
    <row r="100" ht="15.75" customHeight="1">
      <c r="A100" s="219" t="s">
        <v>1514</v>
      </c>
      <c r="C100" s="225"/>
      <c r="D100" s="217" t="s">
        <v>1748</v>
      </c>
      <c r="F100" s="217"/>
      <c r="H100" s="219"/>
      <c r="J100" s="224" t="s">
        <v>1749</v>
      </c>
    </row>
    <row r="101" ht="15.75" customHeight="1">
      <c r="A101" s="222" t="s">
        <v>1518</v>
      </c>
      <c r="C101" s="225"/>
      <c r="D101" s="217" t="s">
        <v>1750</v>
      </c>
      <c r="F101" s="217"/>
      <c r="H101" s="222"/>
      <c r="J101" s="224" t="s">
        <v>1751</v>
      </c>
    </row>
    <row r="102" ht="15.75" customHeight="1">
      <c r="A102" s="219" t="s">
        <v>1522</v>
      </c>
      <c r="C102" s="225"/>
      <c r="D102" s="217" t="s">
        <v>1750</v>
      </c>
      <c r="F102" s="217"/>
      <c r="H102" s="219"/>
      <c r="J102" s="224" t="s">
        <v>1752</v>
      </c>
    </row>
    <row r="103" ht="15.75" customHeight="1">
      <c r="A103" s="222" t="s">
        <v>1526</v>
      </c>
      <c r="C103" s="225"/>
      <c r="D103" s="217" t="s">
        <v>1753</v>
      </c>
      <c r="F103" s="217"/>
      <c r="H103" s="222"/>
      <c r="J103" s="224" t="s">
        <v>1754</v>
      </c>
    </row>
    <row r="104" ht="15.75" customHeight="1">
      <c r="A104" s="219" t="s">
        <v>1529</v>
      </c>
      <c r="C104" s="225"/>
      <c r="D104" s="217" t="s">
        <v>1755</v>
      </c>
      <c r="F104" s="217"/>
      <c r="H104" s="219"/>
      <c r="J104" s="224" t="s">
        <v>1756</v>
      </c>
    </row>
    <row r="105" ht="15.75" customHeight="1">
      <c r="A105" s="222" t="s">
        <v>1533</v>
      </c>
      <c r="C105" s="225"/>
      <c r="D105" s="217" t="s">
        <v>1757</v>
      </c>
      <c r="F105" s="217"/>
      <c r="H105" s="222"/>
      <c r="J105" s="224" t="s">
        <v>1758</v>
      </c>
    </row>
    <row r="106" ht="15.75" customHeight="1">
      <c r="A106" s="219" t="s">
        <v>1537</v>
      </c>
      <c r="C106" s="225"/>
      <c r="D106" s="217" t="s">
        <v>1759</v>
      </c>
      <c r="F106" s="217"/>
      <c r="H106" s="219"/>
      <c r="J106" s="224" t="s">
        <v>1760</v>
      </c>
    </row>
    <row r="107" ht="15.75" customHeight="1">
      <c r="A107" s="222" t="s">
        <v>1541</v>
      </c>
      <c r="C107" s="225"/>
      <c r="D107" s="217" t="s">
        <v>1761</v>
      </c>
      <c r="F107" s="217"/>
      <c r="H107" s="222"/>
      <c r="J107" s="224" t="s">
        <v>1762</v>
      </c>
    </row>
    <row r="108" ht="15.75" customHeight="1">
      <c r="A108" s="219" t="s">
        <v>1545</v>
      </c>
      <c r="C108" s="225"/>
      <c r="D108" s="217" t="s">
        <v>1763</v>
      </c>
      <c r="F108" s="217"/>
      <c r="H108" s="219"/>
      <c r="J108" s="224" t="s">
        <v>1764</v>
      </c>
    </row>
    <row r="109" ht="15.75" customHeight="1">
      <c r="A109" s="222" t="s">
        <v>1549</v>
      </c>
      <c r="C109" s="225"/>
      <c r="D109" s="217" t="s">
        <v>1765</v>
      </c>
      <c r="F109" s="217"/>
      <c r="H109" s="222"/>
      <c r="J109" s="224" t="s">
        <v>1766</v>
      </c>
    </row>
    <row r="110" ht="15.75" customHeight="1">
      <c r="A110" s="219" t="s">
        <v>1553</v>
      </c>
      <c r="C110" s="225"/>
      <c r="D110" s="217" t="s">
        <v>1767</v>
      </c>
      <c r="F110" s="217"/>
      <c r="H110" s="219"/>
      <c r="J110" s="224" t="s">
        <v>1768</v>
      </c>
    </row>
    <row r="111" ht="15.75" customHeight="1">
      <c r="A111" s="222" t="s">
        <v>1557</v>
      </c>
      <c r="C111" s="225"/>
      <c r="D111" s="217" t="s">
        <v>1769</v>
      </c>
      <c r="F111" s="217"/>
      <c r="H111" s="222"/>
      <c r="J111" s="224" t="s">
        <v>1770</v>
      </c>
    </row>
    <row r="112" ht="15.75" customHeight="1">
      <c r="A112" s="219" t="s">
        <v>1561</v>
      </c>
      <c r="C112" s="225"/>
      <c r="D112" s="217" t="s">
        <v>1771</v>
      </c>
      <c r="F112" s="217"/>
      <c r="H112" s="219"/>
      <c r="J112" s="224" t="s">
        <v>1772</v>
      </c>
    </row>
    <row r="113" ht="15.75" customHeight="1">
      <c r="A113" s="222" t="s">
        <v>1564</v>
      </c>
      <c r="C113" s="225"/>
      <c r="D113" s="217" t="s">
        <v>1773</v>
      </c>
      <c r="F113" s="217"/>
      <c r="H113" s="222"/>
      <c r="J113" s="224" t="s">
        <v>1774</v>
      </c>
    </row>
    <row r="114" ht="15.75" customHeight="1">
      <c r="A114" s="219" t="s">
        <v>1567</v>
      </c>
      <c r="C114" s="225"/>
      <c r="D114" s="217" t="s">
        <v>1775</v>
      </c>
      <c r="F114" s="217"/>
      <c r="H114" s="219"/>
      <c r="J114" s="224" t="s">
        <v>1776</v>
      </c>
    </row>
    <row r="115" ht="15.75" customHeight="1">
      <c r="A115" s="222" t="s">
        <v>1777</v>
      </c>
      <c r="C115" s="225"/>
      <c r="D115" s="217" t="s">
        <v>1778</v>
      </c>
      <c r="F115" s="217"/>
      <c r="H115" s="222"/>
      <c r="J115" s="224" t="s">
        <v>1776</v>
      </c>
    </row>
    <row r="116" ht="15.75" customHeight="1">
      <c r="A116" s="219" t="s">
        <v>1570</v>
      </c>
      <c r="C116" s="225"/>
      <c r="D116" s="217" t="s">
        <v>1779</v>
      </c>
      <c r="F116" s="217"/>
      <c r="H116" s="219"/>
      <c r="J116" s="224" t="s">
        <v>1780</v>
      </c>
    </row>
    <row r="117" ht="15.75" customHeight="1">
      <c r="A117" s="222" t="s">
        <v>1781</v>
      </c>
      <c r="C117" s="225"/>
      <c r="D117" s="217" t="s">
        <v>1782</v>
      </c>
      <c r="F117" s="217"/>
      <c r="H117" s="222"/>
      <c r="J117" s="224" t="s">
        <v>1783</v>
      </c>
    </row>
    <row r="118" ht="15.75" customHeight="1">
      <c r="A118" s="219" t="s">
        <v>1573</v>
      </c>
      <c r="C118" s="225"/>
      <c r="D118" s="217" t="s">
        <v>1784</v>
      </c>
      <c r="F118" s="217"/>
      <c r="H118" s="219"/>
      <c r="J118" s="224" t="s">
        <v>1785</v>
      </c>
    </row>
    <row r="119" ht="15.75" customHeight="1">
      <c r="A119" s="222" t="s">
        <v>1576</v>
      </c>
      <c r="C119" s="225"/>
      <c r="D119" s="217" t="s">
        <v>1786</v>
      </c>
      <c r="F119" s="217"/>
      <c r="H119" s="222"/>
      <c r="J119" s="224" t="s">
        <v>1787</v>
      </c>
    </row>
    <row r="120" ht="15.75" customHeight="1">
      <c r="A120" s="219" t="s">
        <v>1579</v>
      </c>
      <c r="C120" s="225"/>
      <c r="D120" s="217" t="s">
        <v>1788</v>
      </c>
      <c r="F120" s="217"/>
      <c r="H120" s="219"/>
      <c r="J120" s="224" t="s">
        <v>1789</v>
      </c>
    </row>
    <row r="121" ht="15.75" customHeight="1">
      <c r="A121" s="222" t="s">
        <v>1582</v>
      </c>
      <c r="C121" s="225"/>
      <c r="D121" s="217" t="s">
        <v>1790</v>
      </c>
      <c r="F121" s="217"/>
      <c r="H121" s="222"/>
      <c r="J121" s="224" t="s">
        <v>1791</v>
      </c>
    </row>
    <row r="122" ht="15.75" customHeight="1">
      <c r="A122" s="219" t="s">
        <v>1585</v>
      </c>
      <c r="C122" s="225"/>
      <c r="D122" s="217" t="s">
        <v>1792</v>
      </c>
      <c r="F122" s="217"/>
      <c r="H122" s="219"/>
      <c r="J122" s="224" t="s">
        <v>1793</v>
      </c>
    </row>
    <row r="123" ht="15.75" customHeight="1">
      <c r="A123" s="222" t="s">
        <v>1588</v>
      </c>
      <c r="C123" s="225"/>
      <c r="D123" s="217" t="s">
        <v>1794</v>
      </c>
      <c r="F123" s="217"/>
      <c r="H123" s="222"/>
      <c r="J123" s="224" t="s">
        <v>1795</v>
      </c>
    </row>
    <row r="124" ht="15.75" customHeight="1">
      <c r="A124" s="219" t="s">
        <v>1591</v>
      </c>
      <c r="C124" s="225"/>
      <c r="D124" s="217" t="s">
        <v>1796</v>
      </c>
      <c r="F124" s="217"/>
      <c r="H124" s="219"/>
      <c r="J124" s="224" t="s">
        <v>1797</v>
      </c>
    </row>
    <row r="125" ht="15.75" customHeight="1">
      <c r="A125" s="222" t="s">
        <v>1594</v>
      </c>
      <c r="C125" s="225"/>
      <c r="D125" s="217" t="s">
        <v>1798</v>
      </c>
      <c r="F125" s="217"/>
      <c r="H125" s="222"/>
      <c r="J125" s="224" t="s">
        <v>1799</v>
      </c>
    </row>
    <row r="126" ht="15.75" customHeight="1">
      <c r="A126" s="219" t="s">
        <v>1597</v>
      </c>
      <c r="C126" s="225"/>
      <c r="D126" s="217" t="s">
        <v>1800</v>
      </c>
      <c r="F126" s="217"/>
      <c r="H126" s="219"/>
      <c r="J126" s="224" t="s">
        <v>1799</v>
      </c>
    </row>
    <row r="127" ht="15.75" customHeight="1">
      <c r="A127" s="222" t="s">
        <v>1600</v>
      </c>
      <c r="C127" s="225"/>
      <c r="D127" s="217" t="s">
        <v>1801</v>
      </c>
      <c r="F127" s="217"/>
      <c r="H127" s="222"/>
      <c r="J127" s="224" t="s">
        <v>1799</v>
      </c>
    </row>
    <row r="128" ht="15.75" customHeight="1">
      <c r="A128" s="219" t="s">
        <v>1603</v>
      </c>
      <c r="C128" s="225"/>
      <c r="D128" s="217" t="s">
        <v>1802</v>
      </c>
      <c r="F128" s="217"/>
      <c r="H128" s="219"/>
      <c r="J128" s="224" t="s">
        <v>1803</v>
      </c>
    </row>
    <row r="129" ht="15.75" customHeight="1">
      <c r="A129" s="222" t="s">
        <v>1606</v>
      </c>
      <c r="C129" s="225"/>
      <c r="D129" s="217" t="s">
        <v>1804</v>
      </c>
      <c r="F129" s="217"/>
      <c r="H129" s="222"/>
      <c r="J129" s="224" t="s">
        <v>1805</v>
      </c>
    </row>
    <row r="130" ht="15.75" customHeight="1">
      <c r="A130" s="219" t="s">
        <v>1609</v>
      </c>
      <c r="C130" s="225"/>
      <c r="D130" s="217" t="s">
        <v>1806</v>
      </c>
      <c r="F130" s="217"/>
      <c r="H130" s="219"/>
      <c r="J130" s="224" t="s">
        <v>1807</v>
      </c>
    </row>
    <row r="131" ht="15.75" customHeight="1">
      <c r="A131" s="222" t="s">
        <v>1612</v>
      </c>
      <c r="C131" s="225"/>
      <c r="D131" s="217" t="s">
        <v>1808</v>
      </c>
      <c r="F131" s="217"/>
      <c r="H131" s="222"/>
      <c r="J131" s="224" t="s">
        <v>1809</v>
      </c>
    </row>
    <row r="132" ht="15.75" customHeight="1">
      <c r="A132" s="219" t="s">
        <v>1615</v>
      </c>
      <c r="C132" s="225"/>
      <c r="D132" s="217" t="s">
        <v>1810</v>
      </c>
      <c r="F132" s="217"/>
      <c r="H132" s="219"/>
      <c r="J132" s="224" t="s">
        <v>1811</v>
      </c>
    </row>
    <row r="133" ht="15.75" customHeight="1">
      <c r="A133" s="222" t="s">
        <v>1618</v>
      </c>
      <c r="C133" s="225"/>
      <c r="D133" s="217" t="s">
        <v>1812</v>
      </c>
      <c r="F133" s="217"/>
      <c r="H133" s="222"/>
      <c r="J133" s="224" t="s">
        <v>1813</v>
      </c>
    </row>
    <row r="134" ht="15.75" customHeight="1">
      <c r="A134" s="219" t="s">
        <v>1621</v>
      </c>
      <c r="C134" s="225"/>
      <c r="D134" s="217" t="s">
        <v>1814</v>
      </c>
      <c r="F134" s="217"/>
      <c r="H134" s="219"/>
      <c r="J134" s="224" t="s">
        <v>1815</v>
      </c>
    </row>
    <row r="135" ht="15.75" customHeight="1">
      <c r="A135" s="222" t="s">
        <v>1624</v>
      </c>
      <c r="C135" s="225"/>
      <c r="D135" s="217" t="s">
        <v>1816</v>
      </c>
      <c r="F135" s="217"/>
      <c r="H135" s="222"/>
      <c r="J135" s="224" t="s">
        <v>1815</v>
      </c>
    </row>
    <row r="136" ht="15.75" customHeight="1">
      <c r="A136" s="219" t="s">
        <v>1627</v>
      </c>
      <c r="C136" s="225"/>
      <c r="D136" s="217" t="s">
        <v>1817</v>
      </c>
      <c r="F136" s="217"/>
      <c r="H136" s="219"/>
      <c r="J136" s="224" t="s">
        <v>1818</v>
      </c>
    </row>
    <row r="137" ht="15.75" customHeight="1">
      <c r="A137" s="222" t="s">
        <v>1629</v>
      </c>
      <c r="C137" s="225"/>
      <c r="D137" s="217" t="s">
        <v>1819</v>
      </c>
      <c r="F137" s="217"/>
      <c r="H137" s="222"/>
      <c r="J137" s="224" t="s">
        <v>1820</v>
      </c>
    </row>
    <row r="138" ht="15.75" customHeight="1">
      <c r="A138" s="219" t="s">
        <v>1632</v>
      </c>
      <c r="C138" s="225"/>
      <c r="D138" s="217" t="s">
        <v>1821</v>
      </c>
      <c r="F138" s="217"/>
      <c r="H138" s="219"/>
      <c r="J138" s="224" t="s">
        <v>1820</v>
      </c>
    </row>
    <row r="139" ht="15.75" customHeight="1">
      <c r="A139" s="222" t="s">
        <v>1635</v>
      </c>
      <c r="C139" s="225"/>
      <c r="D139" s="217" t="s">
        <v>1822</v>
      </c>
      <c r="F139" s="217"/>
      <c r="H139" s="222"/>
      <c r="J139" s="224" t="s">
        <v>1823</v>
      </c>
    </row>
    <row r="140" ht="15.75" customHeight="1">
      <c r="A140" s="219" t="s">
        <v>1638</v>
      </c>
      <c r="C140" s="225"/>
      <c r="D140" s="217" t="s">
        <v>1824</v>
      </c>
      <c r="F140" s="217"/>
      <c r="H140" s="219"/>
      <c r="J140" s="224" t="s">
        <v>1825</v>
      </c>
    </row>
    <row r="141" ht="15.75" customHeight="1">
      <c r="A141" s="222" t="s">
        <v>1640</v>
      </c>
      <c r="C141" s="225"/>
      <c r="D141" s="217" t="s">
        <v>1826</v>
      </c>
      <c r="F141" s="217"/>
      <c r="H141" s="222"/>
      <c r="J141" s="224" t="s">
        <v>1827</v>
      </c>
    </row>
    <row r="142" ht="15.75" customHeight="1">
      <c r="A142" s="219" t="s">
        <v>1643</v>
      </c>
      <c r="C142" s="225"/>
      <c r="D142" s="217" t="s">
        <v>1828</v>
      </c>
      <c r="F142" s="217"/>
      <c r="H142" s="219"/>
      <c r="J142" s="224" t="s">
        <v>1829</v>
      </c>
    </row>
    <row r="143" ht="15.75" customHeight="1">
      <c r="A143" s="222" t="s">
        <v>1646</v>
      </c>
      <c r="C143" s="225"/>
      <c r="D143" s="217" t="s">
        <v>1830</v>
      </c>
      <c r="F143" s="217"/>
      <c r="H143" s="222"/>
      <c r="J143" s="224" t="s">
        <v>1831</v>
      </c>
    </row>
    <row r="144" ht="15.75" customHeight="1">
      <c r="A144" s="219" t="s">
        <v>1649</v>
      </c>
      <c r="C144" s="225"/>
      <c r="D144" s="217" t="s">
        <v>1832</v>
      </c>
      <c r="F144" s="217"/>
      <c r="H144" s="219"/>
      <c r="J144" s="224" t="s">
        <v>1833</v>
      </c>
    </row>
    <row r="145" ht="15.75" customHeight="1">
      <c r="A145" s="222" t="s">
        <v>1651</v>
      </c>
      <c r="C145" s="225"/>
      <c r="D145" s="217" t="s">
        <v>1834</v>
      </c>
      <c r="F145" s="217"/>
      <c r="H145" s="222"/>
      <c r="J145" s="224" t="s">
        <v>1835</v>
      </c>
    </row>
    <row r="146" ht="15.75" customHeight="1">
      <c r="A146" s="219" t="s">
        <v>1654</v>
      </c>
      <c r="C146" s="225"/>
      <c r="D146" s="217" t="s">
        <v>1836</v>
      </c>
      <c r="F146" s="217"/>
      <c r="H146" s="219"/>
      <c r="J146" s="224" t="s">
        <v>1835</v>
      </c>
    </row>
    <row r="147" ht="15.75" customHeight="1">
      <c r="A147" s="222" t="s">
        <v>1656</v>
      </c>
      <c r="C147" s="225"/>
      <c r="D147" s="217" t="s">
        <v>1837</v>
      </c>
      <c r="F147" s="217"/>
      <c r="H147" s="222"/>
      <c r="J147" s="224" t="s">
        <v>1838</v>
      </c>
    </row>
    <row r="148" ht="15.75" customHeight="1">
      <c r="A148" s="219" t="s">
        <v>1659</v>
      </c>
      <c r="C148" s="225"/>
      <c r="D148" s="217" t="s">
        <v>1839</v>
      </c>
      <c r="F148" s="217"/>
      <c r="H148" s="219"/>
      <c r="J148" s="224" t="s">
        <v>1840</v>
      </c>
    </row>
    <row r="149" ht="15.75" customHeight="1">
      <c r="A149" s="222" t="s">
        <v>1662</v>
      </c>
      <c r="C149" s="225"/>
      <c r="D149" s="217" t="s">
        <v>1841</v>
      </c>
      <c r="F149" s="217"/>
      <c r="H149" s="222"/>
      <c r="J149" s="224" t="s">
        <v>1840</v>
      </c>
    </row>
    <row r="150" ht="15.75" customHeight="1">
      <c r="A150" s="219" t="s">
        <v>1665</v>
      </c>
      <c r="C150" s="225"/>
      <c r="D150" s="217" t="s">
        <v>1842</v>
      </c>
      <c r="F150" s="217"/>
      <c r="H150" s="219"/>
      <c r="J150" s="224" t="s">
        <v>1843</v>
      </c>
    </row>
    <row r="151" ht="15.75" customHeight="1">
      <c r="A151" s="222" t="s">
        <v>1668</v>
      </c>
      <c r="C151" s="225"/>
      <c r="D151" s="217" t="s">
        <v>1844</v>
      </c>
      <c r="F151" s="217"/>
      <c r="H151" s="222"/>
      <c r="J151" s="224" t="s">
        <v>1845</v>
      </c>
    </row>
    <row r="152" ht="15.75" customHeight="1">
      <c r="A152" s="219" t="s">
        <v>1671</v>
      </c>
      <c r="C152" s="225"/>
      <c r="D152" s="217" t="s">
        <v>1846</v>
      </c>
      <c r="F152" s="217"/>
      <c r="H152" s="219"/>
      <c r="J152" s="224" t="s">
        <v>1847</v>
      </c>
    </row>
    <row r="153" ht="15.75" customHeight="1">
      <c r="A153" s="222" t="s">
        <v>1674</v>
      </c>
      <c r="C153" s="225"/>
      <c r="D153" s="217" t="s">
        <v>1848</v>
      </c>
      <c r="F153" s="217"/>
      <c r="H153" s="222"/>
      <c r="J153" s="224" t="s">
        <v>1849</v>
      </c>
    </row>
    <row r="154" ht="15.75" customHeight="1">
      <c r="A154" s="219" t="s">
        <v>1850</v>
      </c>
      <c r="C154" s="225"/>
      <c r="D154" s="217" t="s">
        <v>1851</v>
      </c>
      <c r="F154" s="217"/>
      <c r="H154" s="219"/>
      <c r="J154" s="224" t="s">
        <v>1852</v>
      </c>
    </row>
    <row r="155" ht="15.75" customHeight="1">
      <c r="A155" s="222" t="s">
        <v>1677</v>
      </c>
      <c r="C155" s="225"/>
      <c r="D155" s="217" t="s">
        <v>1853</v>
      </c>
      <c r="F155" s="217"/>
      <c r="H155" s="222"/>
      <c r="J155" s="224" t="s">
        <v>1854</v>
      </c>
    </row>
    <row r="156" ht="15.75" customHeight="1">
      <c r="A156" s="219" t="s">
        <v>1680</v>
      </c>
      <c r="C156" s="225"/>
      <c r="D156" s="217" t="s">
        <v>1855</v>
      </c>
      <c r="F156" s="217"/>
      <c r="H156" s="219"/>
      <c r="J156" s="224" t="s">
        <v>1854</v>
      </c>
    </row>
    <row r="157" ht="15.75" customHeight="1">
      <c r="A157" s="222" t="s">
        <v>1683</v>
      </c>
      <c r="C157" s="225"/>
      <c r="D157" s="217" t="s">
        <v>1856</v>
      </c>
      <c r="F157" s="217"/>
      <c r="H157" s="222"/>
      <c r="J157" s="224" t="s">
        <v>1857</v>
      </c>
    </row>
    <row r="158" ht="15.75" customHeight="1">
      <c r="A158" s="219" t="s">
        <v>1686</v>
      </c>
      <c r="C158" s="225"/>
      <c r="D158" s="217" t="s">
        <v>1858</v>
      </c>
      <c r="F158" s="217"/>
      <c r="H158" s="219"/>
      <c r="J158" s="224" t="s">
        <v>1857</v>
      </c>
    </row>
    <row r="159" ht="15.75" customHeight="1">
      <c r="A159" s="222" t="s">
        <v>1689</v>
      </c>
      <c r="C159" s="225"/>
      <c r="D159" s="217" t="s">
        <v>1859</v>
      </c>
      <c r="F159" s="217"/>
      <c r="H159" s="222"/>
      <c r="J159" s="224" t="s">
        <v>1857</v>
      </c>
    </row>
    <row r="160" ht="15.75" customHeight="1">
      <c r="A160" s="219" t="s">
        <v>1692</v>
      </c>
      <c r="C160" s="225"/>
      <c r="D160" s="217" t="s">
        <v>1860</v>
      </c>
      <c r="F160" s="217"/>
      <c r="H160" s="225"/>
      <c r="J160" s="224" t="s">
        <v>1861</v>
      </c>
    </row>
    <row r="161" ht="15.75" customHeight="1">
      <c r="A161" s="222" t="s">
        <v>1695</v>
      </c>
      <c r="C161" s="227"/>
      <c r="D161" s="217" t="s">
        <v>1862</v>
      </c>
      <c r="F161" s="217"/>
      <c r="H161" s="225"/>
      <c r="J161" s="224" t="s">
        <v>1861</v>
      </c>
    </row>
    <row r="162" ht="15.75" customHeight="1">
      <c r="A162" s="219" t="s">
        <v>1698</v>
      </c>
      <c r="C162" s="225"/>
      <c r="D162" s="217" t="s">
        <v>1863</v>
      </c>
      <c r="F162" s="217"/>
      <c r="H162" s="225"/>
      <c r="J162" s="224" t="s">
        <v>1864</v>
      </c>
    </row>
    <row r="163" ht="15.75" customHeight="1">
      <c r="A163" s="222" t="s">
        <v>1701</v>
      </c>
      <c r="C163" s="225"/>
      <c r="D163" s="217" t="s">
        <v>1865</v>
      </c>
      <c r="F163" s="217"/>
      <c r="H163" s="225"/>
      <c r="J163" s="224" t="s">
        <v>1866</v>
      </c>
    </row>
    <row r="164" ht="15.75" customHeight="1">
      <c r="A164" s="219" t="s">
        <v>1701</v>
      </c>
      <c r="C164" s="225"/>
      <c r="D164" s="217" t="s">
        <v>1867</v>
      </c>
      <c r="F164" s="217"/>
      <c r="H164" s="225"/>
      <c r="J164" s="224" t="s">
        <v>1868</v>
      </c>
    </row>
    <row r="165" ht="15.75" customHeight="1">
      <c r="A165" s="222"/>
      <c r="C165" s="225"/>
      <c r="D165" s="217" t="s">
        <v>1869</v>
      </c>
      <c r="F165" s="217"/>
      <c r="H165" s="225"/>
      <c r="J165" s="224" t="s">
        <v>1870</v>
      </c>
    </row>
    <row r="166" ht="15.75" customHeight="1">
      <c r="A166" s="219"/>
      <c r="C166" s="225"/>
      <c r="D166" s="217" t="s">
        <v>1871</v>
      </c>
      <c r="F166" s="217"/>
      <c r="H166" s="225"/>
      <c r="J166" s="224" t="s">
        <v>1872</v>
      </c>
    </row>
    <row r="167" ht="15.75" customHeight="1">
      <c r="A167" s="222"/>
      <c r="C167" s="225"/>
      <c r="D167" s="217" t="s">
        <v>1873</v>
      </c>
      <c r="F167" s="217"/>
      <c r="H167" s="225"/>
      <c r="J167" s="224" t="s">
        <v>1872</v>
      </c>
    </row>
    <row r="168" ht="15.75" customHeight="1">
      <c r="A168" s="225"/>
      <c r="C168" s="225"/>
      <c r="D168" s="217" t="s">
        <v>1874</v>
      </c>
      <c r="F168" s="217"/>
      <c r="H168" s="225"/>
      <c r="J168" s="224" t="s">
        <v>1875</v>
      </c>
    </row>
    <row r="169" ht="15.75" customHeight="1">
      <c r="A169" s="225"/>
      <c r="C169" s="225"/>
      <c r="D169" s="217" t="s">
        <v>1876</v>
      </c>
      <c r="F169" s="217"/>
      <c r="H169" s="225"/>
      <c r="J169" s="224" t="s">
        <v>1877</v>
      </c>
    </row>
    <row r="170" ht="15.75" customHeight="1">
      <c r="A170" s="225"/>
      <c r="C170" s="225"/>
      <c r="D170" s="217" t="s">
        <v>1878</v>
      </c>
      <c r="F170" s="217"/>
      <c r="H170" s="225"/>
      <c r="J170" s="224" t="s">
        <v>1879</v>
      </c>
    </row>
    <row r="171" ht="15.75" customHeight="1">
      <c r="A171" s="225"/>
      <c r="C171" s="225"/>
      <c r="D171" s="217" t="s">
        <v>1880</v>
      </c>
      <c r="F171" s="217"/>
      <c r="H171" s="225"/>
      <c r="J171" s="224" t="s">
        <v>1881</v>
      </c>
    </row>
    <row r="172" ht="15.75" customHeight="1">
      <c r="A172" s="225"/>
      <c r="C172" s="225"/>
      <c r="D172" s="217" t="s">
        <v>1882</v>
      </c>
      <c r="F172" s="217"/>
      <c r="H172" s="225"/>
      <c r="J172" s="224" t="s">
        <v>1881</v>
      </c>
    </row>
    <row r="173" ht="15.75" customHeight="1">
      <c r="A173" s="225"/>
      <c r="C173" s="225"/>
      <c r="D173" s="217" t="s">
        <v>1883</v>
      </c>
      <c r="F173" s="217"/>
      <c r="H173" s="225"/>
      <c r="J173" s="224" t="s">
        <v>1881</v>
      </c>
    </row>
    <row r="174" ht="15.75" customHeight="1">
      <c r="A174" s="225"/>
      <c r="C174" s="225"/>
      <c r="D174" s="217" t="s">
        <v>1884</v>
      </c>
      <c r="F174" s="217"/>
      <c r="H174" s="225"/>
      <c r="J174" s="224" t="s">
        <v>1885</v>
      </c>
    </row>
    <row r="175" ht="15.75" customHeight="1">
      <c r="A175" s="225"/>
      <c r="C175" s="225"/>
      <c r="D175" s="217" t="s">
        <v>1886</v>
      </c>
      <c r="F175" s="217"/>
      <c r="H175" s="225"/>
      <c r="J175" s="224" t="s">
        <v>1885</v>
      </c>
    </row>
    <row r="176" ht="15.75" customHeight="1">
      <c r="A176" s="225"/>
      <c r="C176" s="225"/>
      <c r="D176" s="217" t="s">
        <v>1887</v>
      </c>
      <c r="F176" s="217"/>
      <c r="H176" s="225"/>
      <c r="J176" s="224" t="s">
        <v>1888</v>
      </c>
    </row>
    <row r="177" ht="15.75" customHeight="1">
      <c r="A177" s="225"/>
      <c r="C177" s="225"/>
      <c r="D177" s="217" t="s">
        <v>1889</v>
      </c>
      <c r="F177" s="217"/>
      <c r="H177" s="225"/>
      <c r="J177" s="224" t="s">
        <v>1888</v>
      </c>
    </row>
    <row r="178" ht="15.75" customHeight="1">
      <c r="A178" s="225"/>
      <c r="C178" s="225"/>
      <c r="D178" s="217" t="s">
        <v>1890</v>
      </c>
      <c r="F178" s="217"/>
      <c r="H178" s="225"/>
      <c r="J178" s="224" t="s">
        <v>1891</v>
      </c>
    </row>
    <row r="179" ht="15.75" customHeight="1">
      <c r="A179" s="225"/>
      <c r="C179" s="225"/>
      <c r="D179" s="217" t="s">
        <v>1892</v>
      </c>
      <c r="F179" s="217"/>
      <c r="H179" s="225"/>
      <c r="J179" s="224" t="s">
        <v>1893</v>
      </c>
    </row>
    <row r="180" ht="15.75" customHeight="1">
      <c r="A180" s="225"/>
      <c r="C180" s="225"/>
      <c r="D180" s="217" t="s">
        <v>1894</v>
      </c>
      <c r="F180" s="217"/>
      <c r="H180" s="225"/>
      <c r="J180" s="224" t="s">
        <v>1893</v>
      </c>
    </row>
    <row r="181" ht="15.75" customHeight="1">
      <c r="A181" s="225"/>
      <c r="C181" s="225"/>
      <c r="D181" s="217" t="s">
        <v>1895</v>
      </c>
      <c r="F181" s="217"/>
      <c r="H181" s="225"/>
      <c r="J181" s="224" t="s">
        <v>1896</v>
      </c>
    </row>
    <row r="182" ht="15.75" customHeight="1">
      <c r="A182" s="225"/>
      <c r="C182" s="225"/>
      <c r="D182" s="217" t="s">
        <v>1897</v>
      </c>
      <c r="F182" s="217"/>
      <c r="H182" s="225"/>
      <c r="J182" s="224" t="s">
        <v>1898</v>
      </c>
    </row>
    <row r="183" ht="15.75" customHeight="1">
      <c r="A183" s="225"/>
      <c r="C183" s="225"/>
      <c r="D183" s="217" t="s">
        <v>1899</v>
      </c>
      <c r="F183" s="217"/>
      <c r="H183" s="225"/>
      <c r="J183" s="224" t="s">
        <v>1900</v>
      </c>
    </row>
    <row r="184" ht="15.75" customHeight="1">
      <c r="A184" s="225"/>
      <c r="C184" s="225"/>
      <c r="D184" s="217" t="s">
        <v>1901</v>
      </c>
      <c r="F184" s="217"/>
      <c r="H184" s="225"/>
      <c r="J184" s="224" t="s">
        <v>1902</v>
      </c>
    </row>
    <row r="185" ht="15.75" customHeight="1">
      <c r="A185" s="225"/>
      <c r="C185" s="225"/>
      <c r="D185" s="217" t="s">
        <v>1903</v>
      </c>
      <c r="F185" s="217"/>
      <c r="H185" s="225"/>
      <c r="J185" s="224" t="s">
        <v>1904</v>
      </c>
    </row>
    <row r="186" ht="15.75" customHeight="1">
      <c r="A186" s="225"/>
      <c r="C186" s="225"/>
      <c r="D186" s="217" t="s">
        <v>1905</v>
      </c>
      <c r="F186" s="217"/>
      <c r="H186" s="225"/>
      <c r="J186" s="224" t="s">
        <v>1906</v>
      </c>
    </row>
    <row r="187" ht="15.75" customHeight="1">
      <c r="A187" s="225"/>
      <c r="C187" s="225"/>
      <c r="D187" s="217" t="s">
        <v>1907</v>
      </c>
      <c r="F187" s="217"/>
      <c r="H187" s="225"/>
      <c r="J187" s="224" t="s">
        <v>1908</v>
      </c>
    </row>
    <row r="188" ht="15.75" customHeight="1">
      <c r="A188" s="225"/>
      <c r="C188" s="225"/>
      <c r="D188" s="217" t="s">
        <v>1909</v>
      </c>
      <c r="F188" s="217"/>
      <c r="H188" s="225"/>
      <c r="J188" s="224" t="s">
        <v>1910</v>
      </c>
    </row>
    <row r="189" ht="15.75" customHeight="1">
      <c r="A189" s="225"/>
      <c r="C189" s="225"/>
      <c r="D189" s="217" t="s">
        <v>1911</v>
      </c>
      <c r="F189" s="217"/>
      <c r="H189" s="225"/>
      <c r="J189" s="224" t="s">
        <v>1910</v>
      </c>
    </row>
    <row r="190" ht="15.75" customHeight="1">
      <c r="A190" s="225"/>
      <c r="C190" s="225"/>
      <c r="D190" s="217" t="s">
        <v>1912</v>
      </c>
      <c r="F190" s="217"/>
      <c r="H190" s="225"/>
      <c r="J190" s="224" t="s">
        <v>1913</v>
      </c>
    </row>
    <row r="191" ht="15.75" customHeight="1">
      <c r="A191" s="225"/>
      <c r="C191" s="225"/>
      <c r="D191" s="217" t="s">
        <v>1914</v>
      </c>
      <c r="F191" s="217"/>
      <c r="H191" s="225"/>
      <c r="J191" s="224" t="s">
        <v>1915</v>
      </c>
    </row>
    <row r="192" ht="15.75" customHeight="1">
      <c r="A192" s="225"/>
      <c r="C192" s="225"/>
      <c r="D192" s="217" t="s">
        <v>1916</v>
      </c>
      <c r="F192" s="217"/>
      <c r="H192" s="225"/>
      <c r="J192" s="224" t="s">
        <v>1915</v>
      </c>
    </row>
    <row r="193" ht="15.75" customHeight="1">
      <c r="A193" s="225"/>
      <c r="C193" s="225"/>
      <c r="D193" s="217" t="s">
        <v>1917</v>
      </c>
      <c r="F193" s="217"/>
      <c r="H193" s="225"/>
      <c r="J193" s="224" t="s">
        <v>1918</v>
      </c>
    </row>
    <row r="194" ht="15.75" customHeight="1">
      <c r="A194" s="225"/>
      <c r="C194" s="225"/>
      <c r="D194" s="217" t="s">
        <v>1919</v>
      </c>
      <c r="F194" s="217"/>
      <c r="H194" s="225"/>
      <c r="J194" s="224" t="s">
        <v>1920</v>
      </c>
    </row>
    <row r="195" ht="15.75" customHeight="1">
      <c r="A195" s="225"/>
      <c r="C195" s="225"/>
      <c r="D195" s="217" t="s">
        <v>1921</v>
      </c>
      <c r="F195" s="217"/>
      <c r="H195" s="225"/>
      <c r="J195" s="224" t="s">
        <v>1920</v>
      </c>
    </row>
    <row r="196" ht="15.75" customHeight="1">
      <c r="A196" s="225"/>
      <c r="C196" s="225"/>
      <c r="D196" s="217" t="s">
        <v>1922</v>
      </c>
      <c r="F196" s="217"/>
      <c r="H196" s="225"/>
      <c r="J196" s="224" t="s">
        <v>1923</v>
      </c>
    </row>
    <row r="197" ht="15.75" customHeight="1">
      <c r="A197" s="225"/>
      <c r="C197" s="225"/>
      <c r="D197" s="217" t="s">
        <v>1924</v>
      </c>
      <c r="F197" s="217"/>
      <c r="H197" s="225"/>
      <c r="J197" s="224" t="s">
        <v>1925</v>
      </c>
    </row>
    <row r="198" ht="15.75" customHeight="1">
      <c r="A198" s="225"/>
      <c r="C198" s="225"/>
      <c r="D198" s="217" t="s">
        <v>1926</v>
      </c>
      <c r="F198" s="217"/>
      <c r="H198" s="225"/>
      <c r="J198" s="224" t="s">
        <v>1927</v>
      </c>
    </row>
    <row r="199" ht="15.75" customHeight="1">
      <c r="A199" s="225"/>
      <c r="C199" s="225"/>
      <c r="D199" s="217" t="s">
        <v>1928</v>
      </c>
      <c r="F199" s="217"/>
      <c r="H199" s="225"/>
      <c r="J199" s="224" t="s">
        <v>1929</v>
      </c>
    </row>
    <row r="200" ht="15.75" customHeight="1">
      <c r="A200" s="225"/>
      <c r="C200" s="225"/>
      <c r="D200" s="217" t="s">
        <v>1930</v>
      </c>
      <c r="F200" s="217"/>
      <c r="H200" s="225"/>
      <c r="J200" s="224" t="s">
        <v>1931</v>
      </c>
    </row>
    <row r="201" ht="15.75" customHeight="1">
      <c r="A201" s="225"/>
      <c r="C201" s="225"/>
      <c r="D201" s="217" t="s">
        <v>1932</v>
      </c>
      <c r="F201" s="217"/>
      <c r="H201" s="225"/>
      <c r="J201" s="224" t="s">
        <v>1933</v>
      </c>
    </row>
    <row r="202" ht="15.75" customHeight="1">
      <c r="A202" s="225"/>
      <c r="C202" s="225"/>
      <c r="D202" s="217" t="s">
        <v>1934</v>
      </c>
      <c r="F202" s="217"/>
      <c r="H202" s="225"/>
      <c r="J202" s="224" t="s">
        <v>1935</v>
      </c>
    </row>
    <row r="203" ht="15.75" customHeight="1">
      <c r="A203" s="225"/>
      <c r="C203" s="225"/>
      <c r="D203" s="217" t="s">
        <v>1936</v>
      </c>
      <c r="F203" s="217"/>
      <c r="H203" s="225"/>
      <c r="J203" s="224" t="s">
        <v>1937</v>
      </c>
    </row>
    <row r="204" ht="15.75" customHeight="1">
      <c r="A204" s="225"/>
      <c r="C204" s="225"/>
      <c r="D204" s="217" t="s">
        <v>1938</v>
      </c>
      <c r="F204" s="217"/>
      <c r="H204" s="225"/>
      <c r="J204" s="224" t="s">
        <v>1939</v>
      </c>
    </row>
    <row r="205" ht="15.75" customHeight="1">
      <c r="A205" s="225"/>
      <c r="C205" s="225"/>
      <c r="D205" s="217" t="s">
        <v>1940</v>
      </c>
      <c r="F205" s="217"/>
      <c r="H205" s="225"/>
      <c r="J205" s="224" t="s">
        <v>1941</v>
      </c>
    </row>
    <row r="206" ht="15.75" customHeight="1">
      <c r="A206" s="225"/>
      <c r="C206" s="225"/>
      <c r="D206" s="217" t="s">
        <v>1942</v>
      </c>
      <c r="F206" s="217"/>
      <c r="H206" s="225"/>
      <c r="J206" s="224" t="s">
        <v>1943</v>
      </c>
    </row>
    <row r="207" ht="15.75" customHeight="1">
      <c r="A207" s="225"/>
      <c r="C207" s="225"/>
      <c r="D207" s="217" t="s">
        <v>1944</v>
      </c>
      <c r="F207" s="217"/>
      <c r="H207" s="225"/>
      <c r="J207" s="224" t="s">
        <v>1945</v>
      </c>
    </row>
    <row r="208" ht="15.75" customHeight="1">
      <c r="A208" s="225"/>
      <c r="C208" s="225"/>
      <c r="D208" s="217" t="s">
        <v>1946</v>
      </c>
      <c r="F208" s="217"/>
      <c r="H208" s="225"/>
      <c r="J208" s="224" t="s">
        <v>1947</v>
      </c>
    </row>
    <row r="209" ht="15.75" customHeight="1">
      <c r="A209" s="225"/>
      <c r="C209" s="225"/>
      <c r="D209" s="217" t="s">
        <v>1948</v>
      </c>
      <c r="F209" s="217"/>
      <c r="H209" s="225"/>
      <c r="J209" s="224" t="s">
        <v>1949</v>
      </c>
    </row>
    <row r="210" ht="15.75" customHeight="1">
      <c r="A210" s="225"/>
      <c r="C210" s="225"/>
      <c r="D210" s="217" t="s">
        <v>1950</v>
      </c>
      <c r="F210" s="217"/>
      <c r="H210" s="225"/>
      <c r="J210" s="224" t="s">
        <v>1949</v>
      </c>
    </row>
    <row r="211" ht="15.75" customHeight="1">
      <c r="A211" s="225"/>
      <c r="C211" s="225"/>
      <c r="D211" s="217" t="s">
        <v>1951</v>
      </c>
      <c r="F211" s="217"/>
      <c r="H211" s="225"/>
      <c r="J211" s="224" t="s">
        <v>1952</v>
      </c>
    </row>
    <row r="212" ht="15.75" customHeight="1">
      <c r="A212" s="225"/>
      <c r="C212" s="225"/>
      <c r="D212" s="217" t="s">
        <v>1953</v>
      </c>
      <c r="F212" s="217"/>
      <c r="H212" s="225"/>
      <c r="J212" s="224" t="s">
        <v>1952</v>
      </c>
    </row>
    <row r="213" ht="15.75" customHeight="1">
      <c r="A213" s="225"/>
      <c r="C213" s="225"/>
      <c r="D213" s="217" t="s">
        <v>1954</v>
      </c>
      <c r="F213" s="217"/>
      <c r="H213" s="225"/>
      <c r="J213" s="224" t="s">
        <v>1955</v>
      </c>
    </row>
    <row r="214" ht="15.75" customHeight="1">
      <c r="A214" s="225"/>
      <c r="C214" s="225"/>
      <c r="D214" s="217" t="s">
        <v>1956</v>
      </c>
      <c r="F214" s="217"/>
      <c r="H214" s="225"/>
      <c r="J214" s="224" t="s">
        <v>1957</v>
      </c>
    </row>
    <row r="215" ht="15.75" customHeight="1">
      <c r="A215" s="225"/>
      <c r="C215" s="225"/>
      <c r="D215" s="217" t="s">
        <v>1958</v>
      </c>
      <c r="F215" s="217"/>
      <c r="H215" s="225"/>
      <c r="J215" s="224" t="s">
        <v>1959</v>
      </c>
    </row>
    <row r="216" ht="15.75" customHeight="1">
      <c r="A216" s="225"/>
      <c r="C216" s="225"/>
      <c r="D216" s="217" t="s">
        <v>1960</v>
      </c>
      <c r="F216" s="217"/>
      <c r="H216" s="225"/>
      <c r="J216" s="224" t="s">
        <v>1961</v>
      </c>
    </row>
    <row r="217" ht="15.75" customHeight="1">
      <c r="A217" s="225"/>
      <c r="C217" s="225"/>
      <c r="D217" s="217" t="s">
        <v>1962</v>
      </c>
      <c r="F217" s="217"/>
      <c r="H217" s="225"/>
      <c r="J217" s="224" t="s">
        <v>1963</v>
      </c>
    </row>
    <row r="218" ht="15.75" customHeight="1">
      <c r="A218" s="225"/>
      <c r="C218" s="225"/>
      <c r="D218" s="217" t="s">
        <v>1964</v>
      </c>
      <c r="F218" s="217"/>
      <c r="H218" s="225"/>
      <c r="J218" s="224" t="s">
        <v>1965</v>
      </c>
    </row>
    <row r="219" ht="15.75" customHeight="1">
      <c r="A219" s="225"/>
      <c r="C219" s="225"/>
      <c r="D219" s="217" t="s">
        <v>1966</v>
      </c>
      <c r="F219" s="217"/>
      <c r="H219" s="225"/>
      <c r="J219" s="224" t="s">
        <v>1967</v>
      </c>
    </row>
    <row r="220" ht="15.75" customHeight="1">
      <c r="A220" s="225"/>
      <c r="C220" s="225"/>
      <c r="D220" s="217" t="s">
        <v>1968</v>
      </c>
      <c r="F220" s="217"/>
      <c r="H220" s="225"/>
      <c r="J220" s="224" t="s">
        <v>1969</v>
      </c>
    </row>
    <row r="221" ht="15.75" customHeight="1">
      <c r="A221" s="225"/>
      <c r="C221" s="225"/>
      <c r="D221" s="217" t="s">
        <v>1970</v>
      </c>
      <c r="F221" s="217"/>
      <c r="H221" s="225"/>
      <c r="J221" s="224" t="s">
        <v>1971</v>
      </c>
    </row>
    <row r="222" ht="15.75" customHeight="1">
      <c r="A222" s="225"/>
      <c r="C222" s="225"/>
      <c r="D222" s="217" t="s">
        <v>1972</v>
      </c>
      <c r="F222" s="217"/>
      <c r="H222" s="225"/>
      <c r="J222" s="224" t="s">
        <v>1973</v>
      </c>
    </row>
    <row r="223" ht="15.75" customHeight="1">
      <c r="A223" s="225"/>
      <c r="C223" s="225"/>
      <c r="D223" s="217" t="s">
        <v>1974</v>
      </c>
      <c r="F223" s="217"/>
      <c r="H223" s="225"/>
      <c r="J223" s="224" t="s">
        <v>1975</v>
      </c>
    </row>
    <row r="224" ht="15.75" customHeight="1">
      <c r="A224" s="225"/>
      <c r="C224" s="225"/>
      <c r="D224" s="217" t="s">
        <v>1976</v>
      </c>
      <c r="F224" s="217"/>
      <c r="H224" s="225"/>
      <c r="J224" s="224" t="s">
        <v>1977</v>
      </c>
    </row>
    <row r="225" ht="15.75" customHeight="1">
      <c r="A225" s="225"/>
      <c r="C225" s="225"/>
      <c r="D225" s="217" t="s">
        <v>1978</v>
      </c>
      <c r="F225" s="217"/>
      <c r="H225" s="225"/>
      <c r="J225" s="224" t="s">
        <v>1979</v>
      </c>
    </row>
    <row r="226" ht="15.75" customHeight="1">
      <c r="A226" s="225"/>
      <c r="C226" s="225"/>
      <c r="D226" s="217" t="s">
        <v>1980</v>
      </c>
      <c r="F226" s="217"/>
      <c r="H226" s="225"/>
      <c r="J226" s="224" t="s">
        <v>1981</v>
      </c>
    </row>
    <row r="227" ht="15.75" customHeight="1">
      <c r="A227" s="225"/>
      <c r="C227" s="225"/>
      <c r="D227" s="217" t="s">
        <v>1982</v>
      </c>
      <c r="F227" s="217"/>
      <c r="H227" s="225"/>
      <c r="J227" s="224" t="s">
        <v>1983</v>
      </c>
    </row>
    <row r="228" ht="15.75" customHeight="1">
      <c r="A228" s="225"/>
      <c r="C228" s="225"/>
      <c r="D228" s="217" t="s">
        <v>1984</v>
      </c>
      <c r="F228" s="217"/>
      <c r="H228" s="225"/>
      <c r="J228" s="224" t="s">
        <v>1985</v>
      </c>
    </row>
    <row r="229" ht="15.75" customHeight="1">
      <c r="A229" s="225"/>
      <c r="C229" s="225"/>
      <c r="D229" s="217" t="s">
        <v>1986</v>
      </c>
      <c r="F229" s="217"/>
      <c r="H229" s="225"/>
      <c r="J229" s="224" t="s">
        <v>1985</v>
      </c>
    </row>
    <row r="230" ht="15.75" customHeight="1">
      <c r="A230" s="225"/>
      <c r="C230" s="225"/>
      <c r="D230" s="217" t="s">
        <v>1987</v>
      </c>
      <c r="F230" s="217"/>
      <c r="H230" s="225"/>
      <c r="J230" s="224" t="s">
        <v>1988</v>
      </c>
    </row>
    <row r="231" ht="15.75" customHeight="1">
      <c r="A231" s="225"/>
      <c r="C231" s="225"/>
      <c r="D231" s="217" t="s">
        <v>1989</v>
      </c>
      <c r="F231" s="217"/>
      <c r="H231" s="225"/>
      <c r="J231" s="224" t="s">
        <v>1990</v>
      </c>
    </row>
    <row r="232" ht="15.75" customHeight="1">
      <c r="A232" s="225"/>
      <c r="C232" s="225"/>
      <c r="D232" s="217" t="s">
        <v>1991</v>
      </c>
      <c r="F232" s="217"/>
      <c r="H232" s="225"/>
      <c r="J232" s="224" t="s">
        <v>1992</v>
      </c>
    </row>
    <row r="233" ht="15.75" customHeight="1">
      <c r="A233" s="225"/>
      <c r="C233" s="225"/>
      <c r="D233" s="217" t="s">
        <v>1993</v>
      </c>
      <c r="F233" s="217"/>
      <c r="H233" s="225"/>
      <c r="J233" s="224" t="s">
        <v>1994</v>
      </c>
    </row>
    <row r="234" ht="15.75" customHeight="1">
      <c r="A234" s="225"/>
      <c r="C234" s="225"/>
      <c r="D234" s="217" t="s">
        <v>1995</v>
      </c>
      <c r="F234" s="217"/>
      <c r="H234" s="225"/>
      <c r="J234" s="224" t="s">
        <v>1994</v>
      </c>
    </row>
    <row r="235" ht="15.75" customHeight="1">
      <c r="A235" s="225"/>
      <c r="C235" s="225"/>
      <c r="D235" s="217" t="s">
        <v>1996</v>
      </c>
      <c r="F235" s="217"/>
      <c r="H235" s="225"/>
      <c r="J235" s="224" t="s">
        <v>1997</v>
      </c>
    </row>
    <row r="236" ht="15.75" customHeight="1">
      <c r="A236" s="225"/>
      <c r="C236" s="225"/>
      <c r="D236" s="217" t="s">
        <v>1998</v>
      </c>
      <c r="F236" s="217"/>
      <c r="H236" s="225"/>
      <c r="J236" s="224" t="s">
        <v>1999</v>
      </c>
    </row>
    <row r="237" ht="15.75" customHeight="1">
      <c r="A237" s="225"/>
      <c r="C237" s="225"/>
      <c r="D237" s="217" t="s">
        <v>2000</v>
      </c>
      <c r="F237" s="217"/>
      <c r="H237" s="225"/>
      <c r="J237" s="224" t="s">
        <v>1999</v>
      </c>
    </row>
    <row r="238" ht="15.75" customHeight="1">
      <c r="A238" s="225"/>
      <c r="C238" s="225"/>
      <c r="D238" s="217" t="s">
        <v>2001</v>
      </c>
      <c r="F238" s="217"/>
      <c r="H238" s="225"/>
      <c r="J238" s="224" t="s">
        <v>2002</v>
      </c>
    </row>
    <row r="239" ht="15.75" customHeight="1">
      <c r="A239" s="225"/>
      <c r="C239" s="225"/>
      <c r="D239" s="217" t="s">
        <v>2003</v>
      </c>
      <c r="F239" s="217"/>
      <c r="H239" s="225"/>
      <c r="J239" s="224" t="s">
        <v>2004</v>
      </c>
    </row>
    <row r="240" ht="15.75" customHeight="1">
      <c r="A240" s="225"/>
      <c r="C240" s="225"/>
      <c r="D240" s="217" t="s">
        <v>2005</v>
      </c>
      <c r="F240" s="217"/>
      <c r="H240" s="225"/>
      <c r="J240" s="224" t="s">
        <v>2004</v>
      </c>
    </row>
    <row r="241" ht="15.75" customHeight="1">
      <c r="A241" s="225"/>
      <c r="C241" s="225"/>
      <c r="D241" s="217" t="s">
        <v>2006</v>
      </c>
      <c r="F241" s="217"/>
      <c r="H241" s="225"/>
      <c r="J241" s="224" t="s">
        <v>2007</v>
      </c>
    </row>
    <row r="242" ht="15.75" customHeight="1">
      <c r="A242" s="225"/>
      <c r="C242" s="225"/>
      <c r="D242" s="217" t="s">
        <v>2008</v>
      </c>
      <c r="F242" s="217"/>
      <c r="H242" s="225"/>
      <c r="J242" s="224" t="s">
        <v>2009</v>
      </c>
    </row>
    <row r="243" ht="15.75" customHeight="1">
      <c r="A243" s="225"/>
      <c r="C243" s="225"/>
      <c r="D243" s="217" t="s">
        <v>2010</v>
      </c>
      <c r="F243" s="217"/>
      <c r="H243" s="225"/>
      <c r="J243" s="224" t="s">
        <v>2011</v>
      </c>
    </row>
    <row r="244" ht="15.75" customHeight="1">
      <c r="A244" s="225"/>
      <c r="C244" s="225"/>
      <c r="D244" s="217" t="s">
        <v>2012</v>
      </c>
      <c r="F244" s="217"/>
      <c r="H244" s="225"/>
      <c r="J244" s="224" t="s">
        <v>2011</v>
      </c>
    </row>
    <row r="245" ht="15.75" customHeight="1">
      <c r="A245" s="225"/>
      <c r="C245" s="225"/>
      <c r="D245" s="217" t="s">
        <v>2013</v>
      </c>
      <c r="F245" s="217"/>
      <c r="H245" s="225"/>
      <c r="J245" s="224" t="s">
        <v>2011</v>
      </c>
    </row>
    <row r="246" ht="15.75" customHeight="1">
      <c r="A246" s="225"/>
      <c r="C246" s="225"/>
      <c r="D246" s="217" t="s">
        <v>2014</v>
      </c>
      <c r="F246" s="217"/>
      <c r="H246" s="225"/>
      <c r="J246" s="224" t="s">
        <v>2015</v>
      </c>
    </row>
    <row r="247" ht="15.75" customHeight="1">
      <c r="A247" s="225"/>
      <c r="C247" s="225"/>
      <c r="D247" s="217" t="s">
        <v>2016</v>
      </c>
      <c r="F247" s="217"/>
      <c r="H247" s="225"/>
      <c r="J247" s="224" t="s">
        <v>2015</v>
      </c>
    </row>
    <row r="248" ht="15.75" customHeight="1">
      <c r="A248" s="225"/>
      <c r="C248" s="225"/>
      <c r="D248" s="217" t="s">
        <v>2017</v>
      </c>
      <c r="F248" s="217"/>
      <c r="H248" s="225"/>
      <c r="J248" s="224" t="s">
        <v>2018</v>
      </c>
    </row>
    <row r="249" ht="15.75" customHeight="1">
      <c r="A249" s="225"/>
      <c r="C249" s="225"/>
      <c r="D249" s="217" t="s">
        <v>2019</v>
      </c>
      <c r="F249" s="217"/>
      <c r="H249" s="225"/>
      <c r="J249" s="224" t="s">
        <v>2020</v>
      </c>
    </row>
    <row r="250" ht="15.75" customHeight="1">
      <c r="A250" s="225"/>
      <c r="C250" s="225"/>
      <c r="D250" s="217" t="s">
        <v>2021</v>
      </c>
      <c r="F250" s="217"/>
      <c r="H250" s="225"/>
      <c r="J250" s="224" t="s">
        <v>2022</v>
      </c>
    </row>
    <row r="251" ht="15.75" customHeight="1">
      <c r="A251" s="225"/>
      <c r="C251" s="225"/>
      <c r="D251" s="217" t="s">
        <v>2023</v>
      </c>
      <c r="F251" s="217"/>
      <c r="H251" s="225"/>
      <c r="J251" s="224" t="s">
        <v>2024</v>
      </c>
    </row>
    <row r="252" ht="15.75" customHeight="1">
      <c r="A252" s="225"/>
      <c r="C252" s="225"/>
      <c r="D252" s="217" t="s">
        <v>2025</v>
      </c>
      <c r="F252" s="217"/>
      <c r="H252" s="225"/>
      <c r="J252" s="224" t="s">
        <v>2026</v>
      </c>
    </row>
    <row r="253" ht="15.75" customHeight="1">
      <c r="A253" s="225"/>
      <c r="C253" s="225"/>
      <c r="D253" s="217" t="s">
        <v>2027</v>
      </c>
      <c r="F253" s="217"/>
      <c r="H253" s="225"/>
      <c r="J253" s="224" t="s">
        <v>2028</v>
      </c>
    </row>
    <row r="254" ht="15.75" customHeight="1">
      <c r="A254" s="225"/>
      <c r="C254" s="225"/>
      <c r="D254" s="217" t="s">
        <v>2029</v>
      </c>
      <c r="F254" s="217"/>
      <c r="H254" s="225"/>
      <c r="J254" s="224" t="s">
        <v>2030</v>
      </c>
    </row>
    <row r="255" ht="15.75" customHeight="1">
      <c r="A255" s="225"/>
      <c r="C255" s="225"/>
      <c r="D255" s="217" t="s">
        <v>2031</v>
      </c>
      <c r="F255" s="217"/>
      <c r="H255" s="225"/>
      <c r="J255" s="224" t="s">
        <v>2032</v>
      </c>
    </row>
    <row r="256" ht="15.75" customHeight="1">
      <c r="A256" s="225"/>
      <c r="C256" s="225"/>
      <c r="D256" s="217" t="s">
        <v>2033</v>
      </c>
      <c r="F256" s="217"/>
      <c r="H256" s="225"/>
      <c r="J256" s="224" t="s">
        <v>1932</v>
      </c>
    </row>
    <row r="257" ht="15.75" customHeight="1">
      <c r="A257" s="225"/>
      <c r="C257" s="225"/>
      <c r="D257" s="217" t="s">
        <v>2034</v>
      </c>
      <c r="F257" s="217"/>
      <c r="H257" s="225"/>
      <c r="J257" s="224" t="s">
        <v>2035</v>
      </c>
    </row>
    <row r="258" ht="15.75" customHeight="1">
      <c r="A258" s="225"/>
      <c r="C258" s="225"/>
      <c r="D258" s="217" t="s">
        <v>2036</v>
      </c>
      <c r="F258" s="217"/>
      <c r="H258" s="225"/>
      <c r="J258" s="224" t="s">
        <v>2037</v>
      </c>
    </row>
    <row r="259" ht="15.75" customHeight="1">
      <c r="A259" s="225"/>
      <c r="C259" s="225"/>
      <c r="D259" s="217" t="s">
        <v>2038</v>
      </c>
      <c r="F259" s="217"/>
      <c r="H259" s="225"/>
      <c r="J259" s="224" t="s">
        <v>2039</v>
      </c>
    </row>
    <row r="260" ht="15.75" customHeight="1">
      <c r="A260" s="225"/>
      <c r="C260" s="225"/>
      <c r="D260" s="217" t="s">
        <v>2040</v>
      </c>
      <c r="F260" s="217"/>
      <c r="H260" s="225"/>
      <c r="J260" s="224" t="s">
        <v>2041</v>
      </c>
    </row>
    <row r="261" ht="15.75" customHeight="1">
      <c r="A261" s="225"/>
      <c r="C261" s="225"/>
      <c r="D261" s="217" t="s">
        <v>2042</v>
      </c>
      <c r="F261" s="217"/>
      <c r="H261" s="225"/>
      <c r="J261" s="224" t="s">
        <v>2043</v>
      </c>
    </row>
    <row r="262" ht="15.75" customHeight="1">
      <c r="A262" s="225"/>
      <c r="C262" s="225"/>
      <c r="D262" s="217" t="s">
        <v>2044</v>
      </c>
      <c r="F262" s="217"/>
      <c r="H262" s="225"/>
      <c r="J262" s="224" t="s">
        <v>2045</v>
      </c>
    </row>
    <row r="263" ht="15.75" customHeight="1">
      <c r="A263" s="225"/>
      <c r="C263" s="225"/>
      <c r="D263" s="217" t="s">
        <v>2046</v>
      </c>
      <c r="F263" s="217"/>
      <c r="H263" s="225"/>
      <c r="J263" s="224" t="s">
        <v>1958</v>
      </c>
    </row>
    <row r="264" ht="15.75" customHeight="1">
      <c r="A264" s="225"/>
      <c r="C264" s="225"/>
      <c r="D264" s="217" t="s">
        <v>2047</v>
      </c>
      <c r="F264" s="217"/>
      <c r="H264" s="225"/>
      <c r="J264" s="224" t="s">
        <v>2048</v>
      </c>
    </row>
    <row r="265" ht="15.75" customHeight="1">
      <c r="A265" s="225"/>
      <c r="C265" s="225"/>
      <c r="D265" s="217" t="s">
        <v>2049</v>
      </c>
      <c r="F265" s="217"/>
      <c r="H265" s="225"/>
      <c r="J265" s="224" t="s">
        <v>2050</v>
      </c>
    </row>
    <row r="266" ht="15.75" customHeight="1">
      <c r="A266" s="225"/>
      <c r="C266" s="225"/>
      <c r="D266" s="217" t="s">
        <v>2051</v>
      </c>
      <c r="F266" s="217"/>
      <c r="H266" s="225"/>
      <c r="J266" s="224" t="s">
        <v>2052</v>
      </c>
    </row>
    <row r="267" ht="15.75" customHeight="1">
      <c r="A267" s="225"/>
      <c r="C267" s="225"/>
      <c r="D267" s="217" t="s">
        <v>2051</v>
      </c>
      <c r="F267" s="217"/>
      <c r="H267" s="225"/>
      <c r="J267" s="224" t="s">
        <v>2053</v>
      </c>
    </row>
    <row r="268" ht="15.75" customHeight="1">
      <c r="A268" s="225"/>
      <c r="C268" s="225"/>
      <c r="D268" s="217" t="s">
        <v>2054</v>
      </c>
      <c r="F268" s="217"/>
      <c r="H268" s="225"/>
      <c r="J268" s="224" t="s">
        <v>2055</v>
      </c>
    </row>
    <row r="269" ht="15.75" customHeight="1">
      <c r="A269" s="225"/>
      <c r="C269" s="225"/>
      <c r="D269" s="217" t="s">
        <v>2056</v>
      </c>
      <c r="F269" s="217"/>
      <c r="H269" s="225"/>
      <c r="J269" s="224" t="s">
        <v>2057</v>
      </c>
    </row>
    <row r="270" ht="15.75" customHeight="1">
      <c r="A270" s="225"/>
      <c r="C270" s="225"/>
      <c r="D270" s="217" t="s">
        <v>2058</v>
      </c>
      <c r="F270" s="217"/>
      <c r="H270" s="225"/>
      <c r="J270" s="224" t="s">
        <v>2059</v>
      </c>
    </row>
    <row r="271" ht="15.75" customHeight="1">
      <c r="A271" s="225"/>
      <c r="C271" s="225"/>
      <c r="D271" s="217" t="s">
        <v>2060</v>
      </c>
      <c r="F271" s="217"/>
      <c r="H271" s="225"/>
      <c r="J271" s="224" t="s">
        <v>2061</v>
      </c>
    </row>
    <row r="272" ht="15.75" customHeight="1">
      <c r="A272" s="225"/>
      <c r="C272" s="225"/>
      <c r="D272" s="217" t="s">
        <v>2062</v>
      </c>
      <c r="F272" s="217"/>
      <c r="H272" s="225"/>
      <c r="J272" s="224" t="s">
        <v>2063</v>
      </c>
    </row>
    <row r="273" ht="15.75" customHeight="1">
      <c r="A273" s="225"/>
      <c r="C273" s="225"/>
      <c r="D273" s="217" t="s">
        <v>2064</v>
      </c>
      <c r="F273" s="217"/>
      <c r="H273" s="225"/>
      <c r="J273" s="224" t="s">
        <v>2065</v>
      </c>
    </row>
    <row r="274" ht="15.75" customHeight="1">
      <c r="A274" s="225"/>
      <c r="C274" s="225"/>
      <c r="D274" s="217" t="s">
        <v>2066</v>
      </c>
      <c r="F274" s="217"/>
      <c r="H274" s="225"/>
      <c r="J274" s="224" t="s">
        <v>2067</v>
      </c>
    </row>
    <row r="275" ht="15.75" customHeight="1">
      <c r="A275" s="225"/>
      <c r="C275" s="225"/>
      <c r="D275" s="217" t="s">
        <v>2068</v>
      </c>
      <c r="F275" s="217"/>
      <c r="H275" s="225"/>
      <c r="J275" s="224" t="s">
        <v>2069</v>
      </c>
    </row>
    <row r="276" ht="15.75" customHeight="1">
      <c r="A276" s="225"/>
      <c r="C276" s="225"/>
      <c r="D276" s="217" t="s">
        <v>2070</v>
      </c>
      <c r="F276" s="217"/>
      <c r="H276" s="225"/>
      <c r="J276" s="224" t="s">
        <v>2071</v>
      </c>
    </row>
    <row r="277" ht="15.75" customHeight="1">
      <c r="A277" s="225"/>
      <c r="C277" s="225"/>
      <c r="D277" s="217" t="s">
        <v>2072</v>
      </c>
      <c r="F277" s="217"/>
      <c r="H277" s="225"/>
      <c r="J277" s="224" t="s">
        <v>2073</v>
      </c>
    </row>
    <row r="278" ht="15.75" customHeight="1">
      <c r="A278" s="225"/>
      <c r="C278" s="225"/>
      <c r="D278" s="217" t="s">
        <v>2074</v>
      </c>
      <c r="F278" s="217"/>
      <c r="H278" s="225"/>
      <c r="J278" s="224" t="s">
        <v>2073</v>
      </c>
    </row>
    <row r="279" ht="15.75" customHeight="1">
      <c r="A279" s="225"/>
      <c r="C279" s="225"/>
      <c r="D279" s="217" t="s">
        <v>2075</v>
      </c>
      <c r="F279" s="217"/>
      <c r="H279" s="225"/>
      <c r="J279" s="224" t="s">
        <v>2076</v>
      </c>
    </row>
    <row r="280" ht="15.75" customHeight="1">
      <c r="A280" s="225"/>
      <c r="C280" s="225"/>
      <c r="D280" s="217" t="s">
        <v>2077</v>
      </c>
      <c r="F280" s="217"/>
      <c r="H280" s="225"/>
      <c r="J280" s="224" t="s">
        <v>2078</v>
      </c>
    </row>
    <row r="281" ht="15.75" customHeight="1">
      <c r="A281" s="225"/>
      <c r="C281" s="225"/>
      <c r="D281" s="217" t="s">
        <v>2079</v>
      </c>
      <c r="F281" s="217"/>
      <c r="H281" s="225"/>
      <c r="J281" s="224" t="s">
        <v>2080</v>
      </c>
    </row>
    <row r="282" ht="15.75" customHeight="1">
      <c r="A282" s="225"/>
      <c r="C282" s="225"/>
      <c r="D282" s="217" t="s">
        <v>2081</v>
      </c>
      <c r="F282" s="217"/>
      <c r="H282" s="225"/>
      <c r="J282" s="224" t="s">
        <v>2082</v>
      </c>
    </row>
    <row r="283" ht="15.75" customHeight="1">
      <c r="A283" s="225"/>
      <c r="C283" s="225"/>
      <c r="D283" s="217" t="s">
        <v>2083</v>
      </c>
      <c r="F283" s="217"/>
      <c r="H283" s="225"/>
      <c r="J283" s="224" t="s">
        <v>2084</v>
      </c>
    </row>
    <row r="284" ht="15.75" customHeight="1">
      <c r="A284" s="225"/>
      <c r="C284" s="225"/>
      <c r="D284" s="217" t="s">
        <v>2083</v>
      </c>
      <c r="F284" s="217"/>
      <c r="H284" s="225"/>
      <c r="J284" s="224" t="s">
        <v>2085</v>
      </c>
    </row>
    <row r="285" ht="15.75" customHeight="1">
      <c r="A285" s="225"/>
      <c r="C285" s="225"/>
      <c r="D285" s="217" t="s">
        <v>2086</v>
      </c>
      <c r="F285" s="217"/>
      <c r="H285" s="225"/>
      <c r="J285" s="224" t="s">
        <v>2087</v>
      </c>
    </row>
    <row r="286" ht="15.75" customHeight="1">
      <c r="A286" s="225"/>
      <c r="C286" s="225"/>
      <c r="D286" s="217" t="s">
        <v>2088</v>
      </c>
      <c r="F286" s="217"/>
      <c r="H286" s="225"/>
      <c r="J286" s="224" t="s">
        <v>2089</v>
      </c>
    </row>
    <row r="287" ht="15.75" customHeight="1">
      <c r="A287" s="225"/>
      <c r="C287" s="225"/>
      <c r="D287" s="217" t="s">
        <v>2088</v>
      </c>
      <c r="F287" s="217"/>
      <c r="H287" s="225"/>
      <c r="J287" s="224" t="s">
        <v>2090</v>
      </c>
    </row>
    <row r="288" ht="15.75" customHeight="1">
      <c r="A288" s="225"/>
      <c r="C288" s="225"/>
      <c r="D288" s="217" t="s">
        <v>2091</v>
      </c>
      <c r="F288" s="217"/>
      <c r="H288" s="225"/>
      <c r="J288" s="224" t="s">
        <v>2092</v>
      </c>
    </row>
    <row r="289" ht="15.75" customHeight="1">
      <c r="A289" s="225"/>
      <c r="C289" s="225"/>
      <c r="D289" s="217" t="s">
        <v>2091</v>
      </c>
      <c r="F289" s="217"/>
      <c r="H289" s="225"/>
      <c r="J289" s="224" t="s">
        <v>2093</v>
      </c>
    </row>
    <row r="290" ht="15.75" customHeight="1">
      <c r="A290" s="225"/>
      <c r="C290" s="225"/>
      <c r="D290" s="217" t="s">
        <v>2091</v>
      </c>
      <c r="F290" s="217"/>
      <c r="H290" s="225"/>
      <c r="J290" s="224" t="s">
        <v>2094</v>
      </c>
    </row>
    <row r="291" ht="15.75" customHeight="1">
      <c r="A291" s="225"/>
      <c r="C291" s="225"/>
      <c r="D291" s="217" t="s">
        <v>2091</v>
      </c>
      <c r="F291" s="217"/>
      <c r="H291" s="225"/>
      <c r="J291" s="224" t="s">
        <v>2095</v>
      </c>
    </row>
    <row r="292" ht="15.75" customHeight="1">
      <c r="A292" s="225"/>
      <c r="C292" s="225"/>
      <c r="D292" s="217" t="s">
        <v>2091</v>
      </c>
      <c r="F292" s="217"/>
      <c r="H292" s="225"/>
      <c r="J292" s="224" t="s">
        <v>2096</v>
      </c>
    </row>
    <row r="293" ht="15.75" customHeight="1">
      <c r="A293" s="225"/>
      <c r="C293" s="225"/>
      <c r="D293" s="217" t="s">
        <v>2097</v>
      </c>
      <c r="F293" s="217"/>
      <c r="H293" s="225"/>
      <c r="J293" s="224" t="s">
        <v>2098</v>
      </c>
    </row>
    <row r="294" ht="15.75" customHeight="1">
      <c r="A294" s="225"/>
      <c r="C294" s="225"/>
      <c r="D294" s="217" t="s">
        <v>2099</v>
      </c>
      <c r="F294" s="217"/>
      <c r="H294" s="225"/>
      <c r="J294" s="224" t="s">
        <v>2100</v>
      </c>
    </row>
    <row r="295" ht="15.75" customHeight="1">
      <c r="A295" s="225"/>
      <c r="C295" s="225"/>
      <c r="D295" s="217" t="s">
        <v>2101</v>
      </c>
      <c r="F295" s="217"/>
      <c r="H295" s="225"/>
      <c r="J295" s="224" t="s">
        <v>2102</v>
      </c>
    </row>
    <row r="296" ht="15.75" customHeight="1">
      <c r="A296" s="225"/>
      <c r="C296" s="225"/>
      <c r="D296" s="217" t="s">
        <v>2103</v>
      </c>
      <c r="F296" s="217"/>
      <c r="H296" s="225"/>
      <c r="J296" s="224" t="s">
        <v>2104</v>
      </c>
    </row>
    <row r="297" ht="15.75" customHeight="1">
      <c r="A297" s="225"/>
      <c r="C297" s="225"/>
      <c r="D297" s="217" t="s">
        <v>2105</v>
      </c>
      <c r="F297" s="217"/>
      <c r="H297" s="225"/>
      <c r="J297" s="224" t="s">
        <v>2106</v>
      </c>
    </row>
    <row r="298" ht="15.75" customHeight="1">
      <c r="A298" s="225"/>
      <c r="C298" s="225"/>
      <c r="D298" s="217" t="s">
        <v>2107</v>
      </c>
      <c r="F298" s="217"/>
      <c r="H298" s="225"/>
      <c r="J298" s="224" t="s">
        <v>2108</v>
      </c>
    </row>
    <row r="299" ht="15.75" customHeight="1">
      <c r="A299" s="225"/>
      <c r="C299" s="225"/>
      <c r="D299" s="217" t="s">
        <v>2109</v>
      </c>
      <c r="F299" s="217"/>
      <c r="H299" s="225"/>
      <c r="J299" s="224" t="s">
        <v>2110</v>
      </c>
    </row>
    <row r="300" ht="15.75" customHeight="1">
      <c r="A300" s="225"/>
      <c r="C300" s="225"/>
      <c r="D300" s="217" t="s">
        <v>2111</v>
      </c>
      <c r="F300" s="217"/>
      <c r="H300" s="225"/>
      <c r="J300" s="224" t="s">
        <v>2112</v>
      </c>
    </row>
    <row r="301" ht="15.75" customHeight="1">
      <c r="A301" s="225"/>
      <c r="C301" s="225"/>
      <c r="D301" s="217" t="s">
        <v>2113</v>
      </c>
      <c r="F301" s="217"/>
      <c r="H301" s="225"/>
      <c r="J301" s="224" t="s">
        <v>2114</v>
      </c>
    </row>
    <row r="302" ht="15.75" customHeight="1">
      <c r="A302" s="225"/>
      <c r="C302" s="225"/>
      <c r="D302" s="217" t="s">
        <v>2115</v>
      </c>
      <c r="F302" s="217"/>
      <c r="H302" s="225"/>
      <c r="J302" s="224" t="s">
        <v>2116</v>
      </c>
    </row>
    <row r="303" ht="15.75" customHeight="1">
      <c r="A303" s="225"/>
      <c r="C303" s="225"/>
      <c r="D303" s="217" t="s">
        <v>2117</v>
      </c>
      <c r="F303" s="217"/>
      <c r="H303" s="225"/>
      <c r="J303" s="224" t="s">
        <v>2118</v>
      </c>
    </row>
    <row r="304" ht="15.75" customHeight="1">
      <c r="A304" s="225"/>
      <c r="C304" s="225"/>
      <c r="D304" s="217" t="s">
        <v>2119</v>
      </c>
      <c r="F304" s="217"/>
      <c r="H304" s="225"/>
      <c r="J304" s="224" t="s">
        <v>2120</v>
      </c>
    </row>
    <row r="305" ht="15.75" customHeight="1">
      <c r="A305" s="225"/>
      <c r="C305" s="225"/>
      <c r="D305" s="217" t="s">
        <v>2121</v>
      </c>
      <c r="F305" s="217"/>
      <c r="H305" s="225"/>
      <c r="J305" s="224" t="s">
        <v>2122</v>
      </c>
    </row>
    <row r="306" ht="15.75" customHeight="1">
      <c r="A306" s="225"/>
      <c r="C306" s="225"/>
      <c r="D306" s="217" t="s">
        <v>2123</v>
      </c>
      <c r="F306" s="217"/>
      <c r="H306" s="225"/>
      <c r="J306" s="224" t="s">
        <v>2124</v>
      </c>
    </row>
    <row r="307" ht="15.75" customHeight="1">
      <c r="A307" s="225"/>
      <c r="C307" s="225"/>
      <c r="D307" s="217" t="s">
        <v>2125</v>
      </c>
      <c r="F307" s="217"/>
      <c r="H307" s="225"/>
      <c r="J307" s="224" t="s">
        <v>2126</v>
      </c>
    </row>
    <row r="308" ht="15.75" customHeight="1">
      <c r="A308" s="225"/>
      <c r="C308" s="225"/>
      <c r="D308" s="217" t="s">
        <v>2127</v>
      </c>
      <c r="F308" s="217"/>
      <c r="H308" s="225"/>
      <c r="J308" s="224" t="s">
        <v>2128</v>
      </c>
    </row>
    <row r="309" ht="15.75" customHeight="1">
      <c r="A309" s="225"/>
      <c r="C309" s="225"/>
      <c r="D309" s="217" t="s">
        <v>2129</v>
      </c>
      <c r="F309" s="217"/>
      <c r="H309" s="225"/>
      <c r="J309" s="224" t="s">
        <v>2130</v>
      </c>
    </row>
    <row r="310" ht="15.75" customHeight="1">
      <c r="A310" s="225"/>
      <c r="C310" s="225"/>
      <c r="D310" s="217" t="s">
        <v>2131</v>
      </c>
      <c r="F310" s="217"/>
      <c r="H310" s="225"/>
      <c r="J310" s="224" t="s">
        <v>2132</v>
      </c>
    </row>
    <row r="311" ht="15.75" customHeight="1">
      <c r="A311" s="225"/>
      <c r="C311" s="225"/>
      <c r="D311" s="217" t="s">
        <v>2133</v>
      </c>
      <c r="F311" s="217"/>
      <c r="H311" s="225"/>
      <c r="J311" s="224" t="s">
        <v>2134</v>
      </c>
    </row>
    <row r="312" ht="15.75" customHeight="1">
      <c r="A312" s="225"/>
      <c r="C312" s="225"/>
      <c r="D312" s="217" t="s">
        <v>2135</v>
      </c>
      <c r="F312" s="217"/>
      <c r="H312" s="225"/>
      <c r="J312" s="224" t="s">
        <v>2136</v>
      </c>
    </row>
    <row r="313" ht="15.75" customHeight="1">
      <c r="A313" s="225"/>
      <c r="C313" s="225"/>
      <c r="D313" s="217" t="s">
        <v>2137</v>
      </c>
      <c r="F313" s="217"/>
      <c r="H313" s="225"/>
      <c r="J313" s="224" t="s">
        <v>2138</v>
      </c>
    </row>
    <row r="314" ht="15.75" customHeight="1">
      <c r="A314" s="225"/>
      <c r="C314" s="225"/>
      <c r="D314" s="217" t="s">
        <v>2139</v>
      </c>
      <c r="F314" s="217"/>
      <c r="H314" s="225"/>
      <c r="J314" s="224" t="s">
        <v>2140</v>
      </c>
    </row>
    <row r="315" ht="15.75" customHeight="1">
      <c r="A315" s="225"/>
      <c r="C315" s="225"/>
      <c r="D315" s="217" t="s">
        <v>2141</v>
      </c>
      <c r="F315" s="217"/>
      <c r="H315" s="225"/>
      <c r="J315" s="224" t="s">
        <v>2142</v>
      </c>
    </row>
    <row r="316" ht="15.75" customHeight="1">
      <c r="A316" s="225"/>
      <c r="C316" s="225"/>
      <c r="D316" s="217" t="s">
        <v>2143</v>
      </c>
      <c r="F316" s="217"/>
      <c r="H316" s="225"/>
      <c r="J316" s="224" t="s">
        <v>2144</v>
      </c>
    </row>
    <row r="317" ht="15.75" customHeight="1">
      <c r="A317" s="225"/>
      <c r="C317" s="225"/>
      <c r="D317" s="217" t="s">
        <v>2145</v>
      </c>
      <c r="F317" s="217"/>
      <c r="H317" s="225"/>
      <c r="J317" s="224" t="s">
        <v>2146</v>
      </c>
    </row>
    <row r="318" ht="15.75" customHeight="1">
      <c r="A318" s="225"/>
      <c r="C318" s="225"/>
      <c r="D318" s="217" t="s">
        <v>2147</v>
      </c>
      <c r="F318" s="217"/>
      <c r="H318" s="225"/>
      <c r="J318" s="224" t="s">
        <v>2148</v>
      </c>
    </row>
    <row r="319" ht="15.75" customHeight="1">
      <c r="A319" s="225"/>
      <c r="C319" s="225"/>
      <c r="D319" s="217" t="s">
        <v>2149</v>
      </c>
      <c r="F319" s="217"/>
      <c r="H319" s="225"/>
      <c r="J319" s="224" t="s">
        <v>2150</v>
      </c>
    </row>
    <row r="320" ht="15.75" customHeight="1">
      <c r="A320" s="225"/>
      <c r="C320" s="225"/>
      <c r="D320" s="217" t="s">
        <v>2151</v>
      </c>
      <c r="F320" s="217"/>
      <c r="H320" s="225"/>
      <c r="J320" s="224" t="s">
        <v>2152</v>
      </c>
    </row>
    <row r="321" ht="15.75" customHeight="1">
      <c r="A321" s="225"/>
      <c r="C321" s="225"/>
      <c r="D321" s="217" t="s">
        <v>2153</v>
      </c>
      <c r="F321" s="217"/>
      <c r="H321" s="225"/>
      <c r="J321" s="224" t="s">
        <v>2154</v>
      </c>
    </row>
    <row r="322" ht="15.75" customHeight="1">
      <c r="A322" s="225"/>
      <c r="C322" s="225"/>
      <c r="D322" s="217" t="s">
        <v>2155</v>
      </c>
      <c r="F322" s="217"/>
      <c r="H322" s="225"/>
      <c r="J322" s="224" t="s">
        <v>2156</v>
      </c>
    </row>
    <row r="323" ht="15.75" customHeight="1">
      <c r="A323" s="225"/>
      <c r="C323" s="225"/>
      <c r="D323" s="217" t="s">
        <v>2157</v>
      </c>
      <c r="F323" s="217"/>
      <c r="H323" s="225"/>
      <c r="J323" s="224" t="s">
        <v>2158</v>
      </c>
    </row>
    <row r="324" ht="15.75" customHeight="1">
      <c r="A324" s="225"/>
      <c r="C324" s="225"/>
      <c r="D324" s="217" t="s">
        <v>2159</v>
      </c>
      <c r="F324" s="217"/>
      <c r="H324" s="225"/>
      <c r="J324" s="224" t="s">
        <v>2160</v>
      </c>
    </row>
    <row r="325" ht="15.75" customHeight="1">
      <c r="A325" s="225"/>
      <c r="C325" s="225"/>
      <c r="D325" s="217" t="s">
        <v>2161</v>
      </c>
      <c r="F325" s="217"/>
      <c r="H325" s="225"/>
      <c r="J325" s="224" t="s">
        <v>2162</v>
      </c>
    </row>
    <row r="326" ht="15.75" customHeight="1">
      <c r="A326" s="225"/>
      <c r="C326" s="225"/>
      <c r="D326" s="217" t="s">
        <v>2163</v>
      </c>
      <c r="F326" s="217"/>
      <c r="H326" s="225"/>
      <c r="J326" s="224" t="s">
        <v>2164</v>
      </c>
    </row>
    <row r="327" ht="15.75" customHeight="1">
      <c r="A327" s="225"/>
      <c r="C327" s="225"/>
      <c r="D327" s="217" t="s">
        <v>2165</v>
      </c>
      <c r="F327" s="217"/>
      <c r="H327" s="225"/>
      <c r="J327" s="224" t="s">
        <v>2164</v>
      </c>
    </row>
    <row r="328" ht="15.75" customHeight="1">
      <c r="A328" s="225"/>
      <c r="C328" s="225"/>
      <c r="D328" s="217" t="s">
        <v>2166</v>
      </c>
      <c r="F328" s="217"/>
      <c r="H328" s="225"/>
      <c r="J328" s="224" t="s">
        <v>2167</v>
      </c>
    </row>
    <row r="329" ht="15.75" customHeight="1">
      <c r="A329" s="225"/>
      <c r="C329" s="225"/>
      <c r="D329" s="217" t="s">
        <v>2168</v>
      </c>
      <c r="F329" s="217"/>
      <c r="H329" s="225"/>
      <c r="J329" s="224" t="s">
        <v>2169</v>
      </c>
    </row>
    <row r="330" ht="15.75" customHeight="1">
      <c r="A330" s="225"/>
      <c r="C330" s="225"/>
      <c r="D330" s="217" t="s">
        <v>2170</v>
      </c>
      <c r="F330" s="217"/>
      <c r="H330" s="225"/>
      <c r="J330" s="224" t="s">
        <v>2171</v>
      </c>
    </row>
    <row r="331" ht="15.75" customHeight="1">
      <c r="A331" s="225"/>
      <c r="C331" s="225"/>
      <c r="D331" s="217" t="s">
        <v>2172</v>
      </c>
      <c r="F331" s="217"/>
      <c r="H331" s="225"/>
      <c r="J331" s="224" t="s">
        <v>2171</v>
      </c>
    </row>
    <row r="332" ht="15.75" customHeight="1">
      <c r="A332" s="225"/>
      <c r="C332" s="225"/>
      <c r="D332" s="217" t="s">
        <v>2173</v>
      </c>
      <c r="F332" s="217"/>
      <c r="H332" s="225"/>
      <c r="J332" s="224" t="s">
        <v>2174</v>
      </c>
    </row>
    <row r="333" ht="15.75" customHeight="1">
      <c r="A333" s="225"/>
      <c r="C333" s="225"/>
      <c r="D333" s="217" t="s">
        <v>2175</v>
      </c>
      <c r="F333" s="217"/>
      <c r="H333" s="225"/>
      <c r="J333" s="224" t="s">
        <v>2176</v>
      </c>
    </row>
    <row r="334" ht="15.75" customHeight="1">
      <c r="A334" s="225"/>
      <c r="C334" s="225"/>
      <c r="D334" s="217" t="s">
        <v>2177</v>
      </c>
      <c r="F334" s="217"/>
      <c r="H334" s="225"/>
      <c r="J334" s="224" t="s">
        <v>2178</v>
      </c>
    </row>
    <row r="335" ht="15.75" customHeight="1">
      <c r="A335" s="225"/>
      <c r="C335" s="225"/>
      <c r="D335" s="217" t="s">
        <v>2179</v>
      </c>
      <c r="F335" s="217"/>
      <c r="H335" s="225"/>
      <c r="J335" s="224" t="s">
        <v>2180</v>
      </c>
    </row>
    <row r="336" ht="15.75" customHeight="1">
      <c r="A336" s="225"/>
      <c r="C336" s="225"/>
      <c r="D336" s="217" t="s">
        <v>2181</v>
      </c>
      <c r="F336" s="217"/>
      <c r="H336" s="225"/>
      <c r="J336" s="224" t="s">
        <v>2180</v>
      </c>
    </row>
    <row r="337" ht="15.75" customHeight="1">
      <c r="A337" s="225"/>
      <c r="C337" s="225"/>
      <c r="D337" s="217" t="s">
        <v>2182</v>
      </c>
      <c r="F337" s="217"/>
      <c r="H337" s="225"/>
      <c r="J337" s="224" t="s">
        <v>2183</v>
      </c>
    </row>
    <row r="338" ht="15.75" customHeight="1">
      <c r="A338" s="225"/>
      <c r="C338" s="225"/>
      <c r="D338" s="217" t="s">
        <v>2184</v>
      </c>
      <c r="F338" s="217"/>
      <c r="H338" s="225"/>
      <c r="J338" s="224" t="s">
        <v>2185</v>
      </c>
    </row>
    <row r="339" ht="15.75" customHeight="1">
      <c r="A339" s="225"/>
      <c r="C339" s="225"/>
      <c r="D339" s="217" t="s">
        <v>2186</v>
      </c>
      <c r="F339" s="217"/>
      <c r="H339" s="225"/>
      <c r="J339" s="224" t="s">
        <v>2187</v>
      </c>
    </row>
    <row r="340" ht="15.75" customHeight="1">
      <c r="A340" s="225"/>
      <c r="C340" s="225"/>
      <c r="D340" s="217" t="s">
        <v>2188</v>
      </c>
      <c r="F340" s="217"/>
      <c r="H340" s="225"/>
      <c r="J340" s="224" t="s">
        <v>2187</v>
      </c>
    </row>
    <row r="341" ht="15.75" customHeight="1">
      <c r="A341" s="225"/>
      <c r="C341" s="225"/>
      <c r="D341" s="217" t="s">
        <v>2189</v>
      </c>
      <c r="F341" s="217"/>
      <c r="H341" s="225"/>
      <c r="J341" s="224" t="s">
        <v>2190</v>
      </c>
    </row>
    <row r="342" ht="15.75" customHeight="1">
      <c r="A342" s="225"/>
      <c r="C342" s="225"/>
      <c r="D342" s="217" t="s">
        <v>2191</v>
      </c>
      <c r="F342" s="217"/>
      <c r="H342" s="225"/>
      <c r="J342" s="224" t="s">
        <v>2192</v>
      </c>
    </row>
    <row r="343" ht="15.75" customHeight="1">
      <c r="A343" s="225"/>
      <c r="C343" s="225"/>
      <c r="D343" s="217" t="s">
        <v>2193</v>
      </c>
      <c r="F343" s="217"/>
      <c r="H343" s="225"/>
      <c r="J343" s="224" t="s">
        <v>2194</v>
      </c>
    </row>
    <row r="344" ht="15.75" customHeight="1">
      <c r="A344" s="225"/>
      <c r="C344" s="225"/>
      <c r="D344" s="217" t="s">
        <v>2195</v>
      </c>
      <c r="F344" s="217"/>
      <c r="H344" s="225"/>
      <c r="J344" s="224" t="s">
        <v>2196</v>
      </c>
    </row>
    <row r="345" ht="15.75" customHeight="1">
      <c r="A345" s="225"/>
      <c r="C345" s="225"/>
      <c r="D345" s="217" t="s">
        <v>2197</v>
      </c>
      <c r="F345" s="217"/>
      <c r="H345" s="225"/>
      <c r="J345" s="224" t="s">
        <v>2198</v>
      </c>
    </row>
    <row r="346" ht="15.75" customHeight="1">
      <c r="A346" s="225"/>
      <c r="C346" s="225"/>
      <c r="D346" s="217" t="s">
        <v>2199</v>
      </c>
      <c r="F346" s="217"/>
      <c r="H346" s="225"/>
      <c r="J346" s="224" t="s">
        <v>2200</v>
      </c>
    </row>
    <row r="347" ht="15.75" customHeight="1">
      <c r="A347" s="225"/>
      <c r="C347" s="225"/>
      <c r="D347" s="217" t="s">
        <v>2201</v>
      </c>
      <c r="F347" s="217"/>
      <c r="H347" s="225"/>
      <c r="J347" s="224" t="s">
        <v>2202</v>
      </c>
    </row>
    <row r="348" ht="15.75" customHeight="1">
      <c r="A348" s="225"/>
      <c r="C348" s="225"/>
      <c r="D348" s="217" t="s">
        <v>2203</v>
      </c>
      <c r="F348" s="217"/>
      <c r="H348" s="225"/>
      <c r="J348" s="224" t="s">
        <v>2204</v>
      </c>
    </row>
    <row r="349" ht="15.75" customHeight="1">
      <c r="A349" s="225"/>
      <c r="C349" s="225"/>
      <c r="D349" s="217" t="s">
        <v>2205</v>
      </c>
      <c r="F349" s="217"/>
      <c r="H349" s="225"/>
      <c r="J349" s="224" t="s">
        <v>2206</v>
      </c>
    </row>
    <row r="350" ht="15.75" customHeight="1">
      <c r="A350" s="225"/>
      <c r="C350" s="225"/>
      <c r="D350" s="217" t="s">
        <v>2205</v>
      </c>
      <c r="F350" s="217"/>
      <c r="H350" s="225"/>
      <c r="J350" s="224" t="s">
        <v>2207</v>
      </c>
    </row>
    <row r="351" ht="15.75" customHeight="1">
      <c r="A351" s="225"/>
      <c r="C351" s="225"/>
      <c r="D351" s="217" t="s">
        <v>1247</v>
      </c>
      <c r="F351" s="217"/>
      <c r="H351" s="225"/>
      <c r="J351" s="224" t="s">
        <v>2208</v>
      </c>
    </row>
    <row r="352" ht="15.75" customHeight="1">
      <c r="A352" s="225"/>
      <c r="C352" s="225"/>
      <c r="D352" s="217" t="s">
        <v>2209</v>
      </c>
      <c r="F352" s="217"/>
      <c r="H352" s="225"/>
      <c r="J352" s="224" t="s">
        <v>2210</v>
      </c>
    </row>
    <row r="353" ht="15.75" customHeight="1">
      <c r="A353" s="225"/>
      <c r="C353" s="225"/>
      <c r="D353" s="217" t="s">
        <v>2211</v>
      </c>
      <c r="F353" s="217"/>
      <c r="H353" s="225"/>
      <c r="J353" s="224" t="s">
        <v>2210</v>
      </c>
    </row>
    <row r="354" ht="15.75" customHeight="1">
      <c r="A354" s="225"/>
      <c r="C354" s="225"/>
      <c r="D354" s="217" t="s">
        <v>2212</v>
      </c>
      <c r="F354" s="217"/>
      <c r="H354" s="225"/>
      <c r="J354" s="224" t="s">
        <v>2213</v>
      </c>
    </row>
    <row r="355" ht="15.75" customHeight="1">
      <c r="A355" s="225"/>
      <c r="C355" s="225"/>
      <c r="D355" s="217" t="s">
        <v>2214</v>
      </c>
      <c r="F355" s="217"/>
      <c r="H355" s="225"/>
      <c r="J355" s="224" t="s">
        <v>2215</v>
      </c>
    </row>
    <row r="356" ht="15.75" customHeight="1">
      <c r="A356" s="225"/>
      <c r="C356" s="225"/>
      <c r="D356" s="217" t="s">
        <v>2216</v>
      </c>
      <c r="F356" s="217"/>
      <c r="H356" s="225"/>
      <c r="J356" s="224" t="s">
        <v>2217</v>
      </c>
    </row>
    <row r="357" ht="15.75" customHeight="1">
      <c r="A357" s="225"/>
      <c r="C357" s="225"/>
      <c r="D357" s="217" t="s">
        <v>2218</v>
      </c>
      <c r="F357" s="217"/>
      <c r="H357" s="225"/>
      <c r="J357" s="224" t="s">
        <v>2219</v>
      </c>
    </row>
    <row r="358" ht="15.75" customHeight="1">
      <c r="A358" s="225"/>
      <c r="C358" s="225"/>
      <c r="D358" s="217" t="s">
        <v>2220</v>
      </c>
      <c r="F358" s="217"/>
      <c r="H358" s="225"/>
      <c r="J358" s="224" t="s">
        <v>2219</v>
      </c>
    </row>
    <row r="359" ht="15.75" customHeight="1">
      <c r="A359" s="225"/>
      <c r="C359" s="225"/>
      <c r="D359" s="217" t="s">
        <v>2221</v>
      </c>
      <c r="F359" s="217"/>
      <c r="H359" s="225"/>
      <c r="J359" s="224" t="s">
        <v>2222</v>
      </c>
    </row>
    <row r="360" ht="15.75" customHeight="1">
      <c r="A360" s="225"/>
      <c r="C360" s="225"/>
      <c r="D360" s="217" t="s">
        <v>2223</v>
      </c>
      <c r="F360" s="217"/>
      <c r="H360" s="225"/>
      <c r="J360" s="224" t="s">
        <v>2224</v>
      </c>
    </row>
    <row r="361" ht="15.75" customHeight="1">
      <c r="A361" s="225"/>
      <c r="C361" s="225"/>
      <c r="D361" s="217" t="s">
        <v>2225</v>
      </c>
      <c r="F361" s="217"/>
      <c r="H361" s="225"/>
      <c r="J361" s="224" t="s">
        <v>2226</v>
      </c>
    </row>
    <row r="362" ht="15.75" customHeight="1">
      <c r="A362" s="225"/>
      <c r="C362" s="225"/>
      <c r="D362" s="217" t="s">
        <v>2227</v>
      </c>
      <c r="F362" s="217"/>
      <c r="H362" s="225"/>
      <c r="J362" s="224" t="s">
        <v>2228</v>
      </c>
    </row>
    <row r="363" ht="15.75" customHeight="1">
      <c r="A363" s="225"/>
      <c r="C363" s="225"/>
      <c r="D363" s="217" t="s">
        <v>2229</v>
      </c>
      <c r="F363" s="217"/>
      <c r="H363" s="225"/>
      <c r="J363" s="224" t="s">
        <v>2230</v>
      </c>
    </row>
    <row r="364" ht="15.75" customHeight="1">
      <c r="A364" s="225"/>
      <c r="C364" s="225"/>
      <c r="D364" s="217" t="s">
        <v>2231</v>
      </c>
      <c r="F364" s="217"/>
      <c r="H364" s="225"/>
      <c r="J364" s="224" t="s">
        <v>2232</v>
      </c>
    </row>
    <row r="365" ht="15.75" customHeight="1">
      <c r="A365" s="225"/>
      <c r="C365" s="225"/>
      <c r="D365" s="217" t="s">
        <v>2233</v>
      </c>
      <c r="F365" s="217"/>
      <c r="H365" s="225"/>
      <c r="J365" s="224" t="s">
        <v>2234</v>
      </c>
    </row>
    <row r="366" ht="15.75" customHeight="1">
      <c r="A366" s="225"/>
      <c r="C366" s="225"/>
      <c r="D366" s="217" t="s">
        <v>2235</v>
      </c>
      <c r="F366" s="217"/>
      <c r="H366" s="225"/>
      <c r="J366" s="224" t="s">
        <v>2236</v>
      </c>
    </row>
    <row r="367" ht="15.75" customHeight="1">
      <c r="A367" s="225"/>
      <c r="C367" s="225"/>
      <c r="D367" s="217" t="s">
        <v>2237</v>
      </c>
      <c r="F367" s="217"/>
      <c r="H367" s="225"/>
      <c r="J367" s="224" t="s">
        <v>2238</v>
      </c>
    </row>
    <row r="368" ht="15.75" customHeight="1">
      <c r="A368" s="225"/>
      <c r="C368" s="225"/>
      <c r="D368" s="217" t="s">
        <v>2239</v>
      </c>
      <c r="F368" s="217"/>
      <c r="H368" s="225"/>
      <c r="J368" s="224" t="s">
        <v>2240</v>
      </c>
    </row>
    <row r="369" ht="15.75" customHeight="1">
      <c r="A369" s="225"/>
      <c r="C369" s="225"/>
      <c r="D369" s="217" t="s">
        <v>2241</v>
      </c>
      <c r="F369" s="217"/>
      <c r="H369" s="225"/>
      <c r="J369" s="224" t="s">
        <v>2242</v>
      </c>
    </row>
    <row r="370" ht="15.75" customHeight="1">
      <c r="A370" s="225"/>
      <c r="C370" s="225"/>
      <c r="D370" s="217" t="s">
        <v>2243</v>
      </c>
      <c r="F370" s="217"/>
      <c r="H370" s="225"/>
      <c r="J370" s="224" t="s">
        <v>2244</v>
      </c>
    </row>
    <row r="371" ht="15.75" customHeight="1">
      <c r="A371" s="225"/>
      <c r="C371" s="225"/>
      <c r="D371" s="217" t="s">
        <v>2245</v>
      </c>
      <c r="F371" s="217"/>
      <c r="H371" s="225"/>
      <c r="J371" s="224" t="s">
        <v>2246</v>
      </c>
    </row>
    <row r="372" ht="15.75" customHeight="1">
      <c r="A372" s="225"/>
      <c r="C372" s="225"/>
      <c r="D372" s="217" t="s">
        <v>2247</v>
      </c>
      <c r="F372" s="217"/>
      <c r="H372" s="225"/>
      <c r="J372" s="224" t="s">
        <v>2248</v>
      </c>
    </row>
    <row r="373" ht="15.75" customHeight="1">
      <c r="A373" s="225"/>
      <c r="C373" s="225"/>
      <c r="D373" s="217" t="s">
        <v>2249</v>
      </c>
      <c r="F373" s="217"/>
      <c r="H373" s="225"/>
      <c r="J373" s="224" t="s">
        <v>2250</v>
      </c>
    </row>
    <row r="374" ht="15.75" customHeight="1">
      <c r="A374" s="225"/>
      <c r="C374" s="225"/>
      <c r="D374" s="217" t="s">
        <v>2251</v>
      </c>
      <c r="F374" s="217"/>
      <c r="H374" s="225"/>
      <c r="J374" s="224" t="s">
        <v>2252</v>
      </c>
    </row>
    <row r="375" ht="15.75" customHeight="1">
      <c r="A375" s="225"/>
      <c r="C375" s="225"/>
      <c r="D375" s="217" t="s">
        <v>2253</v>
      </c>
      <c r="F375" s="217"/>
      <c r="H375" s="225"/>
      <c r="J375" s="224" t="s">
        <v>2254</v>
      </c>
    </row>
    <row r="376" ht="15.75" customHeight="1">
      <c r="A376" s="225"/>
      <c r="C376" s="225"/>
      <c r="D376" s="217" t="s">
        <v>2255</v>
      </c>
      <c r="F376" s="217"/>
      <c r="H376" s="225"/>
      <c r="J376" s="224" t="s">
        <v>2256</v>
      </c>
    </row>
    <row r="377" ht="15.75" customHeight="1">
      <c r="A377" s="225"/>
      <c r="C377" s="225"/>
      <c r="D377" s="217" t="s">
        <v>2257</v>
      </c>
      <c r="F377" s="217"/>
      <c r="H377" s="225"/>
      <c r="J377" s="224" t="s">
        <v>2258</v>
      </c>
    </row>
    <row r="378" ht="15.75" customHeight="1">
      <c r="A378" s="225"/>
      <c r="C378" s="225"/>
      <c r="D378" s="217" t="s">
        <v>2259</v>
      </c>
      <c r="F378" s="217"/>
      <c r="H378" s="225"/>
      <c r="J378" s="224" t="s">
        <v>2260</v>
      </c>
    </row>
    <row r="379" ht="15.75" customHeight="1">
      <c r="A379" s="225"/>
      <c r="C379" s="225"/>
      <c r="D379" s="217" t="s">
        <v>2261</v>
      </c>
      <c r="F379" s="217"/>
      <c r="H379" s="225"/>
      <c r="J379" s="224" t="s">
        <v>2260</v>
      </c>
    </row>
    <row r="380" ht="15.75" customHeight="1">
      <c r="A380" s="225"/>
      <c r="C380" s="225"/>
      <c r="D380" s="217" t="s">
        <v>2262</v>
      </c>
      <c r="F380" s="217"/>
      <c r="H380" s="225"/>
      <c r="J380" s="224" t="s">
        <v>2263</v>
      </c>
    </row>
    <row r="381" ht="15.75" customHeight="1">
      <c r="A381" s="225"/>
      <c r="C381" s="225"/>
      <c r="D381" s="217" t="s">
        <v>2264</v>
      </c>
      <c r="F381" s="217"/>
      <c r="H381" s="225"/>
      <c r="J381" s="224" t="s">
        <v>2265</v>
      </c>
    </row>
    <row r="382" ht="15.75" customHeight="1">
      <c r="A382" s="225"/>
      <c r="C382" s="225"/>
      <c r="D382" s="217" t="s">
        <v>2266</v>
      </c>
      <c r="F382" s="217"/>
      <c r="H382" s="225"/>
      <c r="J382" s="224" t="s">
        <v>2265</v>
      </c>
    </row>
    <row r="383" ht="15.75" customHeight="1">
      <c r="A383" s="225"/>
      <c r="C383" s="225"/>
      <c r="D383" s="217" t="s">
        <v>2267</v>
      </c>
      <c r="F383" s="217"/>
      <c r="H383" s="225"/>
      <c r="J383" s="224" t="s">
        <v>2268</v>
      </c>
    </row>
    <row r="384" ht="15.75" customHeight="1">
      <c r="A384" s="225"/>
      <c r="C384" s="225"/>
      <c r="D384" s="217" t="s">
        <v>2269</v>
      </c>
      <c r="F384" s="217"/>
      <c r="H384" s="225"/>
      <c r="J384" s="224" t="s">
        <v>2270</v>
      </c>
    </row>
    <row r="385" ht="15.75" customHeight="1">
      <c r="A385" s="225"/>
      <c r="C385" s="225"/>
      <c r="D385" s="217" t="s">
        <v>2271</v>
      </c>
      <c r="F385" s="217"/>
      <c r="H385" s="225"/>
      <c r="J385" s="224" t="s">
        <v>2270</v>
      </c>
    </row>
    <row r="386" ht="15.75" customHeight="1">
      <c r="A386" s="225"/>
      <c r="C386" s="225"/>
      <c r="D386" s="217" t="s">
        <v>2272</v>
      </c>
      <c r="F386" s="217"/>
      <c r="H386" s="225"/>
      <c r="J386" s="224" t="s">
        <v>2273</v>
      </c>
    </row>
    <row r="387" ht="15.75" customHeight="1">
      <c r="A387" s="225"/>
      <c r="C387" s="225"/>
      <c r="D387" s="217" t="s">
        <v>2274</v>
      </c>
      <c r="F387" s="217"/>
      <c r="H387" s="225"/>
      <c r="J387" s="224" t="s">
        <v>2273</v>
      </c>
    </row>
    <row r="388" ht="15.75" customHeight="1">
      <c r="A388" s="225"/>
      <c r="C388" s="225"/>
      <c r="D388" s="217" t="s">
        <v>2275</v>
      </c>
      <c r="F388" s="217"/>
      <c r="H388" s="225"/>
      <c r="J388" s="224" t="s">
        <v>2276</v>
      </c>
    </row>
    <row r="389" ht="15.75" customHeight="1">
      <c r="A389" s="225"/>
      <c r="C389" s="225"/>
      <c r="D389" s="217" t="s">
        <v>2277</v>
      </c>
      <c r="F389" s="217"/>
      <c r="H389" s="225"/>
      <c r="J389" s="224" t="s">
        <v>2276</v>
      </c>
    </row>
    <row r="390" ht="15.75" customHeight="1">
      <c r="A390" s="225"/>
      <c r="C390" s="225"/>
      <c r="D390" s="217" t="s">
        <v>2278</v>
      </c>
      <c r="F390" s="217"/>
      <c r="H390" s="225"/>
      <c r="J390" s="224" t="s">
        <v>2279</v>
      </c>
    </row>
    <row r="391" ht="15.75" customHeight="1">
      <c r="A391" s="225"/>
      <c r="C391" s="225"/>
      <c r="D391" s="217" t="s">
        <v>2280</v>
      </c>
      <c r="F391" s="217"/>
      <c r="H391" s="225"/>
      <c r="J391" s="224" t="s">
        <v>2279</v>
      </c>
    </row>
    <row r="392" ht="15.75" customHeight="1">
      <c r="A392" s="225"/>
      <c r="C392" s="225"/>
      <c r="D392" s="217" t="s">
        <v>2281</v>
      </c>
      <c r="F392" s="217"/>
      <c r="H392" s="225"/>
      <c r="J392" s="224" t="s">
        <v>2282</v>
      </c>
    </row>
    <row r="393" ht="15.75" customHeight="1">
      <c r="A393" s="225"/>
      <c r="C393" s="225"/>
      <c r="D393" s="217" t="s">
        <v>2283</v>
      </c>
      <c r="F393" s="217"/>
      <c r="H393" s="225"/>
      <c r="J393" s="224" t="s">
        <v>2284</v>
      </c>
    </row>
    <row r="394" ht="15.75" customHeight="1">
      <c r="A394" s="225"/>
      <c r="C394" s="225"/>
      <c r="D394" s="217" t="s">
        <v>2285</v>
      </c>
      <c r="F394" s="217"/>
      <c r="H394" s="225"/>
      <c r="J394" s="224" t="s">
        <v>2286</v>
      </c>
    </row>
    <row r="395" ht="15.75" customHeight="1">
      <c r="A395" s="225"/>
      <c r="C395" s="225"/>
      <c r="D395" s="217" t="s">
        <v>2287</v>
      </c>
      <c r="F395" s="217"/>
      <c r="H395" s="225"/>
      <c r="J395" s="224" t="s">
        <v>2288</v>
      </c>
    </row>
    <row r="396" ht="15.75" customHeight="1">
      <c r="A396" s="225"/>
      <c r="C396" s="225"/>
      <c r="D396" s="217" t="s">
        <v>2289</v>
      </c>
      <c r="F396" s="217"/>
      <c r="H396" s="225"/>
      <c r="J396" s="224" t="s">
        <v>2290</v>
      </c>
    </row>
    <row r="397" ht="15.75" customHeight="1">
      <c r="A397" s="225"/>
      <c r="C397" s="225"/>
      <c r="D397" s="217" t="s">
        <v>2291</v>
      </c>
      <c r="F397" s="217"/>
      <c r="H397" s="225"/>
      <c r="J397" s="224" t="s">
        <v>2292</v>
      </c>
    </row>
    <row r="398" ht="15.75" customHeight="1">
      <c r="A398" s="225"/>
      <c r="C398" s="225"/>
      <c r="D398" s="217" t="s">
        <v>2293</v>
      </c>
      <c r="F398" s="217"/>
      <c r="H398" s="225"/>
      <c r="J398" s="224" t="s">
        <v>2294</v>
      </c>
    </row>
    <row r="399" ht="15.75" customHeight="1">
      <c r="A399" s="225"/>
      <c r="C399" s="225"/>
      <c r="D399" s="217" t="s">
        <v>2295</v>
      </c>
      <c r="F399" s="217"/>
      <c r="H399" s="225"/>
      <c r="J399" s="224" t="s">
        <v>2296</v>
      </c>
    </row>
    <row r="400" ht="15.75" customHeight="1">
      <c r="A400" s="225"/>
      <c r="C400" s="225"/>
      <c r="D400" s="217" t="s">
        <v>2297</v>
      </c>
      <c r="F400" s="217"/>
      <c r="H400" s="225"/>
      <c r="J400" s="224" t="s">
        <v>2298</v>
      </c>
    </row>
    <row r="401" ht="15.75" customHeight="1">
      <c r="A401" s="225"/>
      <c r="C401" s="225"/>
      <c r="D401" s="217" t="s">
        <v>2299</v>
      </c>
      <c r="F401" s="217"/>
      <c r="H401" s="225"/>
      <c r="J401" s="224" t="s">
        <v>2300</v>
      </c>
    </row>
    <row r="402" ht="15.75" customHeight="1">
      <c r="A402" s="225"/>
      <c r="C402" s="225"/>
      <c r="D402" s="217" t="s">
        <v>2301</v>
      </c>
      <c r="F402" s="217"/>
      <c r="H402" s="225"/>
      <c r="J402" s="224" t="s">
        <v>2302</v>
      </c>
    </row>
    <row r="403" ht="15.75" customHeight="1">
      <c r="A403" s="225"/>
      <c r="C403" s="225"/>
      <c r="D403" s="217" t="s">
        <v>2303</v>
      </c>
      <c r="F403" s="217"/>
      <c r="H403" s="225"/>
      <c r="J403" s="224" t="s">
        <v>2304</v>
      </c>
    </row>
    <row r="404" ht="15.75" customHeight="1">
      <c r="A404" s="225"/>
      <c r="C404" s="225"/>
      <c r="D404" s="217" t="s">
        <v>2305</v>
      </c>
      <c r="F404" s="217"/>
      <c r="H404" s="225"/>
      <c r="J404" s="224" t="s">
        <v>2306</v>
      </c>
    </row>
    <row r="405" ht="15.75" customHeight="1">
      <c r="A405" s="225"/>
      <c r="C405" s="225"/>
      <c r="D405" s="217" t="s">
        <v>2307</v>
      </c>
      <c r="F405" s="217"/>
      <c r="H405" s="225"/>
      <c r="J405" s="224" t="s">
        <v>2308</v>
      </c>
    </row>
    <row r="406" ht="15.75" customHeight="1">
      <c r="A406" s="225"/>
      <c r="C406" s="225"/>
      <c r="D406" s="217" t="s">
        <v>2309</v>
      </c>
      <c r="F406" s="217"/>
      <c r="H406" s="225"/>
      <c r="J406" s="224" t="s">
        <v>2310</v>
      </c>
    </row>
    <row r="407" ht="15.75" customHeight="1">
      <c r="A407" s="225"/>
      <c r="C407" s="225"/>
      <c r="D407" s="217" t="s">
        <v>2311</v>
      </c>
      <c r="F407" s="217"/>
      <c r="H407" s="225"/>
      <c r="J407" s="224" t="s">
        <v>2310</v>
      </c>
    </row>
    <row r="408" ht="15.75" customHeight="1">
      <c r="A408" s="225"/>
      <c r="C408" s="225"/>
      <c r="D408" s="217" t="s">
        <v>2312</v>
      </c>
      <c r="F408" s="217"/>
      <c r="H408" s="225"/>
      <c r="J408" s="224" t="s">
        <v>2310</v>
      </c>
    </row>
    <row r="409" ht="15.75" customHeight="1">
      <c r="A409" s="225"/>
      <c r="C409" s="225"/>
      <c r="D409" s="217" t="s">
        <v>2313</v>
      </c>
      <c r="F409" s="217"/>
      <c r="H409" s="225"/>
      <c r="J409" s="224" t="s">
        <v>2314</v>
      </c>
    </row>
    <row r="410" ht="15.75" customHeight="1">
      <c r="A410" s="225"/>
      <c r="C410" s="225"/>
      <c r="D410" s="217" t="s">
        <v>2315</v>
      </c>
      <c r="F410" s="217"/>
      <c r="H410" s="225"/>
      <c r="J410" s="224" t="s">
        <v>2316</v>
      </c>
    </row>
    <row r="411" ht="15.75" customHeight="1">
      <c r="A411" s="225"/>
      <c r="C411" s="225"/>
      <c r="D411" s="217" t="s">
        <v>2317</v>
      </c>
      <c r="F411" s="217"/>
      <c r="H411" s="225"/>
      <c r="J411" s="224" t="s">
        <v>2318</v>
      </c>
    </row>
    <row r="412" ht="15.75" customHeight="1">
      <c r="A412" s="225"/>
      <c r="C412" s="225"/>
      <c r="D412" s="217" t="s">
        <v>2319</v>
      </c>
      <c r="F412" s="217"/>
      <c r="H412" s="225"/>
      <c r="J412" s="224" t="s">
        <v>2320</v>
      </c>
    </row>
    <row r="413" ht="15.75" customHeight="1">
      <c r="A413" s="225"/>
      <c r="C413" s="225"/>
      <c r="D413" s="217" t="s">
        <v>2321</v>
      </c>
      <c r="F413" s="217"/>
      <c r="H413" s="225"/>
      <c r="J413" s="224" t="s">
        <v>2064</v>
      </c>
    </row>
    <row r="414" ht="15.75" customHeight="1">
      <c r="A414" s="225"/>
      <c r="C414" s="225"/>
      <c r="D414" s="217" t="s">
        <v>2322</v>
      </c>
      <c r="F414" s="217"/>
      <c r="H414" s="225"/>
      <c r="J414" s="224" t="s">
        <v>2323</v>
      </c>
    </row>
    <row r="415" ht="15.75" customHeight="1">
      <c r="A415" s="225"/>
      <c r="C415" s="225"/>
      <c r="D415" s="217" t="s">
        <v>2324</v>
      </c>
      <c r="F415" s="217"/>
      <c r="H415" s="225"/>
      <c r="J415" s="224" t="s">
        <v>2325</v>
      </c>
    </row>
    <row r="416" ht="15.75" customHeight="1">
      <c r="A416" s="225"/>
      <c r="C416" s="225"/>
      <c r="D416" s="217" t="s">
        <v>2326</v>
      </c>
      <c r="F416" s="217"/>
      <c r="H416" s="225"/>
      <c r="J416" s="224" t="s">
        <v>2327</v>
      </c>
    </row>
    <row r="417" ht="15.75" customHeight="1">
      <c r="A417" s="225"/>
      <c r="C417" s="225"/>
      <c r="D417" s="217" t="s">
        <v>2328</v>
      </c>
      <c r="F417" s="217"/>
      <c r="H417" s="225"/>
      <c r="J417" s="224" t="s">
        <v>2329</v>
      </c>
    </row>
    <row r="418" ht="15.75" customHeight="1">
      <c r="A418" s="225"/>
      <c r="C418" s="225"/>
      <c r="D418" s="217" t="s">
        <v>2328</v>
      </c>
      <c r="F418" s="217"/>
      <c r="H418" s="225"/>
      <c r="J418" s="224" t="s">
        <v>2330</v>
      </c>
    </row>
    <row r="419" ht="15.75" customHeight="1">
      <c r="A419" s="225"/>
      <c r="C419" s="225"/>
      <c r="D419" s="217" t="s">
        <v>2331</v>
      </c>
      <c r="F419" s="217"/>
      <c r="H419" s="225"/>
      <c r="J419" s="224" t="s">
        <v>2332</v>
      </c>
    </row>
    <row r="420" ht="15.75" customHeight="1">
      <c r="A420" s="225"/>
      <c r="C420" s="225"/>
      <c r="D420" s="217" t="s">
        <v>2333</v>
      </c>
      <c r="F420" s="217"/>
      <c r="H420" s="225"/>
      <c r="J420" s="224" t="s">
        <v>2334</v>
      </c>
    </row>
    <row r="421" ht="15.75" customHeight="1">
      <c r="A421" s="225"/>
      <c r="C421" s="225"/>
      <c r="D421" s="217" t="s">
        <v>2335</v>
      </c>
      <c r="F421" s="217"/>
      <c r="H421" s="225"/>
      <c r="J421" s="224" t="s">
        <v>2336</v>
      </c>
    </row>
    <row r="422" ht="15.75" customHeight="1">
      <c r="A422" s="225"/>
      <c r="C422" s="225"/>
      <c r="D422" s="217" t="s">
        <v>2337</v>
      </c>
      <c r="F422" s="217"/>
      <c r="H422" s="225"/>
      <c r="J422" s="224" t="s">
        <v>2338</v>
      </c>
    </row>
    <row r="423" ht="15.75" customHeight="1">
      <c r="A423" s="225"/>
      <c r="C423" s="225"/>
      <c r="D423" s="217" t="s">
        <v>2339</v>
      </c>
      <c r="F423" s="217"/>
      <c r="H423" s="225"/>
      <c r="J423" s="224" t="s">
        <v>2340</v>
      </c>
    </row>
    <row r="424" ht="15.75" customHeight="1">
      <c r="A424" s="225"/>
      <c r="C424" s="225"/>
      <c r="D424" s="217" t="s">
        <v>2341</v>
      </c>
      <c r="F424" s="217"/>
      <c r="H424" s="225"/>
      <c r="J424" s="224" t="s">
        <v>2342</v>
      </c>
    </row>
    <row r="425" ht="15.75" customHeight="1">
      <c r="A425" s="225"/>
      <c r="C425" s="225"/>
      <c r="D425" s="217" t="s">
        <v>2343</v>
      </c>
      <c r="F425" s="217"/>
      <c r="H425" s="225"/>
      <c r="J425" s="224" t="s">
        <v>2344</v>
      </c>
    </row>
    <row r="426" ht="15.75" customHeight="1">
      <c r="A426" s="225"/>
      <c r="C426" s="225"/>
      <c r="D426" s="217" t="s">
        <v>2345</v>
      </c>
      <c r="F426" s="217"/>
      <c r="H426" s="225"/>
      <c r="J426" s="224" t="s">
        <v>2346</v>
      </c>
    </row>
    <row r="427" ht="15.75" customHeight="1">
      <c r="A427" s="225"/>
      <c r="C427" s="225"/>
      <c r="D427" s="217" t="s">
        <v>2347</v>
      </c>
      <c r="F427" s="217"/>
      <c r="H427" s="225"/>
      <c r="J427" s="224" t="s">
        <v>2348</v>
      </c>
    </row>
    <row r="428" ht="15.75" customHeight="1">
      <c r="A428" s="225"/>
      <c r="C428" s="225"/>
      <c r="D428" s="217" t="s">
        <v>2349</v>
      </c>
      <c r="F428" s="217"/>
      <c r="H428" s="225"/>
      <c r="J428" s="224" t="s">
        <v>2350</v>
      </c>
    </row>
    <row r="429" ht="15.75" customHeight="1">
      <c r="A429" s="225"/>
      <c r="C429" s="225"/>
      <c r="D429" s="217" t="s">
        <v>2351</v>
      </c>
      <c r="F429" s="217"/>
      <c r="H429" s="225"/>
      <c r="J429" s="224" t="s">
        <v>2352</v>
      </c>
    </row>
    <row r="430" ht="15.75" customHeight="1">
      <c r="A430" s="225"/>
      <c r="C430" s="225"/>
      <c r="D430" s="217" t="s">
        <v>2351</v>
      </c>
      <c r="F430" s="217"/>
      <c r="H430" s="225"/>
      <c r="J430" s="224" t="s">
        <v>2353</v>
      </c>
    </row>
    <row r="431" ht="15.75" customHeight="1">
      <c r="A431" s="225"/>
      <c r="C431" s="225"/>
      <c r="D431" s="217" t="s">
        <v>2354</v>
      </c>
      <c r="F431" s="217"/>
      <c r="H431" s="225"/>
      <c r="J431" s="224" t="s">
        <v>2355</v>
      </c>
    </row>
    <row r="432" ht="15.75" customHeight="1">
      <c r="A432" s="225"/>
      <c r="C432" s="225"/>
      <c r="D432" s="217" t="s">
        <v>2356</v>
      </c>
      <c r="F432" s="217"/>
      <c r="H432" s="225"/>
      <c r="J432" s="224" t="s">
        <v>2357</v>
      </c>
    </row>
    <row r="433" ht="15.75" customHeight="1">
      <c r="A433" s="225"/>
      <c r="C433" s="225"/>
      <c r="D433" s="217" t="s">
        <v>2358</v>
      </c>
      <c r="F433" s="217"/>
      <c r="H433" s="225"/>
      <c r="J433" s="224" t="s">
        <v>2359</v>
      </c>
    </row>
    <row r="434" ht="15.75" customHeight="1">
      <c r="A434" s="225"/>
      <c r="C434" s="225"/>
      <c r="D434" s="217" t="s">
        <v>2360</v>
      </c>
      <c r="F434" s="217"/>
      <c r="H434" s="225"/>
      <c r="J434" s="224" t="s">
        <v>2361</v>
      </c>
    </row>
    <row r="435" ht="15.75" customHeight="1">
      <c r="A435" s="225"/>
      <c r="C435" s="225"/>
      <c r="D435" s="217" t="s">
        <v>2362</v>
      </c>
      <c r="F435" s="217"/>
      <c r="H435" s="225"/>
      <c r="J435" s="224" t="s">
        <v>2363</v>
      </c>
    </row>
    <row r="436" ht="15.75" customHeight="1">
      <c r="A436" s="225"/>
      <c r="C436" s="225"/>
      <c r="D436" s="217" t="s">
        <v>2364</v>
      </c>
      <c r="F436" s="217"/>
      <c r="H436" s="225"/>
      <c r="J436" s="224" t="s">
        <v>2365</v>
      </c>
    </row>
    <row r="437" ht="15.75" customHeight="1">
      <c r="A437" s="225"/>
      <c r="C437" s="225"/>
      <c r="D437" s="217" t="s">
        <v>2366</v>
      </c>
      <c r="F437" s="217"/>
      <c r="H437" s="225"/>
      <c r="J437" s="224" t="s">
        <v>2367</v>
      </c>
    </row>
    <row r="438" ht="15.75" customHeight="1">
      <c r="A438" s="225"/>
      <c r="C438" s="225"/>
      <c r="D438" s="217" t="s">
        <v>2368</v>
      </c>
      <c r="F438" s="217"/>
      <c r="H438" s="225"/>
      <c r="J438" s="224" t="s">
        <v>2369</v>
      </c>
    </row>
    <row r="439" ht="15.75" customHeight="1">
      <c r="A439" s="225"/>
      <c r="C439" s="225"/>
      <c r="D439" s="217" t="s">
        <v>2370</v>
      </c>
      <c r="F439" s="217"/>
      <c r="H439" s="225"/>
      <c r="J439" s="224" t="s">
        <v>2371</v>
      </c>
    </row>
    <row r="440" ht="15.75" customHeight="1">
      <c r="A440" s="225"/>
      <c r="C440" s="225"/>
      <c r="D440" s="217" t="s">
        <v>2372</v>
      </c>
      <c r="F440" s="217"/>
      <c r="H440" s="225"/>
      <c r="J440" s="224" t="s">
        <v>2373</v>
      </c>
    </row>
    <row r="441" ht="15.75" customHeight="1">
      <c r="A441" s="225"/>
      <c r="C441" s="225"/>
      <c r="D441" s="217" t="s">
        <v>2374</v>
      </c>
      <c r="F441" s="217"/>
      <c r="H441" s="225"/>
      <c r="J441" s="224" t="s">
        <v>2375</v>
      </c>
    </row>
    <row r="442" ht="15.75" customHeight="1">
      <c r="A442" s="225"/>
      <c r="C442" s="225"/>
      <c r="D442" s="217" t="s">
        <v>2376</v>
      </c>
      <c r="F442" s="217"/>
      <c r="H442" s="225"/>
      <c r="J442" s="224" t="s">
        <v>2377</v>
      </c>
    </row>
    <row r="443" ht="15.75" customHeight="1">
      <c r="A443" s="225"/>
      <c r="C443" s="225"/>
      <c r="D443" s="217" t="s">
        <v>2378</v>
      </c>
      <c r="F443" s="217"/>
      <c r="H443" s="225"/>
      <c r="J443" s="224" t="s">
        <v>2379</v>
      </c>
    </row>
    <row r="444" ht="15.75" customHeight="1">
      <c r="A444" s="225"/>
      <c r="C444" s="225"/>
      <c r="D444" s="217" t="s">
        <v>2380</v>
      </c>
      <c r="F444" s="217"/>
      <c r="H444" s="225"/>
      <c r="J444" s="224" t="s">
        <v>2379</v>
      </c>
    </row>
    <row r="445" ht="15.75" customHeight="1">
      <c r="A445" s="225"/>
      <c r="C445" s="225"/>
      <c r="D445" s="217" t="s">
        <v>2381</v>
      </c>
      <c r="F445" s="217"/>
      <c r="H445" s="225"/>
      <c r="J445" s="224" t="s">
        <v>2382</v>
      </c>
    </row>
    <row r="446" ht="15.75" customHeight="1">
      <c r="A446" s="225"/>
      <c r="C446" s="225"/>
      <c r="D446" s="217" t="s">
        <v>2383</v>
      </c>
      <c r="F446" s="217"/>
      <c r="H446" s="225"/>
      <c r="J446" s="224" t="s">
        <v>2384</v>
      </c>
    </row>
    <row r="447" ht="15.75" customHeight="1">
      <c r="A447" s="225"/>
      <c r="C447" s="225"/>
      <c r="D447" s="217" t="s">
        <v>2385</v>
      </c>
      <c r="F447" s="217"/>
      <c r="H447" s="225"/>
      <c r="J447" s="224" t="s">
        <v>2386</v>
      </c>
    </row>
    <row r="448" ht="15.75" customHeight="1">
      <c r="A448" s="225"/>
      <c r="C448" s="225"/>
      <c r="D448" s="217" t="s">
        <v>2387</v>
      </c>
      <c r="F448" s="217"/>
      <c r="H448" s="225"/>
      <c r="J448" s="224" t="s">
        <v>2388</v>
      </c>
    </row>
    <row r="449" ht="15.75" customHeight="1">
      <c r="A449" s="225"/>
      <c r="C449" s="225"/>
      <c r="D449" s="217" t="s">
        <v>2389</v>
      </c>
      <c r="F449" s="217"/>
      <c r="H449" s="225"/>
      <c r="J449" s="224" t="s">
        <v>2390</v>
      </c>
    </row>
    <row r="450" ht="15.75" customHeight="1">
      <c r="A450" s="225"/>
      <c r="C450" s="225"/>
      <c r="D450" s="217" t="s">
        <v>2391</v>
      </c>
      <c r="F450" s="217"/>
      <c r="H450" s="225"/>
      <c r="J450" s="224" t="s">
        <v>2392</v>
      </c>
    </row>
    <row r="451" ht="15.75" customHeight="1">
      <c r="A451" s="225"/>
      <c r="C451" s="225"/>
      <c r="D451" s="217" t="s">
        <v>2393</v>
      </c>
      <c r="F451" s="217"/>
      <c r="H451" s="225"/>
      <c r="J451" s="224" t="s">
        <v>2394</v>
      </c>
    </row>
    <row r="452" ht="15.75" customHeight="1">
      <c r="A452" s="225"/>
      <c r="C452" s="225"/>
      <c r="D452" s="217" t="s">
        <v>2395</v>
      </c>
      <c r="F452" s="217"/>
      <c r="H452" s="225"/>
      <c r="J452" s="224" t="s">
        <v>2396</v>
      </c>
    </row>
    <row r="453" ht="15.75" customHeight="1">
      <c r="A453" s="225"/>
      <c r="C453" s="225"/>
      <c r="D453" s="217" t="s">
        <v>2397</v>
      </c>
      <c r="F453" s="217"/>
      <c r="H453" s="225"/>
      <c r="J453" s="224" t="s">
        <v>2398</v>
      </c>
    </row>
    <row r="454" ht="15.75" customHeight="1">
      <c r="A454" s="225"/>
      <c r="C454" s="225"/>
      <c r="D454" s="217" t="s">
        <v>2399</v>
      </c>
      <c r="F454" s="217"/>
      <c r="H454" s="225"/>
      <c r="J454" s="224" t="s">
        <v>2400</v>
      </c>
    </row>
    <row r="455" ht="15.75" customHeight="1">
      <c r="A455" s="225"/>
      <c r="C455" s="225"/>
      <c r="D455" s="217" t="s">
        <v>2401</v>
      </c>
      <c r="F455" s="217"/>
      <c r="H455" s="225"/>
      <c r="J455" s="224" t="s">
        <v>2402</v>
      </c>
    </row>
    <row r="456" ht="15.75" customHeight="1">
      <c r="A456" s="225"/>
      <c r="C456" s="225"/>
      <c r="D456" s="217" t="s">
        <v>2403</v>
      </c>
      <c r="F456" s="217"/>
      <c r="H456" s="225"/>
      <c r="J456" s="224" t="s">
        <v>2404</v>
      </c>
    </row>
    <row r="457" ht="15.75" customHeight="1">
      <c r="A457" s="225"/>
      <c r="C457" s="225"/>
      <c r="D457" s="217" t="s">
        <v>2405</v>
      </c>
      <c r="F457" s="217"/>
      <c r="H457" s="225"/>
      <c r="J457" s="224" t="s">
        <v>2406</v>
      </c>
    </row>
    <row r="458" ht="15.75" customHeight="1">
      <c r="A458" s="225"/>
      <c r="C458" s="225"/>
      <c r="D458" s="217" t="s">
        <v>2407</v>
      </c>
      <c r="F458" s="217"/>
      <c r="H458" s="225"/>
      <c r="J458" s="224" t="s">
        <v>2408</v>
      </c>
    </row>
    <row r="459" ht="15.75" customHeight="1">
      <c r="A459" s="225"/>
      <c r="C459" s="225"/>
      <c r="D459" s="217" t="s">
        <v>2409</v>
      </c>
      <c r="F459" s="217"/>
      <c r="H459" s="225"/>
      <c r="J459" s="224" t="s">
        <v>2410</v>
      </c>
    </row>
    <row r="460" ht="15.75" customHeight="1">
      <c r="A460" s="225"/>
      <c r="C460" s="225"/>
      <c r="D460" s="217" t="s">
        <v>2411</v>
      </c>
      <c r="F460" s="217"/>
      <c r="H460" s="225"/>
      <c r="J460" s="224" t="s">
        <v>2412</v>
      </c>
    </row>
    <row r="461" ht="15.75" customHeight="1">
      <c r="A461" s="225"/>
      <c r="C461" s="225"/>
      <c r="D461" s="217" t="s">
        <v>2413</v>
      </c>
      <c r="F461" s="217"/>
      <c r="H461" s="225"/>
      <c r="J461" s="224" t="s">
        <v>2414</v>
      </c>
    </row>
    <row r="462" ht="15.75" customHeight="1">
      <c r="A462" s="225"/>
      <c r="C462" s="225"/>
      <c r="D462" s="217" t="s">
        <v>2415</v>
      </c>
      <c r="F462" s="217"/>
      <c r="H462" s="225"/>
      <c r="J462" s="224" t="s">
        <v>2416</v>
      </c>
    </row>
    <row r="463" ht="15.75" customHeight="1">
      <c r="A463" s="225"/>
      <c r="C463" s="225"/>
      <c r="D463" s="217" t="s">
        <v>2417</v>
      </c>
      <c r="F463" s="217"/>
      <c r="H463" s="225"/>
      <c r="J463" s="224" t="s">
        <v>2418</v>
      </c>
    </row>
    <row r="464" ht="15.75" customHeight="1">
      <c r="A464" s="225"/>
      <c r="C464" s="225"/>
      <c r="D464" s="217" t="s">
        <v>2419</v>
      </c>
      <c r="F464" s="217"/>
      <c r="H464" s="225"/>
      <c r="J464" s="224" t="s">
        <v>2420</v>
      </c>
    </row>
    <row r="465" ht="15.75" customHeight="1">
      <c r="A465" s="225"/>
      <c r="C465" s="225"/>
      <c r="D465" s="217" t="s">
        <v>2421</v>
      </c>
      <c r="F465" s="217"/>
      <c r="H465" s="225"/>
      <c r="J465" s="224" t="s">
        <v>2422</v>
      </c>
    </row>
    <row r="466" ht="15.75" customHeight="1">
      <c r="A466" s="225"/>
      <c r="C466" s="225"/>
      <c r="D466" s="217" t="s">
        <v>2423</v>
      </c>
      <c r="F466" s="217"/>
      <c r="H466" s="225"/>
      <c r="J466" s="224" t="s">
        <v>2424</v>
      </c>
    </row>
    <row r="467" ht="15.75" customHeight="1">
      <c r="A467" s="225"/>
      <c r="C467" s="225"/>
      <c r="D467" s="217" t="s">
        <v>2425</v>
      </c>
      <c r="F467" s="217"/>
      <c r="H467" s="225"/>
      <c r="J467" s="224" t="s">
        <v>2426</v>
      </c>
    </row>
    <row r="468" ht="15.75" customHeight="1">
      <c r="A468" s="225"/>
      <c r="C468" s="225"/>
      <c r="D468" s="217" t="s">
        <v>2427</v>
      </c>
      <c r="F468" s="217"/>
      <c r="H468" s="225"/>
      <c r="J468" s="224" t="s">
        <v>2428</v>
      </c>
    </row>
    <row r="469" ht="15.75" customHeight="1">
      <c r="A469" s="225"/>
      <c r="C469" s="225"/>
      <c r="D469" s="217" t="s">
        <v>2429</v>
      </c>
      <c r="F469" s="217"/>
      <c r="H469" s="225"/>
      <c r="J469" s="224" t="s">
        <v>2430</v>
      </c>
    </row>
    <row r="470" ht="15.75" customHeight="1">
      <c r="A470" s="225"/>
      <c r="C470" s="225"/>
      <c r="D470" s="217" t="s">
        <v>2431</v>
      </c>
      <c r="F470" s="217"/>
      <c r="H470" s="225"/>
      <c r="J470" s="224" t="s">
        <v>2432</v>
      </c>
    </row>
    <row r="471" ht="15.75" customHeight="1">
      <c r="A471" s="225"/>
      <c r="C471" s="225"/>
      <c r="D471" s="217" t="s">
        <v>2433</v>
      </c>
      <c r="F471" s="217"/>
      <c r="H471" s="225"/>
      <c r="J471" s="224" t="s">
        <v>2432</v>
      </c>
    </row>
    <row r="472" ht="15.75" customHeight="1">
      <c r="A472" s="225"/>
      <c r="C472" s="225"/>
      <c r="D472" s="217" t="s">
        <v>2434</v>
      </c>
      <c r="F472" s="217"/>
      <c r="H472" s="225"/>
      <c r="J472" s="224" t="s">
        <v>2435</v>
      </c>
    </row>
    <row r="473" ht="15.75" customHeight="1">
      <c r="A473" s="225"/>
      <c r="C473" s="225"/>
      <c r="D473" s="217" t="s">
        <v>2436</v>
      </c>
      <c r="F473" s="217"/>
      <c r="H473" s="225"/>
      <c r="J473" s="224" t="s">
        <v>2437</v>
      </c>
    </row>
    <row r="474" ht="15.75" customHeight="1">
      <c r="A474" s="225"/>
      <c r="C474" s="225"/>
      <c r="D474" s="217" t="s">
        <v>2438</v>
      </c>
      <c r="F474" s="217"/>
      <c r="H474" s="225"/>
      <c r="J474" s="224" t="s">
        <v>2439</v>
      </c>
    </row>
    <row r="475" ht="15.75" customHeight="1">
      <c r="A475" s="225"/>
      <c r="C475" s="225"/>
      <c r="D475" s="217" t="s">
        <v>2440</v>
      </c>
      <c r="F475" s="217"/>
      <c r="H475" s="225"/>
      <c r="J475" s="224" t="s">
        <v>2439</v>
      </c>
    </row>
    <row r="476" ht="15.75" customHeight="1">
      <c r="A476" s="225"/>
      <c r="C476" s="225"/>
      <c r="D476" s="217" t="s">
        <v>2441</v>
      </c>
      <c r="F476" s="217"/>
      <c r="H476" s="225"/>
      <c r="J476" s="224" t="s">
        <v>2442</v>
      </c>
    </row>
    <row r="477" ht="15.75" customHeight="1">
      <c r="A477" s="225"/>
      <c r="C477" s="225"/>
      <c r="D477" s="217" t="s">
        <v>2443</v>
      </c>
      <c r="F477" s="217"/>
      <c r="H477" s="225"/>
      <c r="J477" s="224" t="s">
        <v>2444</v>
      </c>
    </row>
    <row r="478" ht="15.75" customHeight="1">
      <c r="A478" s="225"/>
      <c r="C478" s="225"/>
      <c r="D478" s="217" t="s">
        <v>2445</v>
      </c>
      <c r="F478" s="217"/>
      <c r="H478" s="225"/>
      <c r="J478" s="224" t="s">
        <v>2446</v>
      </c>
    </row>
    <row r="479" ht="15.75" customHeight="1">
      <c r="A479" s="225"/>
      <c r="C479" s="225"/>
      <c r="D479" s="217" t="s">
        <v>2447</v>
      </c>
      <c r="F479" s="217"/>
      <c r="H479" s="225"/>
      <c r="J479" s="224" t="s">
        <v>2448</v>
      </c>
    </row>
    <row r="480" ht="15.75" customHeight="1">
      <c r="A480" s="225"/>
      <c r="C480" s="225"/>
      <c r="D480" s="217" t="s">
        <v>2449</v>
      </c>
      <c r="F480" s="217"/>
      <c r="H480" s="225"/>
      <c r="J480" s="224" t="s">
        <v>2448</v>
      </c>
    </row>
    <row r="481" ht="15.75" customHeight="1">
      <c r="A481" s="225"/>
      <c r="C481" s="225"/>
      <c r="D481" s="217" t="s">
        <v>2450</v>
      </c>
      <c r="F481" s="217"/>
      <c r="H481" s="225"/>
      <c r="J481" s="224" t="s">
        <v>2451</v>
      </c>
    </row>
    <row r="482" ht="15.75" customHeight="1">
      <c r="A482" s="225"/>
      <c r="C482" s="225"/>
      <c r="D482" s="217" t="s">
        <v>2452</v>
      </c>
      <c r="F482" s="217"/>
      <c r="H482" s="225"/>
      <c r="J482" s="224" t="s">
        <v>2453</v>
      </c>
    </row>
    <row r="483" ht="15.75" customHeight="1">
      <c r="A483" s="225"/>
      <c r="C483" s="225"/>
      <c r="D483" s="217" t="s">
        <v>2454</v>
      </c>
      <c r="F483" s="217"/>
      <c r="H483" s="225"/>
      <c r="J483" s="224" t="s">
        <v>2453</v>
      </c>
    </row>
    <row r="484" ht="15.75" customHeight="1">
      <c r="A484" s="225"/>
      <c r="C484" s="225"/>
      <c r="D484" s="217" t="s">
        <v>2455</v>
      </c>
      <c r="F484" s="217"/>
      <c r="H484" s="225"/>
      <c r="J484" s="224" t="s">
        <v>2453</v>
      </c>
    </row>
    <row r="485" ht="15.75" customHeight="1">
      <c r="A485" s="225"/>
      <c r="C485" s="225"/>
      <c r="D485" s="217" t="s">
        <v>2455</v>
      </c>
      <c r="F485" s="217"/>
      <c r="H485" s="225"/>
      <c r="J485" s="224" t="s">
        <v>2456</v>
      </c>
    </row>
    <row r="486" ht="15.75" customHeight="1">
      <c r="A486" s="225"/>
      <c r="C486" s="225"/>
      <c r="D486" s="217" t="s">
        <v>2457</v>
      </c>
      <c r="F486" s="217"/>
      <c r="H486" s="225"/>
      <c r="J486" s="224" t="s">
        <v>2456</v>
      </c>
    </row>
    <row r="487" ht="15.75" customHeight="1">
      <c r="A487" s="225"/>
      <c r="C487" s="225"/>
      <c r="D487" s="217" t="s">
        <v>2458</v>
      </c>
      <c r="F487" s="217"/>
      <c r="H487" s="225"/>
      <c r="J487" s="224" t="s">
        <v>2459</v>
      </c>
    </row>
    <row r="488" ht="15.75" customHeight="1">
      <c r="A488" s="225"/>
      <c r="C488" s="225"/>
      <c r="D488" s="217" t="s">
        <v>2460</v>
      </c>
      <c r="F488" s="217"/>
      <c r="H488" s="225"/>
      <c r="J488" s="224" t="s">
        <v>2461</v>
      </c>
    </row>
    <row r="489" ht="15.75" customHeight="1">
      <c r="A489" s="225"/>
      <c r="C489" s="225"/>
      <c r="D489" s="217" t="s">
        <v>2462</v>
      </c>
      <c r="F489" s="217"/>
      <c r="H489" s="225"/>
      <c r="J489" s="224" t="s">
        <v>2463</v>
      </c>
    </row>
    <row r="490" ht="15.75" customHeight="1">
      <c r="A490" s="225"/>
      <c r="C490" s="225"/>
      <c r="D490" s="217" t="s">
        <v>2464</v>
      </c>
      <c r="F490" s="217"/>
      <c r="H490" s="225"/>
      <c r="J490" s="224" t="s">
        <v>2463</v>
      </c>
    </row>
    <row r="491" ht="15.75" customHeight="1">
      <c r="A491" s="225"/>
      <c r="C491" s="225"/>
      <c r="D491" s="217" t="s">
        <v>2465</v>
      </c>
      <c r="F491" s="217"/>
      <c r="H491" s="225"/>
      <c r="J491" s="224" t="s">
        <v>2466</v>
      </c>
    </row>
    <row r="492" ht="15.75" customHeight="1">
      <c r="A492" s="225"/>
      <c r="C492" s="225"/>
      <c r="D492" s="217" t="s">
        <v>2467</v>
      </c>
      <c r="F492" s="217"/>
      <c r="H492" s="225"/>
      <c r="J492" s="224" t="s">
        <v>2468</v>
      </c>
    </row>
    <row r="493" ht="15.75" customHeight="1">
      <c r="A493" s="225"/>
      <c r="C493" s="225"/>
      <c r="D493" s="217" t="s">
        <v>2469</v>
      </c>
      <c r="F493" s="217"/>
      <c r="H493" s="225"/>
      <c r="J493" s="224" t="s">
        <v>2470</v>
      </c>
    </row>
    <row r="494" ht="15.75" customHeight="1">
      <c r="A494" s="225"/>
      <c r="C494" s="225"/>
      <c r="D494" s="217" t="s">
        <v>2471</v>
      </c>
      <c r="F494" s="217"/>
      <c r="H494" s="225"/>
      <c r="J494" s="224" t="s">
        <v>2472</v>
      </c>
    </row>
    <row r="495" ht="15.75" customHeight="1">
      <c r="A495" s="225"/>
      <c r="C495" s="225"/>
      <c r="D495" s="217" t="s">
        <v>2473</v>
      </c>
      <c r="F495" s="217"/>
      <c r="H495" s="225"/>
      <c r="J495" s="224" t="s">
        <v>2472</v>
      </c>
    </row>
    <row r="496" ht="15.75" customHeight="1">
      <c r="A496" s="225"/>
      <c r="C496" s="225"/>
      <c r="D496" s="217" t="s">
        <v>2474</v>
      </c>
      <c r="F496" s="217"/>
      <c r="H496" s="225"/>
      <c r="J496" s="224" t="s">
        <v>2472</v>
      </c>
    </row>
    <row r="497" ht="15.75" customHeight="1">
      <c r="A497" s="225"/>
      <c r="C497" s="225"/>
      <c r="D497" s="217" t="s">
        <v>2475</v>
      </c>
      <c r="F497" s="217"/>
      <c r="H497" s="225"/>
      <c r="J497" s="224" t="s">
        <v>2476</v>
      </c>
    </row>
    <row r="498" ht="15.75" customHeight="1">
      <c r="A498" s="225"/>
      <c r="C498" s="225"/>
      <c r="D498" s="217" t="s">
        <v>2475</v>
      </c>
      <c r="F498" s="217"/>
      <c r="H498" s="225"/>
      <c r="J498" s="224" t="s">
        <v>2476</v>
      </c>
    </row>
    <row r="499" ht="15.75" customHeight="1">
      <c r="A499" s="225"/>
      <c r="C499" s="225"/>
      <c r="D499" s="217" t="s">
        <v>2477</v>
      </c>
      <c r="F499" s="217"/>
      <c r="H499" s="225"/>
      <c r="J499" s="224" t="s">
        <v>2478</v>
      </c>
    </row>
    <row r="500" ht="15.75" customHeight="1">
      <c r="A500" s="225"/>
      <c r="C500" s="225"/>
      <c r="D500" s="217" t="s">
        <v>2479</v>
      </c>
      <c r="F500" s="217"/>
      <c r="H500" s="225"/>
      <c r="J500" s="224" t="s">
        <v>2480</v>
      </c>
    </row>
    <row r="501" ht="15.75" customHeight="1">
      <c r="A501" s="225"/>
      <c r="C501" s="225"/>
      <c r="D501" s="217" t="s">
        <v>2481</v>
      </c>
      <c r="F501" s="217"/>
      <c r="H501" s="225"/>
      <c r="J501" s="224" t="s">
        <v>2482</v>
      </c>
    </row>
    <row r="502" ht="15.75" customHeight="1">
      <c r="A502" s="225"/>
      <c r="C502" s="225"/>
      <c r="D502" s="217" t="s">
        <v>2483</v>
      </c>
      <c r="F502" s="217"/>
      <c r="H502" s="225"/>
      <c r="J502" s="224" t="s">
        <v>2484</v>
      </c>
    </row>
    <row r="503" ht="15.75" customHeight="1">
      <c r="A503" s="225"/>
      <c r="C503" s="225"/>
      <c r="D503" s="217" t="s">
        <v>2485</v>
      </c>
      <c r="F503" s="217"/>
      <c r="H503" s="225"/>
      <c r="J503" s="224" t="s">
        <v>2484</v>
      </c>
    </row>
    <row r="504" ht="15.75" customHeight="1">
      <c r="A504" s="225"/>
      <c r="C504" s="225"/>
      <c r="D504" s="217" t="s">
        <v>2486</v>
      </c>
      <c r="F504" s="217"/>
      <c r="H504" s="225"/>
      <c r="J504" s="224" t="s">
        <v>2487</v>
      </c>
    </row>
    <row r="505" ht="15.75" customHeight="1">
      <c r="A505" s="225"/>
      <c r="C505" s="225"/>
      <c r="D505" s="217" t="s">
        <v>2488</v>
      </c>
      <c r="F505" s="217"/>
      <c r="H505" s="225"/>
      <c r="J505" s="224" t="s">
        <v>2489</v>
      </c>
    </row>
    <row r="506" ht="15.75" customHeight="1">
      <c r="A506" s="225"/>
      <c r="C506" s="225"/>
      <c r="D506" s="217" t="s">
        <v>2490</v>
      </c>
      <c r="F506" s="217"/>
      <c r="H506" s="225"/>
      <c r="J506" s="224" t="s">
        <v>2491</v>
      </c>
    </row>
    <row r="507" ht="15.75" customHeight="1">
      <c r="A507" s="225"/>
      <c r="C507" s="225"/>
      <c r="D507" s="217" t="s">
        <v>2492</v>
      </c>
      <c r="F507" s="217"/>
      <c r="H507" s="225"/>
      <c r="J507" s="224" t="s">
        <v>2493</v>
      </c>
    </row>
    <row r="508" ht="15.75" customHeight="1">
      <c r="A508" s="225"/>
      <c r="C508" s="225"/>
      <c r="D508" s="217" t="s">
        <v>2494</v>
      </c>
      <c r="F508" s="217"/>
      <c r="H508" s="225"/>
      <c r="J508" s="224" t="s">
        <v>2493</v>
      </c>
    </row>
    <row r="509" ht="15.75" customHeight="1">
      <c r="A509" s="225"/>
      <c r="C509" s="225"/>
      <c r="D509" s="217" t="s">
        <v>2495</v>
      </c>
      <c r="F509" s="217"/>
      <c r="H509" s="225"/>
      <c r="J509" s="224" t="s">
        <v>2496</v>
      </c>
    </row>
    <row r="510" ht="15.75" customHeight="1">
      <c r="A510" s="225"/>
      <c r="C510" s="225"/>
      <c r="D510" s="217" t="s">
        <v>2497</v>
      </c>
      <c r="F510" s="217"/>
      <c r="H510" s="225"/>
      <c r="J510" s="224" t="s">
        <v>2498</v>
      </c>
    </row>
    <row r="511" ht="15.75" customHeight="1">
      <c r="A511" s="225"/>
      <c r="C511" s="225"/>
      <c r="D511" s="217" t="s">
        <v>2499</v>
      </c>
      <c r="F511" s="217"/>
      <c r="H511" s="225"/>
      <c r="J511" s="224" t="s">
        <v>2500</v>
      </c>
    </row>
    <row r="512" ht="15.75" customHeight="1">
      <c r="A512" s="225"/>
      <c r="C512" s="225"/>
      <c r="D512" s="217" t="s">
        <v>2501</v>
      </c>
      <c r="F512" s="217"/>
      <c r="H512" s="225"/>
      <c r="J512" s="224" t="s">
        <v>2500</v>
      </c>
    </row>
    <row r="513" ht="15.75" customHeight="1">
      <c r="A513" s="225"/>
      <c r="C513" s="225"/>
      <c r="D513" s="217" t="s">
        <v>2502</v>
      </c>
      <c r="F513" s="217"/>
      <c r="H513" s="225"/>
      <c r="J513" s="224" t="s">
        <v>2503</v>
      </c>
    </row>
    <row r="514" ht="15.75" customHeight="1">
      <c r="A514" s="225"/>
      <c r="C514" s="225"/>
      <c r="D514" s="217" t="s">
        <v>2504</v>
      </c>
      <c r="F514" s="217"/>
      <c r="H514" s="225"/>
      <c r="J514" s="224" t="s">
        <v>2503</v>
      </c>
    </row>
    <row r="515" ht="15.75" customHeight="1">
      <c r="A515" s="225"/>
      <c r="C515" s="225"/>
      <c r="D515" s="217" t="s">
        <v>2505</v>
      </c>
      <c r="F515" s="217"/>
      <c r="H515" s="225"/>
      <c r="J515" s="224" t="s">
        <v>2506</v>
      </c>
    </row>
    <row r="516" ht="15.75" customHeight="1">
      <c r="A516" s="225"/>
      <c r="C516" s="225"/>
      <c r="D516" s="217" t="s">
        <v>2507</v>
      </c>
      <c r="F516" s="217"/>
      <c r="H516" s="225"/>
      <c r="J516" s="224" t="s">
        <v>2508</v>
      </c>
    </row>
    <row r="517" ht="15.75" customHeight="1">
      <c r="A517" s="225"/>
      <c r="C517" s="225"/>
      <c r="D517" s="217" t="s">
        <v>2509</v>
      </c>
      <c r="F517" s="217"/>
      <c r="H517" s="225"/>
      <c r="J517" s="224" t="s">
        <v>2510</v>
      </c>
    </row>
    <row r="518" ht="15.75" customHeight="1">
      <c r="A518" s="225"/>
      <c r="C518" s="225"/>
      <c r="D518" s="217" t="s">
        <v>2511</v>
      </c>
      <c r="F518" s="217"/>
      <c r="H518" s="225"/>
      <c r="J518" s="224" t="s">
        <v>2512</v>
      </c>
    </row>
    <row r="519" ht="15.75" customHeight="1">
      <c r="A519" s="225"/>
      <c r="C519" s="225"/>
      <c r="D519" s="217" t="s">
        <v>2513</v>
      </c>
      <c r="F519" s="217"/>
      <c r="H519" s="225"/>
      <c r="J519" s="224" t="s">
        <v>2514</v>
      </c>
    </row>
    <row r="520" ht="15.75" customHeight="1">
      <c r="A520" s="225"/>
      <c r="C520" s="225"/>
      <c r="D520" s="217" t="s">
        <v>2515</v>
      </c>
      <c r="F520" s="217"/>
      <c r="H520" s="225"/>
      <c r="J520" s="224" t="s">
        <v>2516</v>
      </c>
    </row>
    <row r="521" ht="15.75" customHeight="1">
      <c r="A521" s="225"/>
      <c r="C521" s="225"/>
      <c r="D521" s="217" t="s">
        <v>2517</v>
      </c>
      <c r="F521" s="217"/>
      <c r="H521" s="225"/>
      <c r="J521" s="224" t="s">
        <v>2518</v>
      </c>
    </row>
    <row r="522" ht="15.75" customHeight="1">
      <c r="A522" s="225"/>
      <c r="C522" s="225"/>
      <c r="D522" s="217" t="s">
        <v>2519</v>
      </c>
      <c r="F522" s="217"/>
      <c r="H522" s="225"/>
      <c r="J522" s="224" t="s">
        <v>2520</v>
      </c>
    </row>
    <row r="523" ht="15.75" customHeight="1">
      <c r="A523" s="225"/>
      <c r="C523" s="225"/>
      <c r="D523" s="217" t="s">
        <v>2521</v>
      </c>
      <c r="F523" s="217"/>
      <c r="H523" s="225"/>
      <c r="J523" s="224" t="s">
        <v>2522</v>
      </c>
    </row>
    <row r="524" ht="15.75" customHeight="1">
      <c r="A524" s="225"/>
      <c r="C524" s="225"/>
      <c r="D524" s="217" t="s">
        <v>2523</v>
      </c>
      <c r="F524" s="217"/>
      <c r="H524" s="225"/>
      <c r="J524" s="224" t="s">
        <v>2524</v>
      </c>
    </row>
    <row r="525" ht="15.75" customHeight="1">
      <c r="A525" s="225"/>
      <c r="C525" s="225"/>
      <c r="D525" s="217" t="s">
        <v>2525</v>
      </c>
      <c r="F525" s="217"/>
      <c r="H525" s="225"/>
      <c r="J525" s="224" t="s">
        <v>2526</v>
      </c>
    </row>
    <row r="526" ht="15.75" customHeight="1">
      <c r="A526" s="225"/>
      <c r="C526" s="225"/>
      <c r="D526" s="217" t="s">
        <v>2527</v>
      </c>
      <c r="F526" s="217"/>
      <c r="H526" s="225"/>
      <c r="J526" s="224" t="s">
        <v>2528</v>
      </c>
    </row>
    <row r="527" ht="15.75" customHeight="1">
      <c r="A527" s="225"/>
      <c r="C527" s="225"/>
      <c r="D527" s="217" t="s">
        <v>2529</v>
      </c>
      <c r="F527" s="217"/>
      <c r="H527" s="225"/>
      <c r="J527" s="224" t="s">
        <v>2530</v>
      </c>
    </row>
    <row r="528" ht="15.75" customHeight="1">
      <c r="A528" s="225"/>
      <c r="C528" s="225"/>
      <c r="D528" s="217" t="s">
        <v>2531</v>
      </c>
      <c r="F528" s="217"/>
      <c r="H528" s="225"/>
      <c r="J528" s="224" t="s">
        <v>2532</v>
      </c>
    </row>
    <row r="529" ht="15.75" customHeight="1">
      <c r="A529" s="225"/>
      <c r="C529" s="225"/>
      <c r="D529" s="217" t="s">
        <v>2533</v>
      </c>
      <c r="F529" s="217"/>
      <c r="H529" s="225"/>
      <c r="J529" s="224" t="s">
        <v>2534</v>
      </c>
    </row>
    <row r="530" ht="15.75" customHeight="1">
      <c r="A530" s="225"/>
      <c r="C530" s="225"/>
      <c r="D530" s="217" t="s">
        <v>2535</v>
      </c>
      <c r="F530" s="217"/>
      <c r="H530" s="225"/>
      <c r="J530" s="224" t="s">
        <v>2536</v>
      </c>
    </row>
    <row r="531" ht="15.75" customHeight="1">
      <c r="A531" s="225"/>
      <c r="C531" s="225"/>
      <c r="D531" s="217" t="s">
        <v>2537</v>
      </c>
      <c r="F531" s="217"/>
      <c r="H531" s="225"/>
      <c r="J531" s="224" t="s">
        <v>2538</v>
      </c>
    </row>
    <row r="532" ht="15.75" customHeight="1">
      <c r="A532" s="225"/>
      <c r="C532" s="225"/>
      <c r="D532" s="217" t="s">
        <v>2539</v>
      </c>
      <c r="F532" s="217"/>
      <c r="H532" s="225"/>
      <c r="J532" s="224" t="s">
        <v>2540</v>
      </c>
    </row>
    <row r="533" ht="15.75" customHeight="1">
      <c r="A533" s="225"/>
      <c r="C533" s="225"/>
      <c r="D533" s="217" t="s">
        <v>2541</v>
      </c>
      <c r="F533" s="217"/>
      <c r="H533" s="225"/>
      <c r="J533" s="224" t="s">
        <v>2542</v>
      </c>
    </row>
    <row r="534" ht="15.75" customHeight="1">
      <c r="A534" s="225"/>
      <c r="C534" s="225"/>
      <c r="D534" s="217" t="s">
        <v>2543</v>
      </c>
      <c r="F534" s="217"/>
      <c r="H534" s="225"/>
      <c r="J534" s="224" t="s">
        <v>2544</v>
      </c>
    </row>
    <row r="535" ht="15.75" customHeight="1">
      <c r="A535" s="225"/>
      <c r="C535" s="225"/>
      <c r="D535" s="217" t="s">
        <v>2545</v>
      </c>
      <c r="F535" s="217"/>
      <c r="H535" s="225"/>
      <c r="J535" s="224" t="s">
        <v>2546</v>
      </c>
    </row>
    <row r="536" ht="15.75" customHeight="1">
      <c r="A536" s="225"/>
      <c r="C536" s="225"/>
      <c r="D536" s="217" t="s">
        <v>2547</v>
      </c>
      <c r="F536" s="217"/>
      <c r="H536" s="225"/>
      <c r="J536" s="224" t="s">
        <v>2548</v>
      </c>
    </row>
    <row r="537" ht="15.75" customHeight="1">
      <c r="A537" s="225"/>
      <c r="C537" s="225"/>
      <c r="D537" s="217" t="s">
        <v>2549</v>
      </c>
      <c r="F537" s="217"/>
      <c r="H537" s="225"/>
      <c r="J537" s="224" t="s">
        <v>2550</v>
      </c>
    </row>
    <row r="538" ht="15.75" customHeight="1">
      <c r="A538" s="225"/>
      <c r="C538" s="225"/>
      <c r="D538" s="217" t="s">
        <v>2551</v>
      </c>
      <c r="F538" s="217"/>
      <c r="H538" s="225"/>
      <c r="J538" s="224" t="s">
        <v>2552</v>
      </c>
    </row>
    <row r="539" ht="15.75" customHeight="1">
      <c r="A539" s="225"/>
      <c r="C539" s="225"/>
      <c r="D539" s="217" t="s">
        <v>2553</v>
      </c>
      <c r="F539" s="217"/>
      <c r="H539" s="225"/>
      <c r="J539" s="224" t="s">
        <v>2554</v>
      </c>
    </row>
    <row r="540" ht="15.75" customHeight="1">
      <c r="A540" s="225"/>
      <c r="C540" s="225"/>
      <c r="D540" s="217" t="s">
        <v>2555</v>
      </c>
      <c r="F540" s="217"/>
      <c r="H540" s="225"/>
      <c r="J540" s="224" t="s">
        <v>2556</v>
      </c>
    </row>
    <row r="541" ht="15.75" customHeight="1">
      <c r="A541" s="225"/>
      <c r="C541" s="225"/>
      <c r="D541" s="217" t="s">
        <v>2557</v>
      </c>
      <c r="F541" s="217"/>
      <c r="H541" s="225"/>
      <c r="J541" s="224" t="s">
        <v>2558</v>
      </c>
    </row>
    <row r="542" ht="15.75" customHeight="1">
      <c r="A542" s="225"/>
      <c r="C542" s="225"/>
      <c r="D542" s="217" t="s">
        <v>2559</v>
      </c>
      <c r="F542" s="217"/>
      <c r="H542" s="225"/>
      <c r="J542" s="224" t="s">
        <v>2560</v>
      </c>
    </row>
    <row r="543" ht="15.75" customHeight="1">
      <c r="A543" s="225"/>
      <c r="C543" s="225"/>
      <c r="D543" s="217" t="s">
        <v>2559</v>
      </c>
      <c r="F543" s="217"/>
      <c r="H543" s="225"/>
      <c r="J543" s="224" t="s">
        <v>2561</v>
      </c>
    </row>
    <row r="544" ht="15.75" customHeight="1">
      <c r="A544" s="225"/>
      <c r="C544" s="225"/>
      <c r="D544" s="217" t="s">
        <v>2562</v>
      </c>
      <c r="F544" s="217"/>
      <c r="H544" s="225"/>
      <c r="J544" s="224" t="s">
        <v>2563</v>
      </c>
    </row>
    <row r="545" ht="15.75" customHeight="1">
      <c r="A545" s="225"/>
      <c r="C545" s="225"/>
      <c r="D545" s="217" t="s">
        <v>2564</v>
      </c>
      <c r="F545" s="217"/>
      <c r="H545" s="225"/>
      <c r="J545" s="224" t="s">
        <v>2565</v>
      </c>
    </row>
    <row r="546" ht="15.75" customHeight="1">
      <c r="A546" s="225"/>
      <c r="C546" s="225"/>
      <c r="D546" s="217" t="s">
        <v>2566</v>
      </c>
      <c r="F546" s="217"/>
      <c r="H546" s="225"/>
      <c r="J546" s="224" t="s">
        <v>2567</v>
      </c>
    </row>
    <row r="547" ht="15.75" customHeight="1">
      <c r="A547" s="225"/>
      <c r="C547" s="225"/>
      <c r="D547" s="217" t="s">
        <v>2568</v>
      </c>
      <c r="F547" s="217"/>
      <c r="H547" s="225"/>
      <c r="J547" s="224" t="s">
        <v>2569</v>
      </c>
    </row>
    <row r="548" ht="15.75" customHeight="1">
      <c r="A548" s="225"/>
      <c r="C548" s="225"/>
      <c r="D548" s="217" t="s">
        <v>2570</v>
      </c>
      <c r="F548" s="217"/>
      <c r="H548" s="225"/>
      <c r="J548" s="224" t="s">
        <v>2571</v>
      </c>
    </row>
    <row r="549" ht="15.75" customHeight="1">
      <c r="A549" s="225"/>
      <c r="C549" s="225"/>
      <c r="D549" s="217" t="s">
        <v>2572</v>
      </c>
      <c r="F549" s="217"/>
      <c r="H549" s="225"/>
      <c r="J549" s="224" t="s">
        <v>2573</v>
      </c>
    </row>
    <row r="550" ht="15.75" customHeight="1">
      <c r="A550" s="225"/>
      <c r="C550" s="225"/>
      <c r="D550" s="217" t="s">
        <v>2574</v>
      </c>
      <c r="F550" s="217"/>
      <c r="H550" s="225"/>
      <c r="J550" s="224" t="s">
        <v>2575</v>
      </c>
    </row>
    <row r="551" ht="15.75" customHeight="1">
      <c r="A551" s="225"/>
      <c r="C551" s="225"/>
      <c r="D551" s="217" t="s">
        <v>2576</v>
      </c>
      <c r="F551" s="217"/>
      <c r="H551" s="225"/>
      <c r="J551" s="224" t="s">
        <v>2577</v>
      </c>
    </row>
    <row r="552" ht="15.75" customHeight="1">
      <c r="A552" s="225"/>
      <c r="C552" s="225"/>
      <c r="D552" s="217" t="s">
        <v>2578</v>
      </c>
      <c r="F552" s="217"/>
      <c r="H552" s="225"/>
      <c r="J552" s="224" t="s">
        <v>2579</v>
      </c>
    </row>
    <row r="553" ht="15.75" customHeight="1">
      <c r="A553" s="225"/>
      <c r="C553" s="225"/>
      <c r="D553" s="217" t="s">
        <v>2580</v>
      </c>
      <c r="F553" s="217"/>
      <c r="H553" s="225"/>
      <c r="J553" s="224" t="s">
        <v>2581</v>
      </c>
    </row>
    <row r="554" ht="15.75" customHeight="1">
      <c r="A554" s="225"/>
      <c r="C554" s="225"/>
      <c r="D554" s="217" t="s">
        <v>2582</v>
      </c>
      <c r="F554" s="217"/>
      <c r="H554" s="225"/>
      <c r="J554" s="224" t="s">
        <v>2583</v>
      </c>
    </row>
    <row r="555" ht="15.75" customHeight="1">
      <c r="A555" s="225"/>
      <c r="C555" s="225"/>
      <c r="D555" s="217" t="s">
        <v>2584</v>
      </c>
      <c r="F555" s="217"/>
      <c r="H555" s="225"/>
      <c r="J555" s="224" t="s">
        <v>2585</v>
      </c>
    </row>
    <row r="556" ht="15.75" customHeight="1">
      <c r="A556" s="225"/>
      <c r="C556" s="225"/>
      <c r="D556" s="217" t="s">
        <v>2586</v>
      </c>
      <c r="F556" s="217"/>
      <c r="H556" s="225"/>
      <c r="J556" s="224" t="s">
        <v>2587</v>
      </c>
    </row>
    <row r="557" ht="15.75" customHeight="1">
      <c r="A557" s="225"/>
      <c r="C557" s="225"/>
      <c r="D557" s="217" t="s">
        <v>2588</v>
      </c>
      <c r="F557" s="217"/>
      <c r="H557" s="225"/>
      <c r="J557" s="224" t="s">
        <v>2589</v>
      </c>
    </row>
    <row r="558" ht="15.75" customHeight="1">
      <c r="A558" s="225"/>
      <c r="C558" s="225"/>
      <c r="D558" s="217" t="s">
        <v>2590</v>
      </c>
      <c r="F558" s="217"/>
      <c r="H558" s="225"/>
      <c r="J558" s="224" t="s">
        <v>2591</v>
      </c>
    </row>
    <row r="559" ht="15.75" customHeight="1">
      <c r="A559" s="225"/>
      <c r="C559" s="225"/>
      <c r="D559" s="217" t="s">
        <v>2592</v>
      </c>
      <c r="F559" s="217"/>
      <c r="H559" s="225"/>
      <c r="J559" s="224" t="s">
        <v>2593</v>
      </c>
    </row>
    <row r="560" ht="15.75" customHeight="1">
      <c r="A560" s="225"/>
      <c r="C560" s="225"/>
      <c r="D560" s="217" t="s">
        <v>2594</v>
      </c>
      <c r="F560" s="217"/>
      <c r="H560" s="225"/>
      <c r="J560" s="224" t="s">
        <v>2595</v>
      </c>
    </row>
    <row r="561" ht="15.75" customHeight="1">
      <c r="A561" s="225"/>
      <c r="C561" s="225"/>
      <c r="D561" s="217" t="s">
        <v>2596</v>
      </c>
      <c r="F561" s="217"/>
      <c r="H561" s="225"/>
      <c r="J561" s="224" t="s">
        <v>2597</v>
      </c>
    </row>
    <row r="562" ht="15.75" customHeight="1">
      <c r="A562" s="225"/>
      <c r="C562" s="225"/>
      <c r="D562" s="217" t="s">
        <v>2596</v>
      </c>
      <c r="F562" s="217"/>
      <c r="H562" s="225"/>
      <c r="J562" s="224" t="s">
        <v>2598</v>
      </c>
    </row>
    <row r="563" ht="15.75" customHeight="1">
      <c r="A563" s="225"/>
      <c r="C563" s="225"/>
      <c r="D563" s="217" t="s">
        <v>2596</v>
      </c>
      <c r="F563" s="217"/>
      <c r="H563" s="225"/>
      <c r="J563" s="224" t="s">
        <v>2599</v>
      </c>
    </row>
    <row r="564" ht="15.75" customHeight="1">
      <c r="A564" s="225"/>
      <c r="C564" s="225"/>
      <c r="D564" s="217" t="s">
        <v>2596</v>
      </c>
      <c r="F564" s="217"/>
      <c r="H564" s="225"/>
      <c r="J564" s="224" t="s">
        <v>2600</v>
      </c>
    </row>
    <row r="565" ht="15.75" customHeight="1">
      <c r="A565" s="225"/>
      <c r="C565" s="225"/>
      <c r="D565" s="217" t="s">
        <v>2601</v>
      </c>
      <c r="F565" s="217"/>
      <c r="H565" s="225"/>
      <c r="J565" s="224" t="s">
        <v>2602</v>
      </c>
    </row>
    <row r="566" ht="15.75" customHeight="1">
      <c r="A566" s="225"/>
      <c r="C566" s="225"/>
      <c r="D566" s="217" t="s">
        <v>2603</v>
      </c>
      <c r="F566" s="217"/>
      <c r="H566" s="225"/>
      <c r="J566" s="224" t="s">
        <v>2604</v>
      </c>
    </row>
    <row r="567" ht="15.75" customHeight="1">
      <c r="A567" s="225"/>
      <c r="C567" s="225"/>
      <c r="D567" s="217" t="s">
        <v>2605</v>
      </c>
      <c r="F567" s="217"/>
      <c r="H567" s="225"/>
      <c r="J567" s="224" t="s">
        <v>2606</v>
      </c>
    </row>
    <row r="568" ht="15.75" customHeight="1">
      <c r="A568" s="225"/>
      <c r="C568" s="225"/>
      <c r="D568" s="217" t="s">
        <v>2607</v>
      </c>
      <c r="F568" s="217"/>
      <c r="H568" s="225"/>
      <c r="J568" s="224" t="s">
        <v>2608</v>
      </c>
    </row>
    <row r="569" ht="15.75" customHeight="1">
      <c r="A569" s="225"/>
      <c r="C569" s="225"/>
      <c r="D569" s="217" t="s">
        <v>2609</v>
      </c>
      <c r="F569" s="217"/>
      <c r="H569" s="225"/>
      <c r="J569" s="224" t="s">
        <v>2610</v>
      </c>
    </row>
    <row r="570" ht="15.75" customHeight="1">
      <c r="A570" s="225"/>
      <c r="C570" s="225"/>
      <c r="D570" s="217" t="s">
        <v>2611</v>
      </c>
      <c r="F570" s="217"/>
      <c r="H570" s="225"/>
      <c r="J570" s="224" t="s">
        <v>2612</v>
      </c>
    </row>
    <row r="571" ht="15.75" customHeight="1">
      <c r="A571" s="225"/>
      <c r="C571" s="225"/>
      <c r="D571" s="217" t="s">
        <v>2613</v>
      </c>
      <c r="F571" s="217"/>
      <c r="H571" s="225"/>
      <c r="J571" s="224" t="s">
        <v>2614</v>
      </c>
    </row>
    <row r="572" ht="15.75" customHeight="1">
      <c r="A572" s="225"/>
      <c r="C572" s="225"/>
      <c r="D572" s="217" t="s">
        <v>2615</v>
      </c>
      <c r="F572" s="217"/>
      <c r="H572" s="225"/>
      <c r="J572" s="224" t="s">
        <v>2614</v>
      </c>
    </row>
    <row r="573" ht="15.75" customHeight="1">
      <c r="A573" s="225"/>
      <c r="C573" s="225"/>
      <c r="D573" s="217" t="s">
        <v>2616</v>
      </c>
      <c r="F573" s="217"/>
      <c r="H573" s="225"/>
      <c r="J573" s="224" t="s">
        <v>2617</v>
      </c>
    </row>
    <row r="574" ht="15.75" customHeight="1">
      <c r="A574" s="225"/>
      <c r="C574" s="225"/>
      <c r="D574" s="217" t="s">
        <v>2618</v>
      </c>
      <c r="F574" s="217"/>
      <c r="H574" s="225"/>
      <c r="J574" s="224" t="s">
        <v>2619</v>
      </c>
    </row>
    <row r="575" ht="15.75" customHeight="1">
      <c r="A575" s="225"/>
      <c r="C575" s="225"/>
      <c r="D575" s="217" t="s">
        <v>2620</v>
      </c>
      <c r="F575" s="217"/>
      <c r="H575" s="225"/>
      <c r="J575" s="224" t="s">
        <v>2621</v>
      </c>
    </row>
    <row r="576" ht="15.75" customHeight="1">
      <c r="A576" s="225"/>
      <c r="C576" s="225"/>
      <c r="D576" s="217" t="s">
        <v>2622</v>
      </c>
      <c r="F576" s="217"/>
      <c r="H576" s="225"/>
      <c r="J576" s="224" t="s">
        <v>2623</v>
      </c>
    </row>
    <row r="577" ht="15.75" customHeight="1">
      <c r="A577" s="225"/>
      <c r="C577" s="225"/>
      <c r="D577" s="217" t="s">
        <v>2624</v>
      </c>
      <c r="F577" s="217"/>
      <c r="H577" s="225"/>
      <c r="J577" s="224" t="s">
        <v>2625</v>
      </c>
    </row>
    <row r="578" ht="15.75" customHeight="1">
      <c r="A578" s="225"/>
      <c r="C578" s="225"/>
      <c r="D578" s="217" t="s">
        <v>2626</v>
      </c>
      <c r="F578" s="217"/>
      <c r="H578" s="225"/>
      <c r="J578" s="224" t="s">
        <v>2625</v>
      </c>
    </row>
    <row r="579" ht="15.75" customHeight="1">
      <c r="A579" s="225"/>
      <c r="C579" s="225"/>
      <c r="D579" s="217" t="s">
        <v>2627</v>
      </c>
      <c r="F579" s="217"/>
      <c r="H579" s="225"/>
      <c r="J579" s="224" t="s">
        <v>2628</v>
      </c>
    </row>
    <row r="580" ht="15.75" customHeight="1">
      <c r="A580" s="225"/>
      <c r="C580" s="225"/>
      <c r="D580" s="217" t="s">
        <v>2629</v>
      </c>
      <c r="F580" s="217"/>
      <c r="H580" s="225"/>
      <c r="J580" s="224" t="s">
        <v>2630</v>
      </c>
    </row>
    <row r="581" ht="15.75" customHeight="1">
      <c r="A581" s="225"/>
      <c r="C581" s="225"/>
      <c r="D581" s="217" t="s">
        <v>2631</v>
      </c>
      <c r="F581" s="217"/>
      <c r="H581" s="225"/>
      <c r="J581" s="224" t="s">
        <v>2632</v>
      </c>
    </row>
    <row r="582" ht="15.75" customHeight="1">
      <c r="A582" s="225"/>
      <c r="C582" s="225"/>
      <c r="D582" s="217" t="s">
        <v>2633</v>
      </c>
      <c r="F582" s="217"/>
      <c r="H582" s="225"/>
      <c r="J582" s="224" t="s">
        <v>2634</v>
      </c>
    </row>
    <row r="583" ht="15.75" customHeight="1">
      <c r="A583" s="225"/>
      <c r="C583" s="225"/>
      <c r="D583" s="217" t="s">
        <v>2635</v>
      </c>
      <c r="F583" s="217"/>
      <c r="H583" s="225"/>
      <c r="J583" s="224" t="s">
        <v>2636</v>
      </c>
    </row>
    <row r="584" ht="15.75" customHeight="1">
      <c r="A584" s="225"/>
      <c r="C584" s="225"/>
      <c r="D584" s="217" t="s">
        <v>2637</v>
      </c>
      <c r="F584" s="217"/>
      <c r="H584" s="225"/>
      <c r="J584" s="224" t="s">
        <v>2638</v>
      </c>
    </row>
    <row r="585" ht="15.75" customHeight="1">
      <c r="A585" s="225"/>
      <c r="C585" s="225"/>
      <c r="D585" s="217" t="s">
        <v>2639</v>
      </c>
      <c r="F585" s="217"/>
      <c r="H585" s="225"/>
      <c r="J585" s="224" t="s">
        <v>2640</v>
      </c>
    </row>
    <row r="586" ht="15.75" customHeight="1">
      <c r="A586" s="225"/>
      <c r="C586" s="225"/>
      <c r="D586" s="217" t="s">
        <v>2641</v>
      </c>
      <c r="F586" s="217"/>
      <c r="H586" s="225"/>
      <c r="J586" s="224" t="s">
        <v>2642</v>
      </c>
    </row>
    <row r="587" ht="15.75" customHeight="1">
      <c r="A587" s="225"/>
      <c r="C587" s="225"/>
      <c r="D587" s="217" t="s">
        <v>2643</v>
      </c>
      <c r="F587" s="217"/>
      <c r="H587" s="225"/>
      <c r="J587" s="224" t="s">
        <v>2642</v>
      </c>
    </row>
    <row r="588" ht="15.75" customHeight="1">
      <c r="A588" s="225"/>
      <c r="C588" s="225"/>
      <c r="D588" s="217" t="s">
        <v>2644</v>
      </c>
      <c r="F588" s="217"/>
      <c r="H588" s="225"/>
      <c r="J588" s="224" t="s">
        <v>2645</v>
      </c>
    </row>
    <row r="589" ht="15.75" customHeight="1">
      <c r="A589" s="225"/>
      <c r="C589" s="225"/>
      <c r="D589" s="217" t="s">
        <v>2646</v>
      </c>
      <c r="F589" s="217"/>
      <c r="H589" s="225"/>
      <c r="J589" s="224" t="s">
        <v>2647</v>
      </c>
    </row>
    <row r="590" ht="15.75" customHeight="1">
      <c r="A590" s="225"/>
      <c r="C590" s="225"/>
      <c r="D590" s="217" t="s">
        <v>2648</v>
      </c>
      <c r="F590" s="217"/>
      <c r="H590" s="225"/>
      <c r="J590" s="224" t="s">
        <v>2649</v>
      </c>
    </row>
    <row r="591" ht="15.75" customHeight="1">
      <c r="A591" s="225"/>
      <c r="C591" s="225"/>
      <c r="D591" s="217" t="s">
        <v>2650</v>
      </c>
      <c r="F591" s="217"/>
      <c r="H591" s="225"/>
      <c r="J591" s="224" t="s">
        <v>2651</v>
      </c>
    </row>
    <row r="592" ht="15.75" customHeight="1">
      <c r="A592" s="225"/>
      <c r="C592" s="225"/>
      <c r="D592" s="217" t="s">
        <v>2652</v>
      </c>
      <c r="F592" s="217"/>
      <c r="H592" s="225"/>
      <c r="J592" s="224" t="s">
        <v>2653</v>
      </c>
    </row>
    <row r="593" ht="15.75" customHeight="1">
      <c r="A593" s="225"/>
      <c r="C593" s="225"/>
      <c r="D593" s="217" t="s">
        <v>2654</v>
      </c>
      <c r="F593" s="217"/>
      <c r="H593" s="225"/>
      <c r="J593" s="224" t="s">
        <v>2655</v>
      </c>
    </row>
    <row r="594" ht="15.75" customHeight="1">
      <c r="A594" s="225"/>
      <c r="C594" s="225"/>
      <c r="D594" s="217" t="s">
        <v>2656</v>
      </c>
      <c r="F594" s="217"/>
      <c r="H594" s="225"/>
      <c r="J594" s="224" t="s">
        <v>2657</v>
      </c>
    </row>
    <row r="595" ht="15.75" customHeight="1">
      <c r="A595" s="225"/>
      <c r="C595" s="225"/>
      <c r="D595" s="217" t="s">
        <v>2658</v>
      </c>
      <c r="F595" s="217"/>
      <c r="H595" s="225"/>
      <c r="J595" s="224" t="s">
        <v>2659</v>
      </c>
    </row>
    <row r="596" ht="15.75" customHeight="1">
      <c r="A596" s="225"/>
      <c r="C596" s="225"/>
      <c r="D596" s="217" t="s">
        <v>2660</v>
      </c>
      <c r="F596" s="217"/>
      <c r="H596" s="225"/>
      <c r="J596" s="224" t="s">
        <v>2661</v>
      </c>
    </row>
    <row r="597" ht="15.75" customHeight="1">
      <c r="A597" s="225"/>
      <c r="C597" s="225"/>
      <c r="D597" s="217" t="s">
        <v>2662</v>
      </c>
      <c r="F597" s="217"/>
      <c r="H597" s="225"/>
      <c r="J597" s="224" t="s">
        <v>2663</v>
      </c>
    </row>
    <row r="598" ht="15.75" customHeight="1">
      <c r="A598" s="225"/>
      <c r="C598" s="225"/>
      <c r="D598" s="217" t="s">
        <v>2664</v>
      </c>
      <c r="F598" s="217"/>
      <c r="H598" s="225"/>
      <c r="J598" s="224" t="s">
        <v>2665</v>
      </c>
    </row>
    <row r="599" ht="15.75" customHeight="1">
      <c r="A599" s="225"/>
      <c r="C599" s="225"/>
      <c r="D599" s="217" t="s">
        <v>2666</v>
      </c>
      <c r="F599" s="217"/>
      <c r="H599" s="225"/>
      <c r="J599" s="224" t="s">
        <v>2667</v>
      </c>
    </row>
    <row r="600" ht="15.75" customHeight="1">
      <c r="A600" s="225"/>
      <c r="C600" s="225"/>
      <c r="D600" s="217" t="s">
        <v>49</v>
      </c>
      <c r="F600" s="217"/>
      <c r="H600" s="225"/>
      <c r="J600" s="224" t="s">
        <v>2668</v>
      </c>
    </row>
    <row r="601" ht="15.75" customHeight="1">
      <c r="A601" s="225"/>
      <c r="C601" s="225"/>
      <c r="D601" s="217" t="s">
        <v>2669</v>
      </c>
      <c r="F601" s="217"/>
      <c r="H601" s="225"/>
      <c r="J601" s="224" t="s">
        <v>2670</v>
      </c>
    </row>
    <row r="602" ht="15.75" customHeight="1">
      <c r="A602" s="225"/>
      <c r="C602" s="225"/>
      <c r="D602" s="217" t="s">
        <v>2671</v>
      </c>
      <c r="F602" s="217"/>
      <c r="H602" s="225"/>
      <c r="J602" s="224" t="s">
        <v>2672</v>
      </c>
    </row>
    <row r="603" ht="15.75" customHeight="1">
      <c r="A603" s="225"/>
      <c r="C603" s="225"/>
      <c r="D603" s="217" t="s">
        <v>2673</v>
      </c>
      <c r="F603" s="217"/>
      <c r="H603" s="225"/>
      <c r="J603" s="224" t="s">
        <v>2674</v>
      </c>
    </row>
    <row r="604" ht="15.75" customHeight="1">
      <c r="A604" s="225"/>
      <c r="C604" s="225"/>
      <c r="D604" s="217" t="s">
        <v>2675</v>
      </c>
      <c r="F604" s="217"/>
      <c r="H604" s="225"/>
      <c r="J604" s="224" t="s">
        <v>2674</v>
      </c>
    </row>
    <row r="605" ht="15.75" customHeight="1">
      <c r="A605" s="225"/>
      <c r="C605" s="225"/>
      <c r="D605" s="217" t="s">
        <v>2675</v>
      </c>
      <c r="F605" s="217"/>
      <c r="H605" s="225"/>
      <c r="J605" s="224" t="s">
        <v>2676</v>
      </c>
    </row>
    <row r="606" ht="15.75" customHeight="1">
      <c r="A606" s="225"/>
      <c r="C606" s="225"/>
      <c r="D606" s="217" t="s">
        <v>2677</v>
      </c>
      <c r="F606" s="217"/>
      <c r="H606" s="225"/>
      <c r="J606" s="224" t="s">
        <v>2678</v>
      </c>
    </row>
    <row r="607" ht="15.75" customHeight="1">
      <c r="A607" s="225"/>
      <c r="C607" s="225"/>
      <c r="D607" s="217" t="s">
        <v>2679</v>
      </c>
      <c r="F607" s="217"/>
      <c r="H607" s="225"/>
      <c r="J607" s="224" t="s">
        <v>2680</v>
      </c>
    </row>
    <row r="608" ht="15.75" customHeight="1">
      <c r="A608" s="225"/>
      <c r="C608" s="225"/>
      <c r="D608" s="217" t="s">
        <v>2681</v>
      </c>
      <c r="F608" s="217"/>
      <c r="H608" s="225"/>
      <c r="J608" s="224" t="s">
        <v>2682</v>
      </c>
    </row>
    <row r="609" ht="15.75" customHeight="1">
      <c r="A609" s="225"/>
      <c r="C609" s="225"/>
      <c r="D609" s="217" t="s">
        <v>2683</v>
      </c>
      <c r="F609" s="217"/>
      <c r="H609" s="225"/>
      <c r="J609" s="224" t="s">
        <v>2684</v>
      </c>
    </row>
    <row r="610" ht="15.75" customHeight="1">
      <c r="A610" s="225"/>
      <c r="C610" s="225"/>
      <c r="D610" s="217" t="s">
        <v>2685</v>
      </c>
      <c r="F610" s="217"/>
      <c r="H610" s="225"/>
      <c r="J610" s="224" t="s">
        <v>2686</v>
      </c>
    </row>
    <row r="611" ht="15.75" customHeight="1">
      <c r="A611" s="225"/>
      <c r="C611" s="225"/>
      <c r="D611" s="217" t="s">
        <v>2687</v>
      </c>
      <c r="F611" s="217"/>
      <c r="H611" s="225"/>
      <c r="J611" s="224" t="s">
        <v>2688</v>
      </c>
    </row>
    <row r="612" ht="15.75" customHeight="1">
      <c r="A612" s="225"/>
      <c r="C612" s="225"/>
      <c r="D612" s="217" t="s">
        <v>2689</v>
      </c>
      <c r="F612" s="217"/>
      <c r="H612" s="225"/>
      <c r="J612" s="224" t="s">
        <v>2690</v>
      </c>
    </row>
    <row r="613" ht="15.75" customHeight="1">
      <c r="A613" s="225"/>
      <c r="C613" s="225"/>
      <c r="D613" s="217" t="s">
        <v>2691</v>
      </c>
      <c r="F613" s="217"/>
      <c r="H613" s="225"/>
      <c r="J613" s="224" t="s">
        <v>2692</v>
      </c>
    </row>
    <row r="614" ht="15.75" customHeight="1">
      <c r="A614" s="225"/>
      <c r="C614" s="225"/>
      <c r="D614" s="217" t="s">
        <v>2693</v>
      </c>
      <c r="F614" s="217"/>
      <c r="H614" s="225"/>
      <c r="J614" s="224" t="s">
        <v>2694</v>
      </c>
    </row>
    <row r="615" ht="15.75" customHeight="1">
      <c r="A615" s="225"/>
      <c r="C615" s="225"/>
      <c r="D615" s="217" t="s">
        <v>1530</v>
      </c>
      <c r="F615" s="217"/>
      <c r="H615" s="225"/>
      <c r="J615" s="224" t="s">
        <v>2695</v>
      </c>
    </row>
    <row r="616" ht="15.75" customHeight="1">
      <c r="A616" s="225"/>
      <c r="C616" s="225"/>
      <c r="D616" s="217" t="s">
        <v>2696</v>
      </c>
      <c r="F616" s="217"/>
      <c r="H616" s="225"/>
      <c r="J616" s="224" t="s">
        <v>2697</v>
      </c>
    </row>
    <row r="617" ht="15.75" customHeight="1">
      <c r="A617" s="225"/>
      <c r="C617" s="225"/>
      <c r="D617" s="217" t="s">
        <v>2698</v>
      </c>
      <c r="F617" s="217"/>
      <c r="H617" s="225"/>
      <c r="J617" s="224" t="s">
        <v>2699</v>
      </c>
    </row>
    <row r="618" ht="15.75" customHeight="1">
      <c r="A618" s="225"/>
      <c r="C618" s="225"/>
      <c r="D618" s="217" t="s">
        <v>2700</v>
      </c>
      <c r="F618" s="217"/>
      <c r="H618" s="225"/>
      <c r="J618" s="224" t="s">
        <v>2701</v>
      </c>
    </row>
    <row r="619" ht="15.75" customHeight="1">
      <c r="A619" s="225"/>
      <c r="C619" s="225"/>
      <c r="D619" s="217" t="s">
        <v>2702</v>
      </c>
      <c r="F619" s="217"/>
      <c r="H619" s="225"/>
      <c r="J619" s="224" t="s">
        <v>2703</v>
      </c>
    </row>
    <row r="620" ht="15.75" customHeight="1">
      <c r="A620" s="225"/>
      <c r="C620" s="225"/>
      <c r="D620" s="217" t="s">
        <v>2704</v>
      </c>
      <c r="F620" s="217"/>
      <c r="H620" s="225"/>
      <c r="J620" s="224" t="s">
        <v>2705</v>
      </c>
    </row>
    <row r="621" ht="15.75" customHeight="1">
      <c r="A621" s="225"/>
      <c r="C621" s="225"/>
      <c r="D621" s="217" t="s">
        <v>2706</v>
      </c>
      <c r="F621" s="217"/>
      <c r="H621" s="225"/>
      <c r="J621" s="224" t="s">
        <v>2707</v>
      </c>
    </row>
    <row r="622" ht="15.75" customHeight="1">
      <c r="A622" s="225"/>
      <c r="C622" s="225"/>
      <c r="D622" s="217" t="s">
        <v>2708</v>
      </c>
      <c r="F622" s="217"/>
      <c r="H622" s="225"/>
      <c r="J622" s="224" t="s">
        <v>2709</v>
      </c>
    </row>
    <row r="623" ht="15.75" customHeight="1">
      <c r="A623" s="225"/>
      <c r="C623" s="225"/>
      <c r="D623" s="217" t="s">
        <v>2710</v>
      </c>
      <c r="F623" s="217"/>
      <c r="H623" s="225"/>
      <c r="J623" s="224" t="s">
        <v>2711</v>
      </c>
    </row>
    <row r="624" ht="15.75" customHeight="1">
      <c r="A624" s="225"/>
      <c r="C624" s="225"/>
      <c r="D624" s="217" t="s">
        <v>2712</v>
      </c>
      <c r="F624" s="217"/>
      <c r="H624" s="225"/>
      <c r="J624" s="224" t="s">
        <v>2713</v>
      </c>
    </row>
    <row r="625" ht="15.75" customHeight="1">
      <c r="A625" s="225"/>
      <c r="C625" s="225"/>
      <c r="D625" s="217" t="s">
        <v>2714</v>
      </c>
      <c r="F625" s="217"/>
      <c r="H625" s="225"/>
      <c r="J625" s="224" t="s">
        <v>2715</v>
      </c>
    </row>
    <row r="626" ht="15.75" customHeight="1">
      <c r="A626" s="225"/>
      <c r="C626" s="225"/>
      <c r="D626" s="217" t="s">
        <v>2716</v>
      </c>
      <c r="F626" s="217"/>
      <c r="H626" s="225"/>
      <c r="J626" s="224" t="s">
        <v>2717</v>
      </c>
    </row>
    <row r="627" ht="15.75" customHeight="1">
      <c r="A627" s="225"/>
      <c r="C627" s="225"/>
      <c r="D627" s="217" t="s">
        <v>2718</v>
      </c>
      <c r="F627" s="217"/>
      <c r="H627" s="225"/>
      <c r="J627" s="224" t="s">
        <v>2719</v>
      </c>
    </row>
    <row r="628" ht="15.75" customHeight="1">
      <c r="A628" s="225"/>
      <c r="C628" s="225"/>
      <c r="D628" s="217" t="s">
        <v>2720</v>
      </c>
      <c r="F628" s="217"/>
      <c r="H628" s="225"/>
      <c r="J628" s="224" t="s">
        <v>2721</v>
      </c>
    </row>
    <row r="629" ht="15.75" customHeight="1">
      <c r="A629" s="225"/>
      <c r="C629" s="225"/>
      <c r="D629" s="217" t="s">
        <v>2722</v>
      </c>
      <c r="F629" s="217"/>
      <c r="H629" s="225"/>
      <c r="J629" s="224" t="s">
        <v>2723</v>
      </c>
    </row>
    <row r="630" ht="15.75" customHeight="1">
      <c r="A630" s="225"/>
      <c r="C630" s="225"/>
      <c r="D630" s="217" t="s">
        <v>2724</v>
      </c>
      <c r="F630" s="217"/>
      <c r="H630" s="225"/>
      <c r="J630" s="224" t="s">
        <v>2725</v>
      </c>
    </row>
    <row r="631" ht="15.75" customHeight="1">
      <c r="A631" s="225"/>
      <c r="C631" s="225"/>
      <c r="D631" s="217" t="s">
        <v>2726</v>
      </c>
      <c r="F631" s="217"/>
      <c r="H631" s="225"/>
      <c r="J631" s="224" t="s">
        <v>2727</v>
      </c>
    </row>
    <row r="632" ht="15.75" customHeight="1">
      <c r="A632" s="225"/>
      <c r="C632" s="225"/>
      <c r="D632" s="217" t="s">
        <v>2728</v>
      </c>
      <c r="F632" s="217"/>
      <c r="H632" s="225"/>
      <c r="J632" s="224" t="s">
        <v>2729</v>
      </c>
    </row>
    <row r="633" ht="15.75" customHeight="1">
      <c r="A633" s="225"/>
      <c r="C633" s="225"/>
      <c r="D633" s="217" t="s">
        <v>2730</v>
      </c>
      <c r="F633" s="217"/>
      <c r="H633" s="225"/>
      <c r="J633" s="224" t="s">
        <v>2731</v>
      </c>
    </row>
    <row r="634" ht="15.75" customHeight="1">
      <c r="A634" s="225"/>
      <c r="C634" s="225"/>
      <c r="D634" s="217" t="s">
        <v>2732</v>
      </c>
      <c r="F634" s="217"/>
      <c r="H634" s="225"/>
      <c r="J634" s="224" t="s">
        <v>2733</v>
      </c>
    </row>
    <row r="635" ht="15.75" customHeight="1">
      <c r="A635" s="225"/>
      <c r="C635" s="225"/>
      <c r="D635" s="217" t="s">
        <v>2734</v>
      </c>
      <c r="F635" s="217"/>
      <c r="H635" s="225"/>
      <c r="J635" s="224" t="s">
        <v>2735</v>
      </c>
    </row>
    <row r="636" ht="15.75" customHeight="1">
      <c r="A636" s="225"/>
      <c r="C636" s="225"/>
      <c r="D636" s="217" t="s">
        <v>2736</v>
      </c>
      <c r="F636" s="217"/>
      <c r="H636" s="225"/>
      <c r="J636" s="224" t="s">
        <v>2737</v>
      </c>
    </row>
    <row r="637" ht="15.75" customHeight="1">
      <c r="A637" s="225"/>
      <c r="C637" s="225"/>
      <c r="D637" s="217" t="s">
        <v>2738</v>
      </c>
      <c r="F637" s="217"/>
      <c r="H637" s="225"/>
      <c r="J637" s="224" t="s">
        <v>2739</v>
      </c>
    </row>
    <row r="638" ht="15.75" customHeight="1">
      <c r="A638" s="225"/>
      <c r="C638" s="225"/>
      <c r="D638" s="217" t="s">
        <v>2738</v>
      </c>
      <c r="F638" s="217"/>
      <c r="H638" s="225"/>
      <c r="J638" s="224" t="s">
        <v>2740</v>
      </c>
    </row>
    <row r="639" ht="15.75" customHeight="1">
      <c r="A639" s="225"/>
      <c r="C639" s="225"/>
      <c r="D639" s="217" t="s">
        <v>2741</v>
      </c>
      <c r="F639" s="217"/>
      <c r="H639" s="225"/>
      <c r="J639" s="224" t="s">
        <v>2742</v>
      </c>
    </row>
    <row r="640" ht="15.75" customHeight="1">
      <c r="A640" s="225"/>
      <c r="C640" s="225"/>
      <c r="D640" s="217" t="s">
        <v>2741</v>
      </c>
      <c r="F640" s="217"/>
      <c r="H640" s="225"/>
      <c r="J640" s="224" t="s">
        <v>2743</v>
      </c>
    </row>
    <row r="641" ht="15.75" customHeight="1">
      <c r="A641" s="225"/>
      <c r="C641" s="225"/>
      <c r="D641" s="217" t="s">
        <v>2744</v>
      </c>
      <c r="F641" s="217"/>
      <c r="H641" s="225"/>
      <c r="J641" s="224" t="s">
        <v>2745</v>
      </c>
    </row>
    <row r="642" ht="15.75" customHeight="1">
      <c r="A642" s="225"/>
      <c r="C642" s="225"/>
      <c r="D642" s="217" t="s">
        <v>2746</v>
      </c>
      <c r="F642" s="217"/>
      <c r="H642" s="225"/>
      <c r="J642" s="224" t="s">
        <v>2747</v>
      </c>
    </row>
    <row r="643" ht="15.75" customHeight="1">
      <c r="A643" s="225"/>
      <c r="C643" s="225"/>
      <c r="D643" s="217" t="s">
        <v>2748</v>
      </c>
      <c r="F643" s="217"/>
      <c r="H643" s="225"/>
      <c r="J643" s="224" t="s">
        <v>2749</v>
      </c>
    </row>
    <row r="644" ht="15.75" customHeight="1">
      <c r="A644" s="225"/>
      <c r="C644" s="225"/>
      <c r="D644" s="217" t="s">
        <v>2750</v>
      </c>
      <c r="F644" s="217"/>
      <c r="H644" s="225"/>
      <c r="J644" s="224" t="s">
        <v>2751</v>
      </c>
    </row>
    <row r="645" ht="15.75" customHeight="1">
      <c r="A645" s="225"/>
      <c r="C645" s="225"/>
      <c r="D645" s="217" t="s">
        <v>2752</v>
      </c>
      <c r="F645" s="217"/>
      <c r="H645" s="225"/>
      <c r="J645" s="224" t="s">
        <v>2753</v>
      </c>
    </row>
    <row r="646" ht="15.75" customHeight="1">
      <c r="A646" s="225"/>
      <c r="C646" s="225"/>
      <c r="D646" s="217" t="s">
        <v>2754</v>
      </c>
      <c r="F646" s="217"/>
      <c r="H646" s="225"/>
      <c r="J646" s="224" t="s">
        <v>2755</v>
      </c>
    </row>
    <row r="647" ht="15.75" customHeight="1">
      <c r="A647" s="225"/>
      <c r="C647" s="225"/>
      <c r="D647" s="217" t="s">
        <v>2756</v>
      </c>
      <c r="F647" s="217"/>
      <c r="H647" s="225"/>
      <c r="J647" s="224" t="s">
        <v>2757</v>
      </c>
    </row>
    <row r="648" ht="15.75" customHeight="1">
      <c r="A648" s="225"/>
      <c r="C648" s="225"/>
      <c r="D648" s="217" t="s">
        <v>2758</v>
      </c>
      <c r="F648" s="217"/>
      <c r="H648" s="225"/>
      <c r="J648" s="224" t="s">
        <v>2759</v>
      </c>
    </row>
    <row r="649" ht="15.75" customHeight="1">
      <c r="A649" s="225"/>
      <c r="C649" s="225"/>
      <c r="D649" s="217" t="s">
        <v>2760</v>
      </c>
      <c r="F649" s="217"/>
      <c r="H649" s="225"/>
      <c r="J649" s="224" t="s">
        <v>2761</v>
      </c>
    </row>
    <row r="650" ht="15.75" customHeight="1">
      <c r="A650" s="225"/>
      <c r="C650" s="225"/>
      <c r="D650" s="217" t="s">
        <v>2762</v>
      </c>
      <c r="F650" s="217"/>
      <c r="H650" s="225"/>
      <c r="J650" s="224" t="s">
        <v>2763</v>
      </c>
    </row>
    <row r="651" ht="15.75" customHeight="1">
      <c r="A651" s="225"/>
      <c r="C651" s="225"/>
      <c r="D651" s="217" t="s">
        <v>2764</v>
      </c>
      <c r="F651" s="217"/>
      <c r="H651" s="225"/>
      <c r="J651" s="224" t="s">
        <v>2763</v>
      </c>
    </row>
    <row r="652" ht="15.75" customHeight="1">
      <c r="A652" s="225"/>
      <c r="C652" s="225"/>
      <c r="D652" s="217" t="s">
        <v>2765</v>
      </c>
      <c r="F652" s="217"/>
      <c r="H652" s="225"/>
      <c r="J652" s="224" t="s">
        <v>2766</v>
      </c>
    </row>
    <row r="653" ht="15.75" customHeight="1">
      <c r="A653" s="225"/>
      <c r="C653" s="225"/>
      <c r="D653" s="217" t="s">
        <v>2767</v>
      </c>
      <c r="F653" s="217"/>
      <c r="H653" s="225"/>
      <c r="J653" s="224" t="s">
        <v>2768</v>
      </c>
    </row>
    <row r="654" ht="15.75" customHeight="1">
      <c r="A654" s="225"/>
      <c r="C654" s="225"/>
      <c r="D654" s="217" t="s">
        <v>2769</v>
      </c>
      <c r="F654" s="217"/>
      <c r="H654" s="225"/>
      <c r="J654" s="224" t="s">
        <v>2770</v>
      </c>
    </row>
    <row r="655" ht="15.75" customHeight="1">
      <c r="A655" s="225"/>
      <c r="C655" s="225"/>
      <c r="D655" s="217" t="s">
        <v>2771</v>
      </c>
      <c r="F655" s="217"/>
      <c r="H655" s="225"/>
      <c r="J655" s="224" t="s">
        <v>2772</v>
      </c>
    </row>
    <row r="656" ht="15.75" customHeight="1">
      <c r="A656" s="225"/>
      <c r="C656" s="225"/>
      <c r="D656" s="217" t="s">
        <v>2773</v>
      </c>
      <c r="F656" s="217"/>
      <c r="H656" s="225"/>
      <c r="J656" s="224" t="s">
        <v>2774</v>
      </c>
    </row>
    <row r="657" ht="15.75" customHeight="1">
      <c r="A657" s="225"/>
      <c r="C657" s="225"/>
      <c r="D657" s="217" t="s">
        <v>2775</v>
      </c>
      <c r="F657" s="217"/>
      <c r="H657" s="225"/>
      <c r="J657" s="224" t="s">
        <v>2776</v>
      </c>
    </row>
    <row r="658" ht="15.75" customHeight="1">
      <c r="A658" s="225"/>
      <c r="C658" s="225"/>
      <c r="D658" s="217" t="s">
        <v>2777</v>
      </c>
      <c r="F658" s="217"/>
      <c r="H658" s="225"/>
      <c r="J658" s="224" t="s">
        <v>2778</v>
      </c>
    </row>
    <row r="659" ht="15.75" customHeight="1">
      <c r="A659" s="225"/>
      <c r="C659" s="225"/>
      <c r="D659" s="217" t="s">
        <v>2779</v>
      </c>
      <c r="F659" s="217"/>
      <c r="H659" s="225"/>
      <c r="J659" s="224" t="s">
        <v>2780</v>
      </c>
    </row>
    <row r="660" ht="15.75" customHeight="1">
      <c r="A660" s="225"/>
      <c r="C660" s="225"/>
      <c r="D660" s="217" t="s">
        <v>2781</v>
      </c>
      <c r="F660" s="217"/>
      <c r="H660" s="225"/>
      <c r="J660" s="224" t="s">
        <v>2782</v>
      </c>
    </row>
    <row r="661" ht="15.75" customHeight="1">
      <c r="A661" s="225"/>
      <c r="C661" s="225"/>
      <c r="D661" s="217" t="s">
        <v>2783</v>
      </c>
      <c r="F661" s="217"/>
      <c r="H661" s="225"/>
      <c r="J661" s="224" t="s">
        <v>2784</v>
      </c>
    </row>
    <row r="662" ht="15.75" customHeight="1">
      <c r="A662" s="225"/>
      <c r="C662" s="225"/>
      <c r="D662" s="217" t="s">
        <v>2783</v>
      </c>
      <c r="F662" s="217"/>
      <c r="H662" s="225"/>
      <c r="J662" s="224" t="s">
        <v>2785</v>
      </c>
    </row>
    <row r="663" ht="15.75" customHeight="1">
      <c r="A663" s="225"/>
      <c r="C663" s="225"/>
      <c r="D663" s="217" t="s">
        <v>2786</v>
      </c>
      <c r="F663" s="217"/>
      <c r="H663" s="225"/>
      <c r="J663" s="224" t="s">
        <v>2787</v>
      </c>
    </row>
    <row r="664" ht="15.75" customHeight="1">
      <c r="A664" s="225"/>
      <c r="C664" s="225"/>
      <c r="D664" s="217" t="s">
        <v>2788</v>
      </c>
      <c r="F664" s="217"/>
      <c r="H664" s="225"/>
      <c r="J664" s="224" t="s">
        <v>2789</v>
      </c>
    </row>
    <row r="665" ht="15.75" customHeight="1">
      <c r="A665" s="225"/>
      <c r="C665" s="225"/>
      <c r="D665" s="217" t="s">
        <v>2788</v>
      </c>
      <c r="F665" s="217"/>
      <c r="H665" s="225"/>
      <c r="J665" s="224" t="s">
        <v>2790</v>
      </c>
    </row>
    <row r="666" ht="15.75" customHeight="1">
      <c r="A666" s="225"/>
      <c r="C666" s="225"/>
      <c r="D666" s="217" t="s">
        <v>2791</v>
      </c>
      <c r="F666" s="217"/>
      <c r="H666" s="225"/>
      <c r="J666" s="224" t="s">
        <v>2792</v>
      </c>
    </row>
    <row r="667" ht="15.75" customHeight="1">
      <c r="A667" s="225"/>
      <c r="C667" s="225"/>
      <c r="D667" s="217" t="s">
        <v>2793</v>
      </c>
      <c r="F667" s="217"/>
      <c r="H667" s="225"/>
      <c r="J667" s="224" t="s">
        <v>2794</v>
      </c>
    </row>
    <row r="668" ht="15.75" customHeight="1">
      <c r="A668" s="225"/>
      <c r="C668" s="225"/>
      <c r="D668" s="217" t="s">
        <v>2795</v>
      </c>
      <c r="F668" s="217"/>
      <c r="H668" s="225"/>
      <c r="J668" s="224" t="s">
        <v>2796</v>
      </c>
    </row>
    <row r="669" ht="15.75" customHeight="1">
      <c r="A669" s="225"/>
      <c r="C669" s="225"/>
      <c r="D669" s="217" t="s">
        <v>2797</v>
      </c>
      <c r="F669" s="217"/>
      <c r="H669" s="225"/>
      <c r="J669" s="224" t="s">
        <v>2798</v>
      </c>
    </row>
    <row r="670" ht="15.75" customHeight="1">
      <c r="A670" s="225"/>
      <c r="C670" s="225"/>
      <c r="D670" s="217" t="s">
        <v>2799</v>
      </c>
      <c r="F670" s="217"/>
      <c r="H670" s="225"/>
      <c r="J670" s="224" t="s">
        <v>2800</v>
      </c>
    </row>
    <row r="671" ht="15.75" customHeight="1">
      <c r="A671" s="225"/>
      <c r="C671" s="225"/>
      <c r="D671" s="217" t="s">
        <v>2801</v>
      </c>
      <c r="F671" s="217"/>
      <c r="H671" s="225"/>
      <c r="J671" s="224" t="s">
        <v>2802</v>
      </c>
    </row>
    <row r="672" ht="15.75" customHeight="1">
      <c r="A672" s="225"/>
      <c r="C672" s="225"/>
      <c r="D672" s="217" t="s">
        <v>2803</v>
      </c>
      <c r="F672" s="217"/>
      <c r="H672" s="225"/>
      <c r="J672" s="224" t="s">
        <v>2804</v>
      </c>
    </row>
    <row r="673" ht="15.75" customHeight="1">
      <c r="A673" s="225"/>
      <c r="C673" s="225"/>
      <c r="D673" s="217" t="s">
        <v>2805</v>
      </c>
      <c r="F673" s="217"/>
      <c r="H673" s="225"/>
      <c r="J673" s="224" t="s">
        <v>2806</v>
      </c>
    </row>
    <row r="674" ht="15.75" customHeight="1">
      <c r="A674" s="225"/>
      <c r="C674" s="225"/>
      <c r="D674" s="217" t="s">
        <v>2807</v>
      </c>
      <c r="F674" s="217"/>
      <c r="H674" s="225"/>
      <c r="J674" s="224" t="s">
        <v>2808</v>
      </c>
    </row>
    <row r="675" ht="15.75" customHeight="1">
      <c r="A675" s="225"/>
      <c r="C675" s="225"/>
      <c r="D675" s="217" t="s">
        <v>2809</v>
      </c>
      <c r="F675" s="217"/>
      <c r="H675" s="225"/>
      <c r="J675" s="224" t="s">
        <v>2810</v>
      </c>
    </row>
    <row r="676" ht="15.75" customHeight="1">
      <c r="A676" s="225"/>
      <c r="C676" s="225"/>
      <c r="D676" s="217" t="s">
        <v>2811</v>
      </c>
      <c r="F676" s="217"/>
      <c r="H676" s="225"/>
      <c r="J676" s="224" t="s">
        <v>2812</v>
      </c>
    </row>
    <row r="677" ht="15.75" customHeight="1">
      <c r="A677" s="225"/>
      <c r="C677" s="225"/>
      <c r="D677" s="217" t="s">
        <v>2813</v>
      </c>
      <c r="F677" s="217"/>
      <c r="H677" s="225"/>
      <c r="J677" s="224" t="s">
        <v>2814</v>
      </c>
    </row>
    <row r="678" ht="15.75" customHeight="1">
      <c r="A678" s="225"/>
      <c r="C678" s="225"/>
      <c r="D678" s="217" t="s">
        <v>2815</v>
      </c>
      <c r="F678" s="217"/>
      <c r="H678" s="225"/>
      <c r="J678" s="224" t="s">
        <v>2816</v>
      </c>
    </row>
    <row r="679" ht="15.75" customHeight="1">
      <c r="A679" s="225"/>
      <c r="C679" s="225"/>
      <c r="D679" s="217" t="s">
        <v>2817</v>
      </c>
      <c r="F679" s="217"/>
      <c r="H679" s="225"/>
      <c r="J679" s="224" t="s">
        <v>2818</v>
      </c>
    </row>
    <row r="680" ht="15.75" customHeight="1">
      <c r="A680" s="225"/>
      <c r="C680" s="225"/>
      <c r="D680" s="217" t="s">
        <v>2819</v>
      </c>
      <c r="F680" s="217"/>
      <c r="H680" s="225"/>
      <c r="J680" s="224" t="s">
        <v>2820</v>
      </c>
    </row>
    <row r="681" ht="15.75" customHeight="1">
      <c r="A681" s="225"/>
      <c r="C681" s="225"/>
      <c r="D681" s="217" t="s">
        <v>2821</v>
      </c>
      <c r="F681" s="217"/>
      <c r="H681" s="225"/>
      <c r="J681" s="224" t="s">
        <v>2822</v>
      </c>
    </row>
    <row r="682" ht="15.75" customHeight="1">
      <c r="A682" s="225"/>
      <c r="C682" s="225"/>
      <c r="D682" s="217" t="s">
        <v>2823</v>
      </c>
      <c r="F682" s="217"/>
      <c r="H682" s="225"/>
      <c r="J682" s="224" t="s">
        <v>2824</v>
      </c>
    </row>
    <row r="683" ht="15.75" customHeight="1">
      <c r="A683" s="225"/>
      <c r="C683" s="225"/>
      <c r="D683" s="217" t="s">
        <v>2825</v>
      </c>
      <c r="F683" s="217"/>
      <c r="H683" s="225"/>
      <c r="J683" s="224" t="s">
        <v>2826</v>
      </c>
    </row>
    <row r="684" ht="15.75" customHeight="1">
      <c r="A684" s="225"/>
      <c r="C684" s="225"/>
      <c r="D684" s="217" t="s">
        <v>2827</v>
      </c>
      <c r="F684" s="217"/>
      <c r="H684" s="225"/>
      <c r="J684" s="224" t="s">
        <v>2828</v>
      </c>
    </row>
    <row r="685" ht="15.75" customHeight="1">
      <c r="A685" s="225"/>
      <c r="C685" s="225"/>
      <c r="D685" s="217" t="s">
        <v>2829</v>
      </c>
      <c r="F685" s="217"/>
      <c r="H685" s="225"/>
      <c r="J685" s="224" t="s">
        <v>2830</v>
      </c>
    </row>
    <row r="686" ht="15.75" customHeight="1">
      <c r="A686" s="225"/>
      <c r="C686" s="225"/>
      <c r="D686" s="217" t="s">
        <v>2831</v>
      </c>
      <c r="F686" s="217"/>
      <c r="H686" s="225"/>
      <c r="J686" s="224" t="s">
        <v>2832</v>
      </c>
    </row>
    <row r="687" ht="15.75" customHeight="1">
      <c r="A687" s="225"/>
      <c r="C687" s="225"/>
      <c r="D687" s="217" t="s">
        <v>2833</v>
      </c>
      <c r="F687" s="217"/>
      <c r="H687" s="225"/>
      <c r="J687" s="224" t="s">
        <v>2834</v>
      </c>
    </row>
    <row r="688" ht="15.75" customHeight="1">
      <c r="A688" s="225"/>
      <c r="C688" s="225"/>
      <c r="D688" s="217" t="s">
        <v>2835</v>
      </c>
      <c r="F688" s="217"/>
      <c r="H688" s="225"/>
      <c r="J688" s="224" t="s">
        <v>2836</v>
      </c>
    </row>
    <row r="689" ht="15.75" customHeight="1">
      <c r="A689" s="225"/>
      <c r="C689" s="225"/>
      <c r="D689" s="217" t="s">
        <v>2837</v>
      </c>
      <c r="F689" s="217"/>
      <c r="H689" s="225"/>
      <c r="J689" s="224" t="s">
        <v>2838</v>
      </c>
    </row>
    <row r="690" ht="15.75" customHeight="1">
      <c r="A690" s="225"/>
      <c r="C690" s="225"/>
      <c r="D690" s="217" t="s">
        <v>2839</v>
      </c>
      <c r="F690" s="217"/>
      <c r="H690" s="225"/>
      <c r="J690" s="224" t="s">
        <v>2840</v>
      </c>
    </row>
    <row r="691" ht="15.75" customHeight="1">
      <c r="A691" s="225"/>
      <c r="C691" s="225"/>
      <c r="D691" s="217" t="s">
        <v>2841</v>
      </c>
      <c r="F691" s="217"/>
      <c r="H691" s="225"/>
      <c r="J691" s="224" t="s">
        <v>2842</v>
      </c>
    </row>
    <row r="692" ht="15.75" customHeight="1">
      <c r="A692" s="225"/>
      <c r="C692" s="225"/>
      <c r="D692" s="217" t="s">
        <v>2843</v>
      </c>
      <c r="F692" s="217"/>
      <c r="H692" s="225"/>
      <c r="J692" s="224" t="s">
        <v>2844</v>
      </c>
    </row>
    <row r="693" ht="15.75" customHeight="1">
      <c r="A693" s="225"/>
      <c r="C693" s="225"/>
      <c r="D693" s="217" t="s">
        <v>2845</v>
      </c>
      <c r="F693" s="217"/>
      <c r="H693" s="225"/>
      <c r="J693" s="224" t="s">
        <v>2846</v>
      </c>
    </row>
    <row r="694" ht="15.75" customHeight="1">
      <c r="A694" s="225"/>
      <c r="C694" s="225"/>
      <c r="D694" s="217" t="s">
        <v>2847</v>
      </c>
      <c r="F694" s="217"/>
      <c r="H694" s="225"/>
      <c r="J694" s="224" t="s">
        <v>2848</v>
      </c>
    </row>
    <row r="695" ht="15.75" customHeight="1">
      <c r="A695" s="225"/>
      <c r="C695" s="225"/>
      <c r="D695" s="217" t="s">
        <v>2849</v>
      </c>
      <c r="F695" s="217"/>
      <c r="H695" s="225"/>
      <c r="J695" s="224" t="s">
        <v>2850</v>
      </c>
    </row>
    <row r="696" ht="15.75" customHeight="1">
      <c r="A696" s="225"/>
      <c r="C696" s="225"/>
      <c r="D696" s="217" t="s">
        <v>2851</v>
      </c>
      <c r="F696" s="217"/>
      <c r="H696" s="225"/>
      <c r="J696" s="224" t="s">
        <v>2852</v>
      </c>
    </row>
    <row r="697" ht="15.75" customHeight="1">
      <c r="A697" s="225"/>
      <c r="C697" s="225"/>
      <c r="D697" s="217" t="s">
        <v>2853</v>
      </c>
      <c r="F697" s="217"/>
      <c r="H697" s="225"/>
      <c r="J697" s="224" t="s">
        <v>2854</v>
      </c>
    </row>
    <row r="698" ht="15.75" customHeight="1">
      <c r="A698" s="225"/>
      <c r="C698" s="225"/>
      <c r="D698" s="217" t="s">
        <v>2853</v>
      </c>
      <c r="F698" s="217"/>
      <c r="H698" s="225"/>
      <c r="J698" s="224" t="s">
        <v>2855</v>
      </c>
    </row>
    <row r="699" ht="15.75" customHeight="1">
      <c r="A699" s="225"/>
      <c r="C699" s="225"/>
      <c r="D699" s="217" t="s">
        <v>2856</v>
      </c>
      <c r="F699" s="217"/>
      <c r="H699" s="225"/>
      <c r="J699" s="224" t="s">
        <v>2857</v>
      </c>
    </row>
    <row r="700" ht="15.75" customHeight="1">
      <c r="A700" s="225"/>
      <c r="C700" s="225"/>
      <c r="D700" s="217" t="s">
        <v>2858</v>
      </c>
      <c r="F700" s="217"/>
      <c r="H700" s="225"/>
      <c r="J700" s="224" t="s">
        <v>2859</v>
      </c>
    </row>
    <row r="701" ht="15.75" customHeight="1">
      <c r="A701" s="225"/>
      <c r="C701" s="225"/>
      <c r="D701" s="217" t="s">
        <v>2858</v>
      </c>
      <c r="F701" s="217"/>
      <c r="H701" s="225"/>
      <c r="J701" s="224" t="s">
        <v>2860</v>
      </c>
    </row>
    <row r="702" ht="15.75" customHeight="1">
      <c r="A702" s="225"/>
      <c r="C702" s="225"/>
      <c r="D702" s="217" t="s">
        <v>2861</v>
      </c>
      <c r="F702" s="217"/>
      <c r="H702" s="225"/>
      <c r="J702" s="224" t="s">
        <v>2862</v>
      </c>
    </row>
    <row r="703" ht="15.75" customHeight="1">
      <c r="A703" s="225"/>
      <c r="C703" s="225"/>
      <c r="D703" s="217" t="s">
        <v>2863</v>
      </c>
      <c r="F703" s="217"/>
      <c r="H703" s="225"/>
      <c r="J703" s="224" t="s">
        <v>2864</v>
      </c>
    </row>
    <row r="704" ht="15.75" customHeight="1">
      <c r="A704" s="225"/>
      <c r="C704" s="225"/>
      <c r="D704" s="217" t="s">
        <v>2865</v>
      </c>
      <c r="F704" s="217"/>
      <c r="H704" s="225"/>
      <c r="J704" s="224" t="s">
        <v>2866</v>
      </c>
    </row>
    <row r="705" ht="15.75" customHeight="1">
      <c r="A705" s="225"/>
      <c r="C705" s="225"/>
      <c r="D705" s="217" t="s">
        <v>2867</v>
      </c>
      <c r="F705" s="217"/>
      <c r="H705" s="225"/>
      <c r="J705" s="224" t="s">
        <v>2868</v>
      </c>
    </row>
    <row r="706" ht="15.75" customHeight="1">
      <c r="A706" s="225"/>
      <c r="C706" s="225"/>
      <c r="D706" s="217" t="s">
        <v>2869</v>
      </c>
      <c r="F706" s="217"/>
      <c r="H706" s="225"/>
      <c r="J706" s="224" t="s">
        <v>2870</v>
      </c>
    </row>
    <row r="707" ht="15.75" customHeight="1">
      <c r="A707" s="225"/>
      <c r="C707" s="225"/>
      <c r="D707" s="217" t="s">
        <v>2871</v>
      </c>
      <c r="F707" s="217"/>
      <c r="H707" s="225"/>
      <c r="J707" s="224" t="s">
        <v>2872</v>
      </c>
    </row>
    <row r="708" ht="15.75" customHeight="1">
      <c r="A708" s="225"/>
      <c r="C708" s="225"/>
      <c r="D708" s="217" t="s">
        <v>2873</v>
      </c>
      <c r="F708" s="217"/>
      <c r="H708" s="225"/>
      <c r="J708" s="224" t="s">
        <v>2872</v>
      </c>
    </row>
    <row r="709" ht="15.75" customHeight="1">
      <c r="A709" s="225"/>
      <c r="C709" s="225"/>
      <c r="D709" s="217" t="s">
        <v>2874</v>
      </c>
      <c r="F709" s="217"/>
      <c r="H709" s="225"/>
      <c r="J709" s="224" t="s">
        <v>2875</v>
      </c>
    </row>
    <row r="710" ht="15.75" customHeight="1">
      <c r="A710" s="225"/>
      <c r="C710" s="225"/>
      <c r="D710" s="217" t="s">
        <v>2876</v>
      </c>
      <c r="F710" s="217"/>
      <c r="H710" s="225"/>
      <c r="J710" s="224" t="s">
        <v>2875</v>
      </c>
    </row>
    <row r="711" ht="15.75" customHeight="1">
      <c r="A711" s="225"/>
      <c r="C711" s="225"/>
      <c r="D711" s="217" t="s">
        <v>2877</v>
      </c>
      <c r="F711" s="217"/>
      <c r="H711" s="225"/>
      <c r="J711" s="224" t="s">
        <v>2878</v>
      </c>
    </row>
    <row r="712" ht="15.75" customHeight="1">
      <c r="A712" s="225"/>
      <c r="C712" s="225"/>
      <c r="D712" s="217" t="s">
        <v>2879</v>
      </c>
      <c r="F712" s="217"/>
      <c r="H712" s="225"/>
      <c r="J712" s="224" t="s">
        <v>2262</v>
      </c>
    </row>
    <row r="713" ht="15.75" customHeight="1">
      <c r="A713" s="225"/>
      <c r="C713" s="225"/>
      <c r="D713" s="217" t="s">
        <v>2880</v>
      </c>
      <c r="F713" s="217"/>
      <c r="H713" s="225"/>
      <c r="J713" s="224" t="s">
        <v>2262</v>
      </c>
    </row>
    <row r="714" ht="15.75" customHeight="1">
      <c r="A714" s="225"/>
      <c r="C714" s="225"/>
      <c r="D714" s="217" t="s">
        <v>2881</v>
      </c>
      <c r="F714" s="217"/>
      <c r="H714" s="225"/>
      <c r="J714" s="224" t="s">
        <v>2882</v>
      </c>
    </row>
    <row r="715" ht="15.75" customHeight="1">
      <c r="A715" s="225"/>
      <c r="C715" s="225"/>
      <c r="D715" s="217" t="s">
        <v>2883</v>
      </c>
      <c r="F715" s="217"/>
      <c r="H715" s="225"/>
      <c r="J715" s="224" t="s">
        <v>2884</v>
      </c>
    </row>
    <row r="716" ht="15.75" customHeight="1">
      <c r="A716" s="225"/>
      <c r="C716" s="225"/>
      <c r="D716" s="217" t="s">
        <v>2885</v>
      </c>
      <c r="F716" s="217"/>
      <c r="H716" s="225"/>
      <c r="J716" s="224" t="s">
        <v>2886</v>
      </c>
    </row>
    <row r="717" ht="15.75" customHeight="1">
      <c r="A717" s="225"/>
      <c r="C717" s="225"/>
      <c r="D717" s="217" t="s">
        <v>2887</v>
      </c>
      <c r="F717" s="217"/>
      <c r="H717" s="225"/>
      <c r="J717" s="224" t="s">
        <v>2888</v>
      </c>
    </row>
    <row r="718" ht="15.75" customHeight="1">
      <c r="A718" s="225"/>
      <c r="C718" s="225"/>
      <c r="D718" s="217" t="s">
        <v>2889</v>
      </c>
      <c r="F718" s="217"/>
      <c r="H718" s="225"/>
      <c r="J718" s="224" t="s">
        <v>2888</v>
      </c>
    </row>
    <row r="719" ht="15.75" customHeight="1">
      <c r="A719" s="225"/>
      <c r="C719" s="225"/>
      <c r="D719" s="217" t="s">
        <v>2890</v>
      </c>
      <c r="F719" s="217"/>
      <c r="H719" s="225"/>
      <c r="J719" s="224" t="s">
        <v>2888</v>
      </c>
    </row>
    <row r="720" ht="15.75" customHeight="1">
      <c r="A720" s="225"/>
      <c r="C720" s="225"/>
      <c r="D720" s="217" t="s">
        <v>2891</v>
      </c>
      <c r="F720" s="217"/>
      <c r="H720" s="225"/>
      <c r="J720" s="224" t="s">
        <v>2892</v>
      </c>
    </row>
    <row r="721" ht="15.75" customHeight="1">
      <c r="A721" s="225"/>
      <c r="C721" s="225"/>
      <c r="D721" s="217" t="s">
        <v>2893</v>
      </c>
      <c r="F721" s="217"/>
      <c r="H721" s="225"/>
      <c r="J721" s="224" t="s">
        <v>2894</v>
      </c>
    </row>
    <row r="722" ht="15.75" customHeight="1">
      <c r="A722" s="225"/>
      <c r="C722" s="225"/>
      <c r="D722" s="217" t="s">
        <v>2895</v>
      </c>
      <c r="F722" s="217"/>
      <c r="H722" s="225"/>
      <c r="J722" s="224" t="s">
        <v>2896</v>
      </c>
    </row>
    <row r="723" ht="15.75" customHeight="1">
      <c r="A723" s="225"/>
      <c r="C723" s="225"/>
      <c r="D723" s="217" t="s">
        <v>2897</v>
      </c>
      <c r="F723" s="217"/>
      <c r="H723" s="225"/>
      <c r="J723" s="224" t="s">
        <v>2896</v>
      </c>
    </row>
    <row r="724" ht="15.75" customHeight="1">
      <c r="A724" s="225"/>
      <c r="C724" s="225"/>
      <c r="D724" s="217" t="s">
        <v>2898</v>
      </c>
      <c r="F724" s="217"/>
      <c r="H724" s="225"/>
      <c r="J724" s="224" t="s">
        <v>2899</v>
      </c>
    </row>
    <row r="725" ht="15.75" customHeight="1">
      <c r="A725" s="225"/>
      <c r="C725" s="225"/>
      <c r="D725" s="217" t="s">
        <v>2900</v>
      </c>
      <c r="F725" s="217"/>
      <c r="H725" s="225"/>
      <c r="J725" s="224" t="s">
        <v>2901</v>
      </c>
    </row>
    <row r="726" ht="15.75" customHeight="1">
      <c r="A726" s="225"/>
      <c r="C726" s="225"/>
      <c r="D726" s="217" t="s">
        <v>2902</v>
      </c>
      <c r="F726" s="217"/>
      <c r="H726" s="225"/>
      <c r="J726" s="224" t="s">
        <v>2903</v>
      </c>
    </row>
    <row r="727" ht="15.75" customHeight="1">
      <c r="A727" s="225"/>
      <c r="C727" s="225"/>
      <c r="D727" s="217" t="s">
        <v>2904</v>
      </c>
      <c r="F727" s="217"/>
      <c r="H727" s="225"/>
      <c r="J727" s="224" t="s">
        <v>2905</v>
      </c>
    </row>
    <row r="728" ht="15.75" customHeight="1">
      <c r="A728" s="225"/>
      <c r="C728" s="225"/>
      <c r="D728" s="217" t="s">
        <v>2906</v>
      </c>
      <c r="F728" s="217"/>
      <c r="H728" s="225"/>
      <c r="J728" s="224" t="s">
        <v>2907</v>
      </c>
    </row>
    <row r="729" ht="15.75" customHeight="1">
      <c r="A729" s="225"/>
      <c r="C729" s="225"/>
      <c r="D729" s="217" t="s">
        <v>2908</v>
      </c>
      <c r="F729" s="217"/>
      <c r="H729" s="225"/>
      <c r="J729" s="224" t="s">
        <v>2909</v>
      </c>
    </row>
    <row r="730" ht="15.75" customHeight="1">
      <c r="A730" s="225"/>
      <c r="C730" s="225"/>
      <c r="D730" s="217" t="s">
        <v>2910</v>
      </c>
      <c r="F730" s="217"/>
      <c r="H730" s="225"/>
      <c r="J730" s="224" t="s">
        <v>2911</v>
      </c>
    </row>
    <row r="731" ht="15.75" customHeight="1">
      <c r="A731" s="225"/>
      <c r="C731" s="225"/>
      <c r="D731" s="217" t="s">
        <v>2912</v>
      </c>
      <c r="F731" s="217"/>
      <c r="H731" s="225"/>
      <c r="J731" s="224" t="s">
        <v>2913</v>
      </c>
    </row>
    <row r="732" ht="15.75" customHeight="1">
      <c r="A732" s="225"/>
      <c r="C732" s="225"/>
      <c r="D732" s="217" t="s">
        <v>2914</v>
      </c>
      <c r="F732" s="217"/>
      <c r="H732" s="225"/>
      <c r="J732" s="224" t="s">
        <v>2915</v>
      </c>
    </row>
    <row r="733" ht="15.75" customHeight="1">
      <c r="A733" s="225"/>
      <c r="C733" s="225"/>
      <c r="D733" s="217" t="s">
        <v>2916</v>
      </c>
      <c r="F733" s="217"/>
      <c r="H733" s="225"/>
      <c r="J733" s="224" t="s">
        <v>2917</v>
      </c>
    </row>
    <row r="734" ht="15.75" customHeight="1">
      <c r="A734" s="225"/>
      <c r="C734" s="225"/>
      <c r="D734" s="217" t="s">
        <v>2918</v>
      </c>
      <c r="F734" s="217"/>
      <c r="H734" s="225"/>
      <c r="J734" s="224" t="s">
        <v>2919</v>
      </c>
    </row>
    <row r="735" ht="15.75" customHeight="1">
      <c r="A735" s="225"/>
      <c r="C735" s="225"/>
      <c r="D735" s="217" t="s">
        <v>2920</v>
      </c>
      <c r="F735" s="217"/>
      <c r="H735" s="225"/>
      <c r="J735" s="224" t="s">
        <v>2921</v>
      </c>
    </row>
    <row r="736" ht="15.75" customHeight="1">
      <c r="A736" s="225"/>
      <c r="C736" s="225"/>
      <c r="D736" s="217" t="s">
        <v>2922</v>
      </c>
      <c r="F736" s="217"/>
      <c r="H736" s="225"/>
      <c r="J736" s="224" t="s">
        <v>2923</v>
      </c>
    </row>
    <row r="737" ht="15.75" customHeight="1">
      <c r="A737" s="225"/>
      <c r="C737" s="225"/>
      <c r="D737" s="217" t="s">
        <v>2924</v>
      </c>
      <c r="F737" s="217"/>
      <c r="H737" s="225"/>
      <c r="J737" s="224" t="s">
        <v>2925</v>
      </c>
    </row>
    <row r="738" ht="15.75" customHeight="1">
      <c r="A738" s="225"/>
      <c r="C738" s="225"/>
      <c r="D738" s="217" t="s">
        <v>2926</v>
      </c>
      <c r="F738" s="217"/>
      <c r="H738" s="225"/>
      <c r="J738" s="224" t="s">
        <v>2927</v>
      </c>
    </row>
    <row r="739" ht="15.75" customHeight="1">
      <c r="A739" s="225"/>
      <c r="C739" s="225"/>
      <c r="D739" s="217" t="s">
        <v>2928</v>
      </c>
      <c r="F739" s="217"/>
      <c r="H739" s="225"/>
      <c r="J739" s="224" t="s">
        <v>2929</v>
      </c>
    </row>
    <row r="740" ht="15.75" customHeight="1">
      <c r="A740" s="225"/>
      <c r="C740" s="225"/>
      <c r="D740" s="217" t="s">
        <v>2930</v>
      </c>
      <c r="F740" s="217"/>
      <c r="H740" s="225"/>
      <c r="J740" s="224" t="s">
        <v>2931</v>
      </c>
    </row>
    <row r="741" ht="15.75" customHeight="1">
      <c r="A741" s="225"/>
      <c r="C741" s="225"/>
      <c r="D741" s="217" t="s">
        <v>2932</v>
      </c>
      <c r="F741" s="217"/>
      <c r="H741" s="225"/>
      <c r="J741" s="224" t="s">
        <v>2933</v>
      </c>
    </row>
    <row r="742" ht="15.75" customHeight="1">
      <c r="A742" s="225"/>
      <c r="C742" s="225"/>
      <c r="D742" s="217" t="s">
        <v>2934</v>
      </c>
      <c r="F742" s="217"/>
      <c r="H742" s="225"/>
      <c r="J742" s="224" t="s">
        <v>2935</v>
      </c>
    </row>
    <row r="743" ht="15.75" customHeight="1">
      <c r="A743" s="225"/>
      <c r="C743" s="225"/>
      <c r="D743" s="217" t="s">
        <v>2936</v>
      </c>
      <c r="F743" s="217"/>
      <c r="H743" s="225"/>
      <c r="J743" s="224" t="s">
        <v>2937</v>
      </c>
    </row>
    <row r="744" ht="15.75" customHeight="1">
      <c r="A744" s="225"/>
      <c r="C744" s="225"/>
      <c r="D744" s="217" t="s">
        <v>2938</v>
      </c>
      <c r="F744" s="217"/>
      <c r="H744" s="225"/>
      <c r="J744" s="224" t="s">
        <v>2939</v>
      </c>
    </row>
    <row r="745" ht="15.75" customHeight="1">
      <c r="A745" s="225"/>
      <c r="C745" s="225"/>
      <c r="D745" s="217" t="s">
        <v>2940</v>
      </c>
      <c r="F745" s="217"/>
      <c r="H745" s="225"/>
      <c r="J745" s="224" t="s">
        <v>2941</v>
      </c>
    </row>
    <row r="746" ht="15.75" customHeight="1">
      <c r="A746" s="225"/>
      <c r="C746" s="225"/>
      <c r="D746" s="217" t="s">
        <v>2942</v>
      </c>
      <c r="F746" s="217"/>
      <c r="H746" s="225"/>
      <c r="J746" s="224" t="s">
        <v>2943</v>
      </c>
    </row>
    <row r="747" ht="15.75" customHeight="1">
      <c r="A747" s="225"/>
      <c r="C747" s="225"/>
      <c r="D747" s="217" t="s">
        <v>2944</v>
      </c>
      <c r="F747" s="217"/>
      <c r="H747" s="225"/>
      <c r="J747" s="224" t="s">
        <v>2945</v>
      </c>
    </row>
    <row r="748" ht="15.75" customHeight="1">
      <c r="A748" s="225"/>
      <c r="C748" s="225"/>
      <c r="D748" s="217" t="s">
        <v>2946</v>
      </c>
      <c r="F748" s="217"/>
      <c r="H748" s="225"/>
      <c r="J748" s="224" t="s">
        <v>2947</v>
      </c>
    </row>
    <row r="749" ht="15.75" customHeight="1">
      <c r="A749" s="225"/>
      <c r="C749" s="225"/>
      <c r="D749" s="217" t="s">
        <v>2948</v>
      </c>
      <c r="F749" s="217"/>
      <c r="H749" s="225"/>
      <c r="J749" s="224" t="s">
        <v>2949</v>
      </c>
    </row>
    <row r="750" ht="15.75" customHeight="1">
      <c r="A750" s="225"/>
      <c r="C750" s="225"/>
      <c r="D750" s="217" t="s">
        <v>2950</v>
      </c>
      <c r="F750" s="217"/>
      <c r="H750" s="225"/>
      <c r="J750" s="224" t="s">
        <v>2951</v>
      </c>
    </row>
    <row r="751" ht="15.75" customHeight="1">
      <c r="A751" s="225"/>
      <c r="C751" s="225"/>
      <c r="D751" s="217" t="s">
        <v>2952</v>
      </c>
      <c r="F751" s="217"/>
      <c r="H751" s="225"/>
      <c r="J751" s="224" t="s">
        <v>2951</v>
      </c>
    </row>
    <row r="752" ht="15.75" customHeight="1">
      <c r="A752" s="225"/>
      <c r="C752" s="225"/>
      <c r="D752" s="217" t="s">
        <v>2953</v>
      </c>
      <c r="F752" s="217"/>
      <c r="H752" s="225"/>
      <c r="J752" s="224" t="s">
        <v>2954</v>
      </c>
    </row>
    <row r="753" ht="15.75" customHeight="1">
      <c r="A753" s="225"/>
      <c r="C753" s="225"/>
      <c r="D753" s="217" t="s">
        <v>2955</v>
      </c>
      <c r="F753" s="217"/>
      <c r="H753" s="225"/>
      <c r="J753" s="224" t="s">
        <v>2954</v>
      </c>
    </row>
    <row r="754" ht="15.75" customHeight="1">
      <c r="A754" s="225"/>
      <c r="C754" s="225"/>
      <c r="D754" s="217" t="s">
        <v>2956</v>
      </c>
      <c r="F754" s="217"/>
      <c r="H754" s="225"/>
      <c r="J754" s="224" t="s">
        <v>2957</v>
      </c>
    </row>
    <row r="755" ht="15.75" customHeight="1">
      <c r="A755" s="225"/>
      <c r="C755" s="225"/>
      <c r="D755" s="217" t="s">
        <v>2958</v>
      </c>
      <c r="F755" s="217"/>
      <c r="H755" s="225"/>
      <c r="J755" s="224" t="s">
        <v>2957</v>
      </c>
    </row>
    <row r="756" ht="15.75" customHeight="1">
      <c r="A756" s="225"/>
      <c r="C756" s="225"/>
      <c r="D756" s="217" t="s">
        <v>2959</v>
      </c>
      <c r="F756" s="217"/>
      <c r="H756" s="225"/>
      <c r="J756" s="224" t="s">
        <v>2960</v>
      </c>
    </row>
    <row r="757" ht="15.75" customHeight="1">
      <c r="A757" s="225"/>
      <c r="C757" s="225"/>
      <c r="D757" s="217" t="s">
        <v>2961</v>
      </c>
      <c r="F757" s="217"/>
      <c r="H757" s="225"/>
      <c r="J757" s="224" t="s">
        <v>2962</v>
      </c>
    </row>
    <row r="758" ht="15.75" customHeight="1">
      <c r="A758" s="225"/>
      <c r="C758" s="225"/>
      <c r="D758" s="217" t="s">
        <v>2963</v>
      </c>
      <c r="F758" s="217"/>
      <c r="H758" s="225"/>
      <c r="J758" s="224" t="s">
        <v>2964</v>
      </c>
    </row>
    <row r="759" ht="15.75" customHeight="1">
      <c r="A759" s="225"/>
      <c r="C759" s="225"/>
      <c r="D759" s="217" t="s">
        <v>2965</v>
      </c>
      <c r="F759" s="217"/>
      <c r="H759" s="225"/>
      <c r="J759" s="224" t="s">
        <v>2966</v>
      </c>
    </row>
    <row r="760" ht="15.75" customHeight="1">
      <c r="A760" s="225"/>
      <c r="C760" s="225"/>
      <c r="D760" s="217" t="s">
        <v>2967</v>
      </c>
      <c r="F760" s="217"/>
      <c r="H760" s="225"/>
      <c r="J760" s="224" t="s">
        <v>2968</v>
      </c>
    </row>
    <row r="761" ht="15.75" customHeight="1">
      <c r="A761" s="225"/>
      <c r="C761" s="225"/>
      <c r="D761" s="217" t="s">
        <v>2969</v>
      </c>
      <c r="F761" s="217"/>
      <c r="H761" s="225"/>
      <c r="J761" s="224" t="s">
        <v>2970</v>
      </c>
    </row>
    <row r="762" ht="15.75" customHeight="1">
      <c r="A762" s="225"/>
      <c r="C762" s="225"/>
      <c r="D762" s="217" t="s">
        <v>2971</v>
      </c>
      <c r="F762" s="217"/>
      <c r="H762" s="225"/>
      <c r="J762" s="224" t="s">
        <v>2972</v>
      </c>
    </row>
    <row r="763" ht="15.75" customHeight="1">
      <c r="A763" s="225"/>
      <c r="C763" s="225"/>
      <c r="D763" s="217" t="s">
        <v>2973</v>
      </c>
      <c r="F763" s="217"/>
      <c r="H763" s="225"/>
      <c r="J763" s="224" t="s">
        <v>2974</v>
      </c>
    </row>
    <row r="764" ht="15.75" customHeight="1">
      <c r="A764" s="225"/>
      <c r="C764" s="225"/>
      <c r="D764" s="217" t="s">
        <v>2975</v>
      </c>
      <c r="F764" s="217"/>
      <c r="H764" s="225"/>
      <c r="J764" s="224" t="s">
        <v>2976</v>
      </c>
    </row>
    <row r="765" ht="15.75" customHeight="1">
      <c r="A765" s="225"/>
      <c r="C765" s="225"/>
      <c r="D765" s="217" t="s">
        <v>2977</v>
      </c>
      <c r="F765" s="217"/>
      <c r="H765" s="225"/>
      <c r="J765" s="224" t="s">
        <v>2976</v>
      </c>
    </row>
    <row r="766" ht="15.75" customHeight="1">
      <c r="A766" s="225"/>
      <c r="C766" s="225"/>
      <c r="D766" s="217" t="s">
        <v>2978</v>
      </c>
      <c r="F766" s="217"/>
      <c r="H766" s="225"/>
      <c r="J766" s="224" t="s">
        <v>2979</v>
      </c>
    </row>
    <row r="767" ht="15.75" customHeight="1">
      <c r="A767" s="225"/>
      <c r="C767" s="225"/>
      <c r="D767" s="217" t="s">
        <v>2980</v>
      </c>
      <c r="F767" s="217"/>
      <c r="H767" s="225"/>
      <c r="J767" s="224" t="s">
        <v>2981</v>
      </c>
    </row>
    <row r="768" ht="15.75" customHeight="1">
      <c r="A768" s="225"/>
      <c r="C768" s="225"/>
      <c r="D768" s="217" t="s">
        <v>2980</v>
      </c>
      <c r="F768" s="217"/>
      <c r="H768" s="225"/>
      <c r="J768" s="224" t="s">
        <v>2982</v>
      </c>
    </row>
    <row r="769" ht="15.75" customHeight="1">
      <c r="A769" s="225"/>
      <c r="C769" s="225"/>
      <c r="D769" s="217" t="s">
        <v>2983</v>
      </c>
      <c r="F769" s="217"/>
      <c r="H769" s="225"/>
      <c r="J769" s="224" t="s">
        <v>2984</v>
      </c>
    </row>
    <row r="770" ht="15.75" customHeight="1">
      <c r="A770" s="225"/>
      <c r="C770" s="225"/>
      <c r="D770" s="217" t="s">
        <v>2985</v>
      </c>
      <c r="F770" s="217"/>
      <c r="H770" s="225"/>
      <c r="J770" s="224" t="s">
        <v>2986</v>
      </c>
    </row>
    <row r="771" ht="15.75" customHeight="1">
      <c r="A771" s="225"/>
      <c r="C771" s="225"/>
      <c r="D771" s="217" t="s">
        <v>2987</v>
      </c>
      <c r="F771" s="217"/>
      <c r="H771" s="225"/>
      <c r="J771" s="224" t="s">
        <v>2988</v>
      </c>
    </row>
    <row r="772" ht="15.75" customHeight="1">
      <c r="A772" s="225"/>
      <c r="C772" s="225"/>
      <c r="D772" s="217" t="s">
        <v>2989</v>
      </c>
      <c r="F772" s="217"/>
      <c r="H772" s="225"/>
      <c r="J772" s="224" t="s">
        <v>2990</v>
      </c>
    </row>
    <row r="773" ht="15.75" customHeight="1">
      <c r="A773" s="225"/>
      <c r="C773" s="225"/>
      <c r="D773" s="217" t="s">
        <v>2991</v>
      </c>
      <c r="F773" s="217"/>
      <c r="H773" s="225"/>
      <c r="J773" s="224" t="s">
        <v>2992</v>
      </c>
    </row>
    <row r="774" ht="15.75" customHeight="1">
      <c r="A774" s="225"/>
      <c r="C774" s="225"/>
      <c r="D774" s="217" t="s">
        <v>2993</v>
      </c>
      <c r="F774" s="217"/>
      <c r="H774" s="225"/>
      <c r="J774" s="224" t="s">
        <v>2994</v>
      </c>
    </row>
    <row r="775" ht="15.75" customHeight="1">
      <c r="A775" s="225"/>
      <c r="C775" s="225"/>
      <c r="D775" s="217" t="s">
        <v>2995</v>
      </c>
      <c r="F775" s="217"/>
      <c r="H775" s="225"/>
      <c r="J775" s="224" t="s">
        <v>2996</v>
      </c>
    </row>
    <row r="776" ht="15.75" customHeight="1">
      <c r="A776" s="225"/>
      <c r="C776" s="225"/>
      <c r="D776" s="217" t="s">
        <v>2997</v>
      </c>
      <c r="F776" s="217"/>
      <c r="H776" s="225"/>
      <c r="J776" s="224" t="s">
        <v>2996</v>
      </c>
    </row>
    <row r="777" ht="15.75" customHeight="1">
      <c r="A777" s="225"/>
      <c r="C777" s="225"/>
      <c r="D777" s="217" t="s">
        <v>2998</v>
      </c>
      <c r="F777" s="217"/>
      <c r="H777" s="225"/>
      <c r="J777" s="224" t="s">
        <v>2999</v>
      </c>
    </row>
    <row r="778" ht="15.75" customHeight="1">
      <c r="A778" s="225"/>
      <c r="C778" s="225"/>
      <c r="D778" s="217" t="s">
        <v>3000</v>
      </c>
      <c r="F778" s="217"/>
      <c r="H778" s="225"/>
      <c r="J778" s="224" t="s">
        <v>2999</v>
      </c>
    </row>
    <row r="779" ht="15.75" customHeight="1">
      <c r="A779" s="225"/>
      <c r="C779" s="225"/>
      <c r="D779" s="217" t="s">
        <v>3001</v>
      </c>
      <c r="F779" s="217"/>
      <c r="H779" s="225"/>
      <c r="J779" s="224" t="s">
        <v>3002</v>
      </c>
    </row>
    <row r="780" ht="15.75" customHeight="1">
      <c r="A780" s="225"/>
      <c r="C780" s="225"/>
      <c r="D780" s="217" t="s">
        <v>3003</v>
      </c>
      <c r="F780" s="217"/>
      <c r="H780" s="225"/>
      <c r="J780" s="224" t="s">
        <v>3004</v>
      </c>
    </row>
    <row r="781" ht="15.75" customHeight="1">
      <c r="A781" s="225"/>
      <c r="C781" s="225"/>
      <c r="D781" s="217" t="s">
        <v>3005</v>
      </c>
      <c r="F781" s="217"/>
      <c r="H781" s="225"/>
      <c r="J781" s="224" t="s">
        <v>3006</v>
      </c>
    </row>
    <row r="782" ht="15.75" customHeight="1">
      <c r="A782" s="225"/>
      <c r="C782" s="225"/>
      <c r="D782" s="217" t="s">
        <v>3007</v>
      </c>
      <c r="F782" s="217"/>
      <c r="H782" s="225"/>
      <c r="J782" s="224" t="s">
        <v>3008</v>
      </c>
    </row>
    <row r="783" ht="15.75" customHeight="1">
      <c r="A783" s="225"/>
      <c r="C783" s="225"/>
      <c r="D783" s="217" t="s">
        <v>3009</v>
      </c>
      <c r="F783" s="217"/>
      <c r="H783" s="225"/>
      <c r="J783" s="224" t="s">
        <v>3010</v>
      </c>
    </row>
    <row r="784" ht="15.75" customHeight="1">
      <c r="A784" s="225"/>
      <c r="C784" s="225"/>
      <c r="D784" s="217" t="s">
        <v>3011</v>
      </c>
      <c r="F784" s="217"/>
      <c r="H784" s="225"/>
      <c r="J784" s="224" t="s">
        <v>3010</v>
      </c>
    </row>
    <row r="785" ht="15.75" customHeight="1">
      <c r="A785" s="225"/>
      <c r="C785" s="225"/>
      <c r="D785" s="217" t="s">
        <v>3012</v>
      </c>
      <c r="F785" s="217"/>
      <c r="H785" s="225"/>
      <c r="J785" s="224" t="s">
        <v>3013</v>
      </c>
    </row>
    <row r="786" ht="15.75" customHeight="1">
      <c r="A786" s="225"/>
      <c r="C786" s="225"/>
      <c r="D786" s="217" t="s">
        <v>3014</v>
      </c>
      <c r="F786" s="217"/>
      <c r="H786" s="225"/>
      <c r="J786" s="224" t="s">
        <v>3015</v>
      </c>
    </row>
    <row r="787" ht="15.75" customHeight="1">
      <c r="A787" s="225"/>
      <c r="C787" s="225"/>
      <c r="D787" s="217" t="s">
        <v>3016</v>
      </c>
      <c r="F787" s="217"/>
      <c r="H787" s="225"/>
      <c r="J787" s="224" t="s">
        <v>3017</v>
      </c>
    </row>
    <row r="788" ht="15.75" customHeight="1">
      <c r="A788" s="225"/>
      <c r="C788" s="225"/>
      <c r="D788" s="217" t="s">
        <v>3018</v>
      </c>
      <c r="F788" s="217"/>
      <c r="H788" s="225"/>
      <c r="J788" s="224" t="s">
        <v>3017</v>
      </c>
    </row>
    <row r="789" ht="15.75" customHeight="1">
      <c r="A789" s="225"/>
      <c r="C789" s="225"/>
      <c r="D789" s="217" t="s">
        <v>3019</v>
      </c>
      <c r="F789" s="217"/>
      <c r="H789" s="225"/>
      <c r="J789" s="224" t="s">
        <v>3020</v>
      </c>
    </row>
    <row r="790" ht="15.75" customHeight="1">
      <c r="A790" s="225"/>
      <c r="C790" s="225"/>
      <c r="D790" s="217" t="s">
        <v>3021</v>
      </c>
      <c r="F790" s="217"/>
      <c r="H790" s="225"/>
      <c r="J790" s="224" t="s">
        <v>3022</v>
      </c>
    </row>
    <row r="791" ht="15.75" customHeight="1">
      <c r="A791" s="225"/>
      <c r="C791" s="225"/>
      <c r="D791" s="217" t="s">
        <v>3023</v>
      </c>
      <c r="F791" s="217"/>
      <c r="H791" s="225"/>
      <c r="J791" s="224" t="s">
        <v>3022</v>
      </c>
    </row>
    <row r="792" ht="15.75" customHeight="1">
      <c r="A792" s="225"/>
      <c r="C792" s="225"/>
      <c r="D792" s="217" t="s">
        <v>3024</v>
      </c>
      <c r="F792" s="217"/>
      <c r="H792" s="225"/>
      <c r="J792" s="224" t="s">
        <v>3025</v>
      </c>
    </row>
    <row r="793" ht="15.75" customHeight="1">
      <c r="A793" s="225"/>
      <c r="C793" s="225"/>
      <c r="D793" s="217" t="s">
        <v>3026</v>
      </c>
      <c r="F793" s="217"/>
      <c r="H793" s="225"/>
      <c r="J793" s="224" t="s">
        <v>3027</v>
      </c>
    </row>
    <row r="794" ht="15.75" customHeight="1">
      <c r="A794" s="225"/>
      <c r="C794" s="225"/>
      <c r="D794" s="217" t="s">
        <v>3028</v>
      </c>
      <c r="F794" s="217"/>
      <c r="H794" s="225"/>
      <c r="J794" s="224" t="s">
        <v>3029</v>
      </c>
    </row>
    <row r="795" ht="15.75" customHeight="1">
      <c r="A795" s="225"/>
      <c r="C795" s="225"/>
      <c r="D795" s="217" t="s">
        <v>3030</v>
      </c>
      <c r="F795" s="217"/>
      <c r="H795" s="225"/>
      <c r="J795" s="224" t="s">
        <v>3029</v>
      </c>
    </row>
    <row r="796" ht="15.75" customHeight="1">
      <c r="A796" s="225"/>
      <c r="C796" s="225"/>
      <c r="D796" s="217" t="s">
        <v>3031</v>
      </c>
      <c r="F796" s="217"/>
      <c r="H796" s="225"/>
      <c r="J796" s="224" t="s">
        <v>3029</v>
      </c>
    </row>
    <row r="797" ht="15.75" customHeight="1">
      <c r="A797" s="225"/>
      <c r="C797" s="225"/>
      <c r="D797" s="217" t="s">
        <v>3032</v>
      </c>
      <c r="F797" s="217"/>
      <c r="H797" s="225"/>
      <c r="J797" s="224" t="s">
        <v>3033</v>
      </c>
    </row>
    <row r="798" ht="15.75" customHeight="1">
      <c r="A798" s="225"/>
      <c r="C798" s="225"/>
      <c r="D798" s="217" t="s">
        <v>3034</v>
      </c>
      <c r="F798" s="217"/>
      <c r="H798" s="225"/>
      <c r="J798" s="224" t="s">
        <v>3035</v>
      </c>
    </row>
    <row r="799" ht="15.75" customHeight="1">
      <c r="A799" s="225"/>
      <c r="C799" s="225"/>
      <c r="D799" s="217" t="s">
        <v>3036</v>
      </c>
      <c r="F799" s="217"/>
      <c r="H799" s="225"/>
      <c r="J799" s="224" t="s">
        <v>3037</v>
      </c>
    </row>
    <row r="800" ht="15.75" customHeight="1">
      <c r="A800" s="225"/>
      <c r="C800" s="225"/>
      <c r="D800" s="217" t="s">
        <v>3038</v>
      </c>
      <c r="F800" s="217"/>
      <c r="H800" s="225"/>
      <c r="J800" s="224" t="s">
        <v>3039</v>
      </c>
    </row>
    <row r="801" ht="15.75" customHeight="1">
      <c r="A801" s="225"/>
      <c r="C801" s="225"/>
      <c r="D801" s="217" t="s">
        <v>3038</v>
      </c>
      <c r="F801" s="217"/>
      <c r="H801" s="225"/>
      <c r="J801" s="224" t="s">
        <v>3040</v>
      </c>
    </row>
    <row r="802" ht="15.75" customHeight="1">
      <c r="A802" s="225"/>
      <c r="C802" s="225"/>
      <c r="D802" s="217" t="s">
        <v>3041</v>
      </c>
      <c r="F802" s="217"/>
      <c r="H802" s="225"/>
      <c r="J802" s="224" t="s">
        <v>3042</v>
      </c>
    </row>
    <row r="803" ht="15.75" customHeight="1">
      <c r="A803" s="225"/>
      <c r="C803" s="225"/>
      <c r="D803" s="217" t="s">
        <v>3043</v>
      </c>
      <c r="F803" s="217"/>
      <c r="H803" s="225"/>
      <c r="J803" s="224" t="s">
        <v>3044</v>
      </c>
    </row>
    <row r="804" ht="15.75" customHeight="1">
      <c r="A804" s="225"/>
      <c r="C804" s="225"/>
      <c r="D804" s="217" t="s">
        <v>3045</v>
      </c>
      <c r="F804" s="217"/>
      <c r="H804" s="225"/>
      <c r="J804" s="224" t="s">
        <v>3046</v>
      </c>
    </row>
    <row r="805" ht="15.75" customHeight="1">
      <c r="A805" s="225"/>
      <c r="C805" s="225"/>
      <c r="D805" s="217" t="s">
        <v>3047</v>
      </c>
      <c r="F805" s="217"/>
      <c r="H805" s="225"/>
      <c r="J805" s="224" t="s">
        <v>3046</v>
      </c>
    </row>
    <row r="806" ht="15.75" customHeight="1">
      <c r="A806" s="225"/>
      <c r="C806" s="225"/>
      <c r="D806" s="217" t="s">
        <v>3048</v>
      </c>
      <c r="F806" s="217"/>
      <c r="H806" s="225"/>
      <c r="J806" s="224" t="s">
        <v>3049</v>
      </c>
    </row>
    <row r="807" ht="15.75" customHeight="1">
      <c r="A807" s="225"/>
      <c r="C807" s="225"/>
      <c r="D807" s="217" t="s">
        <v>3050</v>
      </c>
      <c r="F807" s="217"/>
      <c r="H807" s="225"/>
      <c r="J807" s="224" t="s">
        <v>3051</v>
      </c>
    </row>
    <row r="808" ht="15.75" customHeight="1">
      <c r="A808" s="225"/>
      <c r="C808" s="225"/>
      <c r="D808" s="217" t="s">
        <v>3052</v>
      </c>
      <c r="F808" s="217"/>
      <c r="H808" s="225"/>
      <c r="J808" s="224" t="s">
        <v>3053</v>
      </c>
    </row>
    <row r="809" ht="15.75" customHeight="1">
      <c r="A809" s="225"/>
      <c r="C809" s="225"/>
      <c r="D809" s="217" t="s">
        <v>3054</v>
      </c>
      <c r="F809" s="217"/>
      <c r="H809" s="225"/>
      <c r="J809" s="224" t="s">
        <v>3055</v>
      </c>
    </row>
    <row r="810" ht="15.75" customHeight="1">
      <c r="A810" s="225"/>
      <c r="C810" s="225"/>
      <c r="D810" s="217" t="s">
        <v>3056</v>
      </c>
      <c r="F810" s="217"/>
      <c r="H810" s="225"/>
      <c r="J810" s="224" t="s">
        <v>3057</v>
      </c>
    </row>
    <row r="811" ht="15.75" customHeight="1">
      <c r="A811" s="225"/>
      <c r="C811" s="225"/>
      <c r="D811" s="217" t="s">
        <v>3058</v>
      </c>
      <c r="F811" s="217"/>
      <c r="H811" s="225"/>
      <c r="J811" s="224" t="s">
        <v>3059</v>
      </c>
    </row>
    <row r="812" ht="15.75" customHeight="1">
      <c r="A812" s="225"/>
      <c r="C812" s="225"/>
      <c r="D812" s="217" t="s">
        <v>3060</v>
      </c>
      <c r="F812" s="217"/>
      <c r="H812" s="225"/>
      <c r="J812" s="224" t="s">
        <v>3061</v>
      </c>
    </row>
    <row r="813" ht="15.75" customHeight="1">
      <c r="A813" s="225"/>
      <c r="C813" s="225"/>
      <c r="D813" s="217" t="s">
        <v>3062</v>
      </c>
      <c r="F813" s="217"/>
      <c r="H813" s="225"/>
      <c r="J813" s="224" t="s">
        <v>3063</v>
      </c>
    </row>
    <row r="814" ht="15.75" customHeight="1">
      <c r="A814" s="225"/>
      <c r="C814" s="225"/>
      <c r="D814" s="217" t="s">
        <v>3064</v>
      </c>
      <c r="F814" s="217"/>
      <c r="H814" s="225"/>
      <c r="J814" s="224" t="s">
        <v>3065</v>
      </c>
    </row>
    <row r="815" ht="15.75" customHeight="1">
      <c r="A815" s="225"/>
      <c r="C815" s="225"/>
      <c r="D815" s="217" t="s">
        <v>3066</v>
      </c>
      <c r="F815" s="217"/>
      <c r="H815" s="225"/>
      <c r="J815" s="224" t="s">
        <v>3065</v>
      </c>
    </row>
    <row r="816" ht="15.75" customHeight="1">
      <c r="A816" s="225"/>
      <c r="C816" s="225"/>
      <c r="D816" s="217" t="s">
        <v>3067</v>
      </c>
      <c r="F816" s="217"/>
      <c r="H816" s="225"/>
      <c r="J816" s="224" t="s">
        <v>3068</v>
      </c>
    </row>
    <row r="817" ht="15.75" customHeight="1">
      <c r="A817" s="225"/>
      <c r="C817" s="225"/>
      <c r="D817" s="217" t="s">
        <v>3069</v>
      </c>
      <c r="F817" s="217"/>
      <c r="H817" s="225"/>
      <c r="J817" s="224" t="s">
        <v>3070</v>
      </c>
    </row>
    <row r="818" ht="15.75" customHeight="1">
      <c r="A818" s="225"/>
      <c r="C818" s="225"/>
      <c r="D818" s="217" t="s">
        <v>3071</v>
      </c>
      <c r="F818" s="217"/>
      <c r="H818" s="225"/>
      <c r="J818" s="224" t="s">
        <v>3072</v>
      </c>
    </row>
    <row r="819" ht="15.75" customHeight="1">
      <c r="A819" s="225"/>
      <c r="C819" s="225"/>
      <c r="D819" s="217" t="s">
        <v>3073</v>
      </c>
      <c r="F819" s="217"/>
      <c r="H819" s="225"/>
      <c r="J819" s="224" t="s">
        <v>3074</v>
      </c>
    </row>
    <row r="820" ht="15.75" customHeight="1">
      <c r="A820" s="225"/>
      <c r="C820" s="225"/>
      <c r="D820" s="217" t="s">
        <v>3075</v>
      </c>
      <c r="F820" s="217"/>
      <c r="H820" s="225"/>
      <c r="J820" s="224" t="s">
        <v>3076</v>
      </c>
    </row>
    <row r="821" ht="15.75" customHeight="1">
      <c r="A821" s="225"/>
      <c r="C821" s="225"/>
      <c r="D821" s="217" t="s">
        <v>3077</v>
      </c>
      <c r="F821" s="217"/>
      <c r="H821" s="225"/>
      <c r="J821" s="224" t="s">
        <v>3078</v>
      </c>
    </row>
    <row r="822" ht="15.75" customHeight="1">
      <c r="A822" s="225"/>
      <c r="C822" s="225"/>
      <c r="D822" s="217" t="s">
        <v>3079</v>
      </c>
      <c r="F822" s="217"/>
      <c r="H822" s="225"/>
      <c r="J822" s="224" t="s">
        <v>3078</v>
      </c>
    </row>
    <row r="823" ht="15.75" customHeight="1">
      <c r="A823" s="225"/>
      <c r="C823" s="225"/>
      <c r="D823" s="217" t="s">
        <v>3080</v>
      </c>
      <c r="F823" s="217"/>
      <c r="H823" s="225"/>
      <c r="J823" s="224" t="s">
        <v>3081</v>
      </c>
    </row>
    <row r="824" ht="15.75" customHeight="1">
      <c r="A824" s="225"/>
      <c r="C824" s="225"/>
      <c r="D824" s="217" t="s">
        <v>3082</v>
      </c>
      <c r="F824" s="217"/>
      <c r="H824" s="225"/>
      <c r="J824" s="224" t="s">
        <v>3083</v>
      </c>
    </row>
    <row r="825" ht="15.75" customHeight="1">
      <c r="A825" s="225"/>
      <c r="C825" s="225"/>
      <c r="D825" s="217" t="s">
        <v>3084</v>
      </c>
      <c r="F825" s="217"/>
      <c r="H825" s="225"/>
      <c r="J825" s="224" t="s">
        <v>3085</v>
      </c>
    </row>
    <row r="826" ht="15.75" customHeight="1">
      <c r="A826" s="225"/>
      <c r="C826" s="225"/>
      <c r="D826" s="217" t="s">
        <v>3086</v>
      </c>
      <c r="F826" s="217"/>
      <c r="H826" s="225"/>
      <c r="J826" s="224" t="s">
        <v>3087</v>
      </c>
    </row>
    <row r="827" ht="15.75" customHeight="1">
      <c r="A827" s="225"/>
      <c r="C827" s="225"/>
      <c r="D827" s="217" t="s">
        <v>3088</v>
      </c>
      <c r="F827" s="217"/>
      <c r="H827" s="225"/>
      <c r="J827" s="224" t="s">
        <v>3087</v>
      </c>
    </row>
    <row r="828" ht="15.75" customHeight="1">
      <c r="A828" s="225"/>
      <c r="C828" s="225"/>
      <c r="D828" s="217" t="s">
        <v>3089</v>
      </c>
      <c r="F828" s="217"/>
      <c r="H828" s="225"/>
      <c r="J828" s="224" t="s">
        <v>3090</v>
      </c>
    </row>
    <row r="829" ht="15.75" customHeight="1">
      <c r="A829" s="225"/>
      <c r="C829" s="225"/>
      <c r="D829" s="217" t="s">
        <v>3089</v>
      </c>
      <c r="F829" s="217"/>
      <c r="H829" s="225"/>
      <c r="J829" s="224" t="s">
        <v>3091</v>
      </c>
    </row>
    <row r="830" ht="15.75" customHeight="1">
      <c r="A830" s="225"/>
      <c r="C830" s="225"/>
      <c r="D830" s="217" t="s">
        <v>3092</v>
      </c>
      <c r="F830" s="217"/>
      <c r="H830" s="225"/>
      <c r="J830" s="224" t="s">
        <v>3093</v>
      </c>
    </row>
    <row r="831" ht="15.75" customHeight="1">
      <c r="A831" s="225"/>
      <c r="C831" s="225"/>
      <c r="D831" s="217" t="s">
        <v>3094</v>
      </c>
      <c r="F831" s="217"/>
      <c r="H831" s="225"/>
      <c r="J831" s="224" t="s">
        <v>3095</v>
      </c>
    </row>
    <row r="832" ht="15.75" customHeight="1">
      <c r="A832" s="225"/>
      <c r="C832" s="225"/>
      <c r="D832" s="217" t="s">
        <v>3096</v>
      </c>
      <c r="F832" s="217"/>
      <c r="H832" s="225"/>
      <c r="J832" s="224" t="s">
        <v>3097</v>
      </c>
    </row>
    <row r="833" ht="15.75" customHeight="1">
      <c r="A833" s="225"/>
      <c r="C833" s="225"/>
      <c r="D833" s="217" t="s">
        <v>3098</v>
      </c>
      <c r="F833" s="217"/>
      <c r="H833" s="225"/>
      <c r="J833" s="224" t="s">
        <v>3099</v>
      </c>
    </row>
    <row r="834" ht="15.75" customHeight="1">
      <c r="A834" s="225"/>
      <c r="C834" s="225"/>
      <c r="D834" s="217" t="s">
        <v>3100</v>
      </c>
      <c r="F834" s="217"/>
      <c r="H834" s="225"/>
      <c r="J834" s="224" t="s">
        <v>3099</v>
      </c>
    </row>
    <row r="835" ht="15.75" customHeight="1">
      <c r="A835" s="225"/>
      <c r="C835" s="225"/>
      <c r="D835" s="217" t="s">
        <v>3101</v>
      </c>
      <c r="F835" s="217"/>
      <c r="H835" s="225"/>
      <c r="J835" s="224" t="s">
        <v>3102</v>
      </c>
    </row>
    <row r="836" ht="15.75" customHeight="1">
      <c r="A836" s="225"/>
      <c r="C836" s="225"/>
      <c r="D836" s="217" t="s">
        <v>3103</v>
      </c>
      <c r="F836" s="217"/>
      <c r="H836" s="225"/>
      <c r="J836" s="224" t="s">
        <v>3102</v>
      </c>
    </row>
    <row r="837" ht="15.75" customHeight="1">
      <c r="A837" s="225"/>
      <c r="C837" s="225"/>
      <c r="D837" s="217" t="s">
        <v>3104</v>
      </c>
      <c r="F837" s="217"/>
      <c r="H837" s="225"/>
      <c r="J837" s="224" t="s">
        <v>3105</v>
      </c>
    </row>
    <row r="838" ht="15.75" customHeight="1">
      <c r="A838" s="225"/>
      <c r="C838" s="225"/>
      <c r="D838" s="217" t="s">
        <v>3106</v>
      </c>
      <c r="F838" s="217"/>
      <c r="H838" s="225"/>
      <c r="J838" s="224" t="s">
        <v>3107</v>
      </c>
    </row>
    <row r="839" ht="15.75" customHeight="1">
      <c r="A839" s="225"/>
      <c r="C839" s="225"/>
      <c r="D839" s="217" t="s">
        <v>3108</v>
      </c>
      <c r="F839" s="217"/>
      <c r="H839" s="225"/>
      <c r="J839" s="224" t="s">
        <v>3109</v>
      </c>
    </row>
    <row r="840" ht="15.75" customHeight="1">
      <c r="A840" s="225"/>
      <c r="C840" s="225"/>
      <c r="D840" s="217" t="s">
        <v>3110</v>
      </c>
      <c r="F840" s="217"/>
      <c r="H840" s="225"/>
      <c r="J840" s="224" t="s">
        <v>3111</v>
      </c>
    </row>
    <row r="841" ht="15.75" customHeight="1">
      <c r="A841" s="225"/>
      <c r="C841" s="225"/>
      <c r="D841" s="217" t="s">
        <v>3112</v>
      </c>
      <c r="F841" s="217"/>
      <c r="H841" s="225"/>
      <c r="J841" s="224" t="s">
        <v>3111</v>
      </c>
    </row>
    <row r="842" ht="15.75" customHeight="1">
      <c r="A842" s="225"/>
      <c r="C842" s="225"/>
      <c r="D842" s="217" t="s">
        <v>3113</v>
      </c>
      <c r="F842" s="217"/>
      <c r="H842" s="225"/>
      <c r="J842" s="224" t="s">
        <v>3114</v>
      </c>
    </row>
    <row r="843" ht="15.75" customHeight="1">
      <c r="A843" s="225"/>
      <c r="C843" s="225"/>
      <c r="D843" s="217" t="s">
        <v>3115</v>
      </c>
      <c r="F843" s="217"/>
      <c r="H843" s="225"/>
      <c r="J843" s="224" t="s">
        <v>3116</v>
      </c>
    </row>
    <row r="844" ht="15.75" customHeight="1">
      <c r="A844" s="225"/>
      <c r="C844" s="225"/>
      <c r="D844" s="217" t="s">
        <v>3117</v>
      </c>
      <c r="F844" s="217"/>
      <c r="H844" s="225"/>
      <c r="J844" s="224" t="s">
        <v>3118</v>
      </c>
    </row>
    <row r="845" ht="15.75" customHeight="1">
      <c r="A845" s="225"/>
      <c r="C845" s="225"/>
      <c r="D845" s="217" t="s">
        <v>3119</v>
      </c>
      <c r="F845" s="217"/>
      <c r="H845" s="225"/>
      <c r="J845" s="224" t="s">
        <v>3120</v>
      </c>
    </row>
    <row r="846" ht="15.75" customHeight="1">
      <c r="A846" s="225"/>
      <c r="C846" s="225"/>
      <c r="D846" s="217" t="s">
        <v>3121</v>
      </c>
      <c r="F846" s="217"/>
      <c r="H846" s="225"/>
      <c r="J846" s="224" t="s">
        <v>3122</v>
      </c>
    </row>
    <row r="847" ht="15.75" customHeight="1">
      <c r="A847" s="225"/>
      <c r="C847" s="225"/>
      <c r="D847" s="217" t="s">
        <v>3123</v>
      </c>
      <c r="F847" s="217"/>
      <c r="H847" s="225"/>
      <c r="J847" s="224" t="s">
        <v>3124</v>
      </c>
    </row>
    <row r="848" ht="15.75" customHeight="1">
      <c r="A848" s="225"/>
      <c r="C848" s="225"/>
      <c r="D848" s="217" t="s">
        <v>3125</v>
      </c>
      <c r="F848" s="217"/>
      <c r="H848" s="225"/>
      <c r="J848" s="224" t="s">
        <v>3126</v>
      </c>
    </row>
    <row r="849" ht="15.75" customHeight="1">
      <c r="A849" s="225"/>
      <c r="C849" s="225"/>
      <c r="D849" s="217" t="s">
        <v>3127</v>
      </c>
      <c r="F849" s="217"/>
      <c r="H849" s="225"/>
      <c r="J849" s="224" t="s">
        <v>3128</v>
      </c>
    </row>
    <row r="850" ht="15.75" customHeight="1">
      <c r="A850" s="225"/>
      <c r="C850" s="225"/>
      <c r="D850" s="217" t="s">
        <v>3129</v>
      </c>
      <c r="F850" s="217"/>
      <c r="H850" s="225"/>
      <c r="J850" s="224" t="s">
        <v>3130</v>
      </c>
    </row>
    <row r="851" ht="15.75" customHeight="1">
      <c r="A851" s="225"/>
      <c r="C851" s="225"/>
      <c r="D851" s="217" t="s">
        <v>3131</v>
      </c>
      <c r="F851" s="217"/>
      <c r="H851" s="225"/>
      <c r="J851" s="224" t="s">
        <v>3132</v>
      </c>
    </row>
    <row r="852" ht="15.75" customHeight="1">
      <c r="A852" s="225"/>
      <c r="C852" s="225"/>
      <c r="D852" s="217" t="s">
        <v>3133</v>
      </c>
      <c r="F852" s="217"/>
      <c r="H852" s="225"/>
      <c r="J852" s="224" t="s">
        <v>3134</v>
      </c>
    </row>
    <row r="853" ht="15.75" customHeight="1">
      <c r="A853" s="225"/>
      <c r="C853" s="225"/>
      <c r="D853" s="217" t="s">
        <v>3135</v>
      </c>
      <c r="F853" s="217"/>
      <c r="H853" s="225"/>
      <c r="J853" s="224" t="s">
        <v>3136</v>
      </c>
    </row>
    <row r="854" ht="15.75" customHeight="1">
      <c r="A854" s="225"/>
      <c r="C854" s="225"/>
      <c r="D854" s="217" t="s">
        <v>3137</v>
      </c>
      <c r="F854" s="217"/>
      <c r="H854" s="225"/>
      <c r="J854" s="224" t="s">
        <v>3138</v>
      </c>
    </row>
    <row r="855" ht="15.75" customHeight="1">
      <c r="A855" s="225"/>
      <c r="C855" s="225"/>
      <c r="D855" s="217" t="s">
        <v>3139</v>
      </c>
      <c r="F855" s="217"/>
      <c r="H855" s="225"/>
      <c r="J855" s="224" t="s">
        <v>3140</v>
      </c>
    </row>
    <row r="856" ht="15.75" customHeight="1">
      <c r="A856" s="225"/>
      <c r="C856" s="225"/>
      <c r="D856" s="217" t="s">
        <v>3141</v>
      </c>
      <c r="F856" s="217"/>
      <c r="H856" s="225"/>
      <c r="J856" s="224" t="s">
        <v>3142</v>
      </c>
    </row>
    <row r="857" ht="15.75" customHeight="1">
      <c r="A857" s="225"/>
      <c r="C857" s="225"/>
      <c r="D857" s="217" t="s">
        <v>3143</v>
      </c>
      <c r="F857" s="217"/>
      <c r="H857" s="225"/>
      <c r="J857" s="224" t="s">
        <v>3144</v>
      </c>
    </row>
    <row r="858" ht="15.75" customHeight="1">
      <c r="A858" s="225"/>
      <c r="C858" s="225"/>
      <c r="D858" s="217" t="s">
        <v>3145</v>
      </c>
      <c r="F858" s="217"/>
      <c r="H858" s="225"/>
      <c r="J858" s="224" t="s">
        <v>3146</v>
      </c>
    </row>
    <row r="859" ht="15.75" customHeight="1">
      <c r="A859" s="225"/>
      <c r="C859" s="225"/>
      <c r="D859" s="217" t="s">
        <v>3147</v>
      </c>
      <c r="F859" s="217"/>
      <c r="H859" s="225"/>
      <c r="J859" s="224" t="s">
        <v>3146</v>
      </c>
    </row>
    <row r="860" ht="15.75" customHeight="1">
      <c r="A860" s="225"/>
      <c r="C860" s="225"/>
      <c r="D860" s="217" t="s">
        <v>3148</v>
      </c>
      <c r="F860" s="217"/>
      <c r="H860" s="225"/>
      <c r="J860" s="224" t="s">
        <v>3149</v>
      </c>
    </row>
    <row r="861" ht="15.75" customHeight="1">
      <c r="A861" s="225"/>
      <c r="C861" s="225"/>
      <c r="D861" s="217" t="s">
        <v>3150</v>
      </c>
      <c r="F861" s="217"/>
      <c r="H861" s="225"/>
      <c r="J861" s="224" t="s">
        <v>3149</v>
      </c>
    </row>
    <row r="862" ht="15.75" customHeight="1">
      <c r="A862" s="225"/>
      <c r="C862" s="225"/>
      <c r="D862" s="217" t="s">
        <v>3151</v>
      </c>
      <c r="F862" s="217"/>
      <c r="H862" s="225"/>
      <c r="J862" s="224" t="s">
        <v>3152</v>
      </c>
    </row>
    <row r="863" ht="15.75" customHeight="1">
      <c r="A863" s="225"/>
      <c r="C863" s="225"/>
      <c r="D863" s="217" t="s">
        <v>3151</v>
      </c>
      <c r="F863" s="217"/>
      <c r="H863" s="225"/>
      <c r="J863" s="224" t="s">
        <v>3153</v>
      </c>
    </row>
    <row r="864" ht="15.75" customHeight="1">
      <c r="A864" s="225"/>
      <c r="C864" s="225"/>
      <c r="D864" s="217" t="s">
        <v>3154</v>
      </c>
      <c r="F864" s="217"/>
      <c r="H864" s="225"/>
      <c r="J864" s="224" t="s">
        <v>3155</v>
      </c>
    </row>
    <row r="865" ht="15.75" customHeight="1">
      <c r="A865" s="225"/>
      <c r="C865" s="225"/>
      <c r="D865" s="217" t="s">
        <v>3156</v>
      </c>
      <c r="F865" s="217"/>
      <c r="H865" s="225"/>
      <c r="J865" s="224" t="s">
        <v>3155</v>
      </c>
    </row>
    <row r="866" ht="15.75" customHeight="1">
      <c r="A866" s="225"/>
      <c r="C866" s="225"/>
      <c r="D866" s="217" t="s">
        <v>3156</v>
      </c>
      <c r="F866" s="217"/>
      <c r="H866" s="225"/>
      <c r="J866" s="224" t="s">
        <v>3157</v>
      </c>
    </row>
    <row r="867" ht="15.75" customHeight="1">
      <c r="A867" s="225"/>
      <c r="C867" s="225"/>
      <c r="D867" s="217" t="s">
        <v>3158</v>
      </c>
      <c r="F867" s="217"/>
      <c r="H867" s="225"/>
      <c r="J867" s="224" t="s">
        <v>3159</v>
      </c>
    </row>
    <row r="868" ht="15.75" customHeight="1">
      <c r="A868" s="225"/>
      <c r="C868" s="225"/>
      <c r="D868" s="217" t="s">
        <v>3160</v>
      </c>
      <c r="F868" s="217"/>
      <c r="H868" s="225"/>
      <c r="J868" s="224" t="s">
        <v>3159</v>
      </c>
    </row>
    <row r="869" ht="15.75" customHeight="1">
      <c r="A869" s="225"/>
      <c r="C869" s="225"/>
      <c r="D869" s="217" t="s">
        <v>3161</v>
      </c>
      <c r="F869" s="217"/>
      <c r="H869" s="225"/>
      <c r="J869" s="224" t="s">
        <v>3162</v>
      </c>
    </row>
    <row r="870" ht="15.75" customHeight="1">
      <c r="A870" s="225"/>
      <c r="C870" s="225"/>
      <c r="D870" s="217" t="s">
        <v>3163</v>
      </c>
      <c r="F870" s="217"/>
      <c r="H870" s="225"/>
      <c r="J870" s="224" t="s">
        <v>3164</v>
      </c>
    </row>
    <row r="871" ht="15.75" customHeight="1">
      <c r="A871" s="225"/>
      <c r="C871" s="225"/>
      <c r="D871" s="217" t="s">
        <v>3165</v>
      </c>
      <c r="F871" s="217"/>
      <c r="H871" s="225"/>
      <c r="J871" s="224" t="s">
        <v>3166</v>
      </c>
    </row>
    <row r="872" ht="15.75" customHeight="1">
      <c r="A872" s="225"/>
      <c r="C872" s="225"/>
      <c r="D872" s="217" t="s">
        <v>3167</v>
      </c>
      <c r="F872" s="217"/>
      <c r="H872" s="225"/>
      <c r="J872" s="224" t="s">
        <v>3168</v>
      </c>
    </row>
    <row r="873" ht="15.75" customHeight="1">
      <c r="A873" s="225"/>
      <c r="C873" s="225"/>
      <c r="D873" s="217" t="s">
        <v>3169</v>
      </c>
      <c r="F873" s="217"/>
      <c r="H873" s="225"/>
      <c r="J873" s="224" t="s">
        <v>3170</v>
      </c>
    </row>
    <row r="874" ht="15.75" customHeight="1">
      <c r="A874" s="225"/>
      <c r="C874" s="225"/>
      <c r="D874" s="217" t="s">
        <v>3171</v>
      </c>
      <c r="F874" s="217"/>
      <c r="H874" s="225"/>
      <c r="J874" s="224" t="s">
        <v>3172</v>
      </c>
    </row>
    <row r="875" ht="15.75" customHeight="1">
      <c r="A875" s="225"/>
      <c r="C875" s="225"/>
      <c r="D875" s="217" t="s">
        <v>3173</v>
      </c>
      <c r="F875" s="217"/>
      <c r="H875" s="225"/>
      <c r="J875" s="224" t="s">
        <v>3174</v>
      </c>
    </row>
    <row r="876" ht="15.75" customHeight="1">
      <c r="A876" s="225"/>
      <c r="C876" s="225"/>
      <c r="D876" s="217" t="s">
        <v>3175</v>
      </c>
      <c r="F876" s="217"/>
      <c r="H876" s="225"/>
      <c r="J876" s="224" t="s">
        <v>3174</v>
      </c>
    </row>
    <row r="877" ht="15.75" customHeight="1">
      <c r="A877" s="225"/>
      <c r="C877" s="225"/>
      <c r="D877" s="217" t="s">
        <v>3176</v>
      </c>
      <c r="F877" s="217"/>
      <c r="H877" s="225"/>
      <c r="J877" s="224" t="s">
        <v>3177</v>
      </c>
    </row>
    <row r="878" ht="15.75" customHeight="1">
      <c r="A878" s="225"/>
      <c r="C878" s="225"/>
      <c r="D878" s="217" t="s">
        <v>3178</v>
      </c>
      <c r="F878" s="217"/>
      <c r="H878" s="225"/>
      <c r="J878" s="224" t="s">
        <v>3179</v>
      </c>
    </row>
    <row r="879" ht="15.75" customHeight="1">
      <c r="A879" s="225"/>
      <c r="C879" s="225"/>
      <c r="D879" s="217" t="s">
        <v>3180</v>
      </c>
      <c r="F879" s="217"/>
      <c r="H879" s="225"/>
      <c r="J879" s="224" t="s">
        <v>3181</v>
      </c>
    </row>
    <row r="880" ht="15.75" customHeight="1">
      <c r="A880" s="225"/>
      <c r="C880" s="225"/>
      <c r="D880" s="217" t="s">
        <v>3182</v>
      </c>
      <c r="F880" s="217"/>
      <c r="H880" s="225"/>
      <c r="J880" s="224" t="s">
        <v>3183</v>
      </c>
    </row>
    <row r="881" ht="15.75" customHeight="1">
      <c r="A881" s="225"/>
      <c r="C881" s="225"/>
      <c r="D881" s="217" t="s">
        <v>3184</v>
      </c>
      <c r="F881" s="217"/>
      <c r="H881" s="225"/>
      <c r="J881" s="224" t="s">
        <v>3185</v>
      </c>
    </row>
    <row r="882" ht="15.75" customHeight="1">
      <c r="A882" s="225"/>
      <c r="C882" s="225"/>
      <c r="D882" s="217" t="s">
        <v>3186</v>
      </c>
      <c r="F882" s="217"/>
      <c r="H882" s="225"/>
      <c r="J882" s="224" t="s">
        <v>3187</v>
      </c>
    </row>
    <row r="883" ht="15.75" customHeight="1">
      <c r="A883" s="225"/>
      <c r="C883" s="225"/>
      <c r="D883" s="217" t="s">
        <v>3188</v>
      </c>
      <c r="F883" s="217"/>
      <c r="H883" s="225"/>
      <c r="J883" s="224" t="s">
        <v>3189</v>
      </c>
    </row>
    <row r="884" ht="15.75" customHeight="1">
      <c r="A884" s="225"/>
      <c r="C884" s="225"/>
      <c r="D884" s="217" t="s">
        <v>3190</v>
      </c>
      <c r="F884" s="217"/>
      <c r="H884" s="225"/>
      <c r="J884" s="224" t="s">
        <v>3191</v>
      </c>
    </row>
    <row r="885" ht="15.75" customHeight="1">
      <c r="A885" s="225"/>
      <c r="C885" s="225"/>
      <c r="D885" s="217" t="s">
        <v>3192</v>
      </c>
      <c r="F885" s="217"/>
      <c r="H885" s="225"/>
      <c r="J885" s="224" t="s">
        <v>3193</v>
      </c>
    </row>
    <row r="886" ht="15.75" customHeight="1">
      <c r="A886" s="225"/>
      <c r="C886" s="225"/>
      <c r="D886" s="217" t="s">
        <v>3194</v>
      </c>
      <c r="F886" s="217"/>
      <c r="H886" s="225"/>
      <c r="J886" s="224" t="s">
        <v>3195</v>
      </c>
    </row>
    <row r="887" ht="15.75" customHeight="1">
      <c r="A887" s="225"/>
      <c r="C887" s="225"/>
      <c r="D887" s="217" t="s">
        <v>3196</v>
      </c>
      <c r="F887" s="217"/>
      <c r="H887" s="225"/>
      <c r="J887" s="224" t="s">
        <v>3197</v>
      </c>
    </row>
    <row r="888" ht="15.75" customHeight="1">
      <c r="A888" s="225"/>
      <c r="C888" s="225"/>
      <c r="D888" s="217" t="s">
        <v>3198</v>
      </c>
      <c r="F888" s="217"/>
      <c r="H888" s="225"/>
      <c r="J888" s="224" t="s">
        <v>3199</v>
      </c>
    </row>
    <row r="889" ht="15.75" customHeight="1">
      <c r="A889" s="225"/>
      <c r="C889" s="225"/>
      <c r="D889" s="217" t="s">
        <v>3200</v>
      </c>
      <c r="F889" s="217"/>
      <c r="H889" s="225"/>
      <c r="J889" s="224" t="s">
        <v>3201</v>
      </c>
    </row>
    <row r="890" ht="15.75" customHeight="1">
      <c r="A890" s="225"/>
      <c r="C890" s="225"/>
      <c r="D890" s="217" t="s">
        <v>3202</v>
      </c>
      <c r="F890" s="217"/>
      <c r="H890" s="225"/>
      <c r="J890" s="224" t="s">
        <v>3203</v>
      </c>
    </row>
    <row r="891" ht="15.75" customHeight="1">
      <c r="A891" s="225"/>
      <c r="C891" s="225"/>
      <c r="D891" s="217" t="s">
        <v>3204</v>
      </c>
      <c r="F891" s="217"/>
      <c r="H891" s="225"/>
      <c r="J891" s="224" t="s">
        <v>3205</v>
      </c>
    </row>
    <row r="892" ht="15.75" customHeight="1">
      <c r="A892" s="225"/>
      <c r="C892" s="225"/>
      <c r="D892" s="217" t="s">
        <v>3206</v>
      </c>
      <c r="F892" s="217"/>
      <c r="H892" s="225"/>
      <c r="J892" s="224" t="s">
        <v>3207</v>
      </c>
    </row>
    <row r="893" ht="15.75" customHeight="1">
      <c r="A893" s="225"/>
      <c r="C893" s="225"/>
      <c r="D893" s="217" t="s">
        <v>3206</v>
      </c>
      <c r="F893" s="217"/>
      <c r="H893" s="225"/>
      <c r="J893" s="224" t="s">
        <v>3208</v>
      </c>
    </row>
    <row r="894" ht="15.75" customHeight="1">
      <c r="A894" s="225"/>
      <c r="C894" s="225"/>
      <c r="D894" s="217" t="s">
        <v>3209</v>
      </c>
      <c r="F894" s="217"/>
      <c r="H894" s="225"/>
      <c r="J894" s="224" t="s">
        <v>3210</v>
      </c>
    </row>
    <row r="895" ht="15.75" customHeight="1">
      <c r="A895" s="225"/>
      <c r="C895" s="225"/>
      <c r="D895" s="217" t="s">
        <v>3211</v>
      </c>
      <c r="F895" s="217"/>
      <c r="H895" s="225"/>
      <c r="J895" s="224" t="s">
        <v>3212</v>
      </c>
    </row>
    <row r="896" ht="15.75" customHeight="1">
      <c r="A896" s="225"/>
      <c r="C896" s="225"/>
      <c r="D896" s="217" t="s">
        <v>3213</v>
      </c>
      <c r="F896" s="217"/>
      <c r="H896" s="225"/>
      <c r="J896" s="224" t="s">
        <v>3214</v>
      </c>
    </row>
    <row r="897" ht="15.75" customHeight="1">
      <c r="A897" s="225"/>
      <c r="C897" s="225"/>
      <c r="D897" s="217" t="s">
        <v>3215</v>
      </c>
      <c r="F897" s="217"/>
      <c r="H897" s="225"/>
      <c r="J897" s="224" t="s">
        <v>3216</v>
      </c>
    </row>
    <row r="898" ht="15.75" customHeight="1">
      <c r="A898" s="225"/>
      <c r="C898" s="225"/>
      <c r="D898" s="217" t="s">
        <v>3217</v>
      </c>
      <c r="F898" s="217"/>
      <c r="H898" s="225"/>
      <c r="J898" s="224" t="s">
        <v>3218</v>
      </c>
    </row>
    <row r="899" ht="15.75" customHeight="1">
      <c r="A899" s="225"/>
      <c r="C899" s="225"/>
      <c r="D899" s="217" t="s">
        <v>3219</v>
      </c>
      <c r="F899" s="217"/>
      <c r="H899" s="225"/>
      <c r="J899" s="224" t="s">
        <v>3220</v>
      </c>
    </row>
    <row r="900" ht="15.75" customHeight="1">
      <c r="A900" s="225"/>
      <c r="C900" s="225"/>
      <c r="D900" s="217" t="s">
        <v>3221</v>
      </c>
      <c r="F900" s="217"/>
      <c r="H900" s="225"/>
      <c r="J900" s="224" t="s">
        <v>3222</v>
      </c>
    </row>
    <row r="901" ht="15.75" customHeight="1">
      <c r="A901" s="225"/>
      <c r="C901" s="225"/>
      <c r="D901" s="217" t="s">
        <v>3223</v>
      </c>
      <c r="F901" s="217"/>
      <c r="H901" s="225"/>
      <c r="J901" s="224" t="s">
        <v>3224</v>
      </c>
    </row>
    <row r="902" ht="15.75" customHeight="1">
      <c r="A902" s="225"/>
      <c r="C902" s="225"/>
      <c r="D902" s="217" t="s">
        <v>3225</v>
      </c>
      <c r="F902" s="217"/>
      <c r="H902" s="225"/>
      <c r="J902" s="224" t="s">
        <v>2351</v>
      </c>
    </row>
    <row r="903" ht="15.75" customHeight="1">
      <c r="A903" s="225"/>
      <c r="C903" s="225"/>
      <c r="D903" s="217" t="s">
        <v>3226</v>
      </c>
      <c r="F903" s="217"/>
      <c r="H903" s="225"/>
      <c r="J903" s="224" t="s">
        <v>3227</v>
      </c>
    </row>
    <row r="904" ht="15.75" customHeight="1">
      <c r="A904" s="225"/>
      <c r="C904" s="225"/>
      <c r="D904" s="217" t="s">
        <v>3228</v>
      </c>
      <c r="F904" s="217"/>
      <c r="H904" s="225"/>
      <c r="J904" s="224" t="s">
        <v>3229</v>
      </c>
    </row>
    <row r="905" ht="15.75" customHeight="1">
      <c r="A905" s="225"/>
      <c r="C905" s="225"/>
      <c r="D905" s="217" t="s">
        <v>3230</v>
      </c>
      <c r="F905" s="217"/>
      <c r="H905" s="225"/>
      <c r="J905" s="224" t="s">
        <v>3231</v>
      </c>
    </row>
    <row r="906" ht="15.75" customHeight="1">
      <c r="A906" s="225"/>
      <c r="C906" s="225"/>
      <c r="D906" s="217" t="s">
        <v>3232</v>
      </c>
      <c r="F906" s="217"/>
      <c r="H906" s="225"/>
      <c r="J906" s="224" t="s">
        <v>3233</v>
      </c>
    </row>
    <row r="907" ht="15.75" customHeight="1">
      <c r="A907" s="225"/>
      <c r="C907" s="225"/>
      <c r="D907" s="217" t="s">
        <v>3234</v>
      </c>
      <c r="F907" s="217"/>
      <c r="H907" s="225"/>
      <c r="J907" s="224" t="s">
        <v>3235</v>
      </c>
    </row>
    <row r="908" ht="15.75" customHeight="1">
      <c r="A908" s="225"/>
      <c r="C908" s="225"/>
      <c r="D908" s="217" t="s">
        <v>3236</v>
      </c>
      <c r="F908" s="217"/>
      <c r="H908" s="225"/>
      <c r="J908" s="224" t="s">
        <v>3237</v>
      </c>
    </row>
    <row r="909" ht="15.75" customHeight="1">
      <c r="A909" s="225"/>
      <c r="C909" s="225"/>
      <c r="D909" s="217" t="s">
        <v>3238</v>
      </c>
      <c r="F909" s="217"/>
      <c r="H909" s="225"/>
      <c r="J909" s="224" t="s">
        <v>3239</v>
      </c>
    </row>
    <row r="910" ht="15.75" customHeight="1">
      <c r="A910" s="225"/>
      <c r="C910" s="225"/>
      <c r="D910" s="217" t="s">
        <v>3240</v>
      </c>
      <c r="F910" s="217"/>
      <c r="H910" s="225"/>
      <c r="J910" s="224" t="s">
        <v>3241</v>
      </c>
    </row>
    <row r="911" ht="15.75" customHeight="1">
      <c r="A911" s="225"/>
      <c r="C911" s="225"/>
      <c r="D911" s="217" t="s">
        <v>3240</v>
      </c>
      <c r="F911" s="217"/>
      <c r="H911" s="225"/>
      <c r="J911" s="224" t="s">
        <v>3241</v>
      </c>
    </row>
    <row r="912" ht="15.75" customHeight="1">
      <c r="A912" s="225"/>
      <c r="C912" s="225"/>
      <c r="D912" s="217" t="s">
        <v>3242</v>
      </c>
      <c r="F912" s="217"/>
      <c r="H912" s="225"/>
      <c r="J912" s="224" t="s">
        <v>3243</v>
      </c>
    </row>
    <row r="913" ht="15.75" customHeight="1">
      <c r="A913" s="225"/>
      <c r="C913" s="225"/>
      <c r="D913" s="217" t="s">
        <v>3244</v>
      </c>
      <c r="F913" s="217"/>
      <c r="H913" s="225"/>
      <c r="J913" s="224" t="s">
        <v>3245</v>
      </c>
    </row>
    <row r="914" ht="15.75" customHeight="1">
      <c r="A914" s="225"/>
      <c r="C914" s="225"/>
      <c r="D914" s="217" t="s">
        <v>3246</v>
      </c>
      <c r="F914" s="217"/>
      <c r="H914" s="225"/>
      <c r="J914" s="224" t="s">
        <v>3247</v>
      </c>
    </row>
    <row r="915" ht="15.75" customHeight="1">
      <c r="A915" s="225"/>
      <c r="C915" s="225"/>
      <c r="D915" s="217" t="s">
        <v>3248</v>
      </c>
      <c r="F915" s="217"/>
      <c r="H915" s="225"/>
      <c r="J915" s="224" t="s">
        <v>3249</v>
      </c>
    </row>
    <row r="916" ht="15.75" customHeight="1">
      <c r="A916" s="225"/>
      <c r="C916" s="225"/>
      <c r="D916" s="217" t="s">
        <v>3250</v>
      </c>
      <c r="F916" s="217"/>
      <c r="H916" s="225"/>
      <c r="J916" s="224" t="s">
        <v>3251</v>
      </c>
    </row>
    <row r="917" ht="15.75" customHeight="1">
      <c r="A917" s="225"/>
      <c r="C917" s="225"/>
      <c r="D917" s="217" t="s">
        <v>3252</v>
      </c>
      <c r="F917" s="217"/>
      <c r="H917" s="225"/>
      <c r="J917" s="224" t="s">
        <v>3253</v>
      </c>
    </row>
    <row r="918" ht="15.75" customHeight="1">
      <c r="A918" s="225"/>
      <c r="C918" s="225"/>
      <c r="D918" s="217" t="s">
        <v>3254</v>
      </c>
      <c r="F918" s="217"/>
      <c r="H918" s="225"/>
      <c r="J918" s="224" t="s">
        <v>3255</v>
      </c>
    </row>
    <row r="919" ht="15.75" customHeight="1">
      <c r="A919" s="225"/>
      <c r="C919" s="225"/>
      <c r="D919" s="217" t="s">
        <v>3256</v>
      </c>
      <c r="F919" s="217"/>
      <c r="H919" s="225"/>
      <c r="J919" s="224" t="s">
        <v>3257</v>
      </c>
    </row>
    <row r="920" ht="15.75" customHeight="1">
      <c r="A920" s="225"/>
      <c r="C920" s="225"/>
      <c r="D920" s="217" t="s">
        <v>3258</v>
      </c>
      <c r="F920" s="217"/>
      <c r="H920" s="225"/>
      <c r="J920" s="224" t="s">
        <v>3259</v>
      </c>
    </row>
    <row r="921" ht="15.75" customHeight="1">
      <c r="A921" s="225"/>
      <c r="C921" s="225"/>
      <c r="D921" s="217" t="s">
        <v>3260</v>
      </c>
      <c r="F921" s="217"/>
      <c r="H921" s="225"/>
      <c r="J921" s="224" t="s">
        <v>3261</v>
      </c>
    </row>
    <row r="922" ht="15.75" customHeight="1">
      <c r="A922" s="225"/>
      <c r="C922" s="225"/>
      <c r="D922" s="217" t="s">
        <v>3260</v>
      </c>
      <c r="F922" s="217"/>
      <c r="H922" s="225"/>
      <c r="J922" s="224" t="s">
        <v>3261</v>
      </c>
    </row>
    <row r="923" ht="15.75" customHeight="1">
      <c r="A923" s="225"/>
      <c r="C923" s="225"/>
      <c r="D923" s="217" t="s">
        <v>3262</v>
      </c>
      <c r="F923" s="217"/>
      <c r="H923" s="225"/>
      <c r="J923" s="224" t="s">
        <v>3263</v>
      </c>
    </row>
    <row r="924" ht="15.75" customHeight="1">
      <c r="A924" s="225"/>
      <c r="C924" s="225"/>
      <c r="D924" s="217" t="s">
        <v>3264</v>
      </c>
      <c r="F924" s="217"/>
      <c r="H924" s="225"/>
      <c r="J924" s="224" t="s">
        <v>3265</v>
      </c>
    </row>
    <row r="925" ht="15.75" customHeight="1">
      <c r="A925" s="225"/>
      <c r="C925" s="225"/>
      <c r="D925" s="217" t="s">
        <v>3266</v>
      </c>
      <c r="F925" s="217"/>
      <c r="H925" s="225"/>
      <c r="J925" s="224" t="s">
        <v>3265</v>
      </c>
    </row>
    <row r="926" ht="15.75" customHeight="1">
      <c r="A926" s="225"/>
      <c r="C926" s="225"/>
      <c r="D926" s="217" t="s">
        <v>3267</v>
      </c>
      <c r="F926" s="217"/>
      <c r="H926" s="225"/>
      <c r="J926" s="224" t="s">
        <v>3268</v>
      </c>
    </row>
    <row r="927" ht="15.75" customHeight="1">
      <c r="A927" s="225"/>
      <c r="C927" s="225"/>
      <c r="D927" s="217" t="s">
        <v>3269</v>
      </c>
      <c r="F927" s="217"/>
      <c r="H927" s="225"/>
      <c r="J927" s="224" t="s">
        <v>3268</v>
      </c>
    </row>
    <row r="928" ht="15.75" customHeight="1">
      <c r="A928" s="225"/>
      <c r="C928" s="225"/>
      <c r="D928" s="217" t="s">
        <v>3270</v>
      </c>
      <c r="F928" s="217"/>
      <c r="H928" s="225"/>
      <c r="J928" s="224" t="s">
        <v>3271</v>
      </c>
    </row>
    <row r="929" ht="15.75" customHeight="1">
      <c r="A929" s="225"/>
      <c r="C929" s="225"/>
      <c r="D929" s="217" t="s">
        <v>3272</v>
      </c>
      <c r="F929" s="217"/>
      <c r="H929" s="225"/>
      <c r="J929" s="224" t="s">
        <v>3273</v>
      </c>
    </row>
    <row r="930" ht="15.75" customHeight="1">
      <c r="A930" s="225"/>
      <c r="C930" s="225"/>
      <c r="D930" s="217" t="s">
        <v>3274</v>
      </c>
      <c r="F930" s="217"/>
      <c r="H930" s="225"/>
      <c r="J930" s="224" t="s">
        <v>3273</v>
      </c>
    </row>
    <row r="931" ht="15.75" customHeight="1">
      <c r="A931" s="225"/>
      <c r="C931" s="225"/>
      <c r="D931" s="217" t="s">
        <v>3275</v>
      </c>
      <c r="F931" s="217"/>
      <c r="H931" s="225"/>
      <c r="J931" s="224" t="s">
        <v>3276</v>
      </c>
    </row>
    <row r="932" ht="15.75" customHeight="1">
      <c r="A932" s="225"/>
      <c r="C932" s="225"/>
      <c r="D932" s="217" t="s">
        <v>3277</v>
      </c>
      <c r="F932" s="217"/>
      <c r="H932" s="225"/>
      <c r="J932" s="224" t="s">
        <v>3278</v>
      </c>
    </row>
    <row r="933" ht="15.75" customHeight="1">
      <c r="A933" s="225"/>
      <c r="C933" s="225"/>
      <c r="D933" s="217" t="s">
        <v>3279</v>
      </c>
      <c r="F933" s="217"/>
      <c r="H933" s="225"/>
      <c r="J933" s="224" t="s">
        <v>3280</v>
      </c>
    </row>
    <row r="934" ht="15.75" customHeight="1">
      <c r="A934" s="225"/>
      <c r="C934" s="225"/>
      <c r="D934" s="217" t="s">
        <v>3281</v>
      </c>
      <c r="F934" s="217"/>
      <c r="H934" s="225"/>
      <c r="J934" s="224" t="s">
        <v>3280</v>
      </c>
    </row>
    <row r="935" ht="15.75" customHeight="1">
      <c r="A935" s="225"/>
      <c r="C935" s="225"/>
      <c r="D935" s="217" t="s">
        <v>3282</v>
      </c>
      <c r="F935" s="217"/>
      <c r="H935" s="225"/>
      <c r="J935" s="224" t="s">
        <v>3283</v>
      </c>
    </row>
    <row r="936" ht="15.75" customHeight="1">
      <c r="A936" s="225"/>
      <c r="C936" s="225"/>
      <c r="D936" s="217" t="s">
        <v>3284</v>
      </c>
      <c r="F936" s="217"/>
      <c r="H936" s="225"/>
      <c r="J936" s="224" t="s">
        <v>3285</v>
      </c>
    </row>
    <row r="937" ht="15.75" customHeight="1">
      <c r="A937" s="225"/>
      <c r="C937" s="225"/>
      <c r="D937" s="217" t="s">
        <v>3286</v>
      </c>
      <c r="F937" s="217"/>
      <c r="H937" s="225"/>
      <c r="J937" s="224" t="s">
        <v>3287</v>
      </c>
    </row>
    <row r="938" ht="15.75" customHeight="1">
      <c r="A938" s="225"/>
      <c r="C938" s="225"/>
      <c r="D938" s="217" t="s">
        <v>3288</v>
      </c>
      <c r="F938" s="217"/>
      <c r="H938" s="225"/>
      <c r="J938" s="224" t="s">
        <v>3289</v>
      </c>
    </row>
    <row r="939" ht="15.75" customHeight="1">
      <c r="A939" s="225"/>
      <c r="C939" s="225"/>
      <c r="D939" s="217" t="s">
        <v>3290</v>
      </c>
      <c r="F939" s="217"/>
      <c r="H939" s="225"/>
      <c r="J939" s="224" t="s">
        <v>3291</v>
      </c>
    </row>
    <row r="940" ht="15.75" customHeight="1">
      <c r="A940" s="225"/>
      <c r="C940" s="225"/>
      <c r="D940" s="217" t="s">
        <v>3292</v>
      </c>
      <c r="F940" s="217"/>
      <c r="H940" s="225"/>
      <c r="J940" s="224" t="s">
        <v>3293</v>
      </c>
    </row>
    <row r="941" ht="15.75" customHeight="1">
      <c r="A941" s="225"/>
      <c r="C941" s="225"/>
      <c r="D941" s="217" t="s">
        <v>3294</v>
      </c>
      <c r="F941" s="217"/>
      <c r="H941" s="225"/>
      <c r="J941" s="224" t="s">
        <v>3295</v>
      </c>
    </row>
    <row r="942" ht="15.75" customHeight="1">
      <c r="A942" s="225"/>
      <c r="C942" s="225"/>
      <c r="D942" s="217" t="s">
        <v>3296</v>
      </c>
      <c r="F942" s="217"/>
      <c r="H942" s="225"/>
      <c r="J942" s="224" t="s">
        <v>3297</v>
      </c>
    </row>
    <row r="943" ht="15.75" customHeight="1">
      <c r="A943" s="225"/>
      <c r="C943" s="225"/>
      <c r="D943" s="217" t="s">
        <v>3296</v>
      </c>
      <c r="F943" s="217"/>
      <c r="H943" s="225"/>
      <c r="J943" s="224" t="s">
        <v>3298</v>
      </c>
    </row>
    <row r="944" ht="15.75" customHeight="1">
      <c r="A944" s="225"/>
      <c r="C944" s="225"/>
      <c r="D944" s="217" t="s">
        <v>3299</v>
      </c>
      <c r="F944" s="217"/>
      <c r="H944" s="225"/>
      <c r="J944" s="224" t="s">
        <v>3300</v>
      </c>
    </row>
    <row r="945" ht="15.75" customHeight="1">
      <c r="A945" s="225"/>
      <c r="C945" s="225"/>
      <c r="D945" s="217" t="s">
        <v>3301</v>
      </c>
      <c r="F945" s="217"/>
      <c r="H945" s="225"/>
      <c r="J945" s="224" t="s">
        <v>3302</v>
      </c>
    </row>
    <row r="946" ht="15.75" customHeight="1">
      <c r="A946" s="225"/>
      <c r="C946" s="225"/>
      <c r="D946" s="217" t="s">
        <v>3303</v>
      </c>
      <c r="F946" s="217"/>
      <c r="H946" s="225"/>
      <c r="J946" s="224" t="s">
        <v>3302</v>
      </c>
    </row>
    <row r="947" ht="15.75" customHeight="1">
      <c r="A947" s="225"/>
      <c r="C947" s="225"/>
      <c r="D947" s="217" t="s">
        <v>3304</v>
      </c>
      <c r="F947" s="217"/>
      <c r="H947" s="225"/>
      <c r="J947" s="224" t="s">
        <v>3305</v>
      </c>
    </row>
    <row r="948" ht="15.75" customHeight="1">
      <c r="A948" s="225"/>
      <c r="C948" s="225"/>
      <c r="D948" s="217" t="s">
        <v>3306</v>
      </c>
      <c r="F948" s="217"/>
      <c r="H948" s="225"/>
      <c r="J948" s="224" t="s">
        <v>3307</v>
      </c>
    </row>
    <row r="949" ht="15.75" customHeight="1">
      <c r="A949" s="225"/>
      <c r="C949" s="225"/>
      <c r="D949" s="217" t="s">
        <v>3308</v>
      </c>
      <c r="F949" s="217"/>
      <c r="H949" s="225"/>
      <c r="J949" s="224" t="s">
        <v>3309</v>
      </c>
    </row>
    <row r="950" ht="15.75" customHeight="1">
      <c r="A950" s="225"/>
      <c r="C950" s="225"/>
      <c r="D950" s="217" t="s">
        <v>3310</v>
      </c>
      <c r="F950" s="217"/>
      <c r="H950" s="225"/>
      <c r="J950" s="224" t="s">
        <v>3311</v>
      </c>
    </row>
    <row r="951" ht="15.75" customHeight="1">
      <c r="A951" s="225"/>
      <c r="C951" s="225"/>
      <c r="D951" s="217" t="s">
        <v>3312</v>
      </c>
      <c r="F951" s="217"/>
      <c r="H951" s="225"/>
      <c r="J951" s="224" t="s">
        <v>3313</v>
      </c>
    </row>
    <row r="952" ht="15.75" customHeight="1">
      <c r="A952" s="225"/>
      <c r="C952" s="225"/>
      <c r="D952" s="217" t="s">
        <v>3314</v>
      </c>
      <c r="F952" s="217"/>
      <c r="H952" s="225"/>
      <c r="J952" s="224" t="s">
        <v>3313</v>
      </c>
    </row>
    <row r="953" ht="15.75" customHeight="1">
      <c r="A953" s="225"/>
      <c r="C953" s="225"/>
      <c r="D953" s="217" t="s">
        <v>3315</v>
      </c>
      <c r="F953" s="217"/>
      <c r="H953" s="225"/>
      <c r="J953" s="224" t="s">
        <v>3316</v>
      </c>
    </row>
    <row r="954" ht="15.75" customHeight="1">
      <c r="A954" s="225"/>
      <c r="C954" s="225"/>
      <c r="D954" s="217" t="s">
        <v>3317</v>
      </c>
      <c r="F954" s="217"/>
      <c r="H954" s="225"/>
      <c r="J954" s="224" t="s">
        <v>3316</v>
      </c>
    </row>
    <row r="955" ht="15.75" customHeight="1">
      <c r="A955" s="225"/>
      <c r="C955" s="225"/>
      <c r="D955" s="217" t="s">
        <v>3318</v>
      </c>
      <c r="F955" s="217"/>
      <c r="H955" s="225"/>
      <c r="J955" s="224" t="s">
        <v>3319</v>
      </c>
    </row>
    <row r="956" ht="15.75" customHeight="1">
      <c r="A956" s="225"/>
      <c r="C956" s="225"/>
      <c r="D956" s="217" t="s">
        <v>3320</v>
      </c>
      <c r="F956" s="217"/>
      <c r="H956" s="225"/>
      <c r="J956" s="224" t="s">
        <v>3321</v>
      </c>
    </row>
    <row r="957" ht="15.75" customHeight="1">
      <c r="A957" s="225"/>
      <c r="C957" s="225"/>
      <c r="D957" s="217" t="s">
        <v>3322</v>
      </c>
      <c r="F957" s="217"/>
      <c r="H957" s="225"/>
      <c r="J957" s="224" t="s">
        <v>3323</v>
      </c>
    </row>
    <row r="958" ht="15.75" customHeight="1">
      <c r="A958" s="225"/>
      <c r="C958" s="225"/>
      <c r="D958" s="217" t="s">
        <v>3324</v>
      </c>
      <c r="F958" s="217"/>
      <c r="H958" s="225"/>
      <c r="J958" s="224" t="s">
        <v>3325</v>
      </c>
    </row>
    <row r="959" ht="15.75" customHeight="1">
      <c r="A959" s="225"/>
      <c r="C959" s="225"/>
      <c r="D959" s="217" t="s">
        <v>3326</v>
      </c>
      <c r="F959" s="217"/>
      <c r="H959" s="225"/>
      <c r="J959" s="224" t="s">
        <v>3327</v>
      </c>
    </row>
    <row r="960" ht="15.75" customHeight="1">
      <c r="A960" s="225"/>
      <c r="C960" s="225"/>
      <c r="D960" s="217" t="s">
        <v>3328</v>
      </c>
      <c r="F960" s="217"/>
      <c r="H960" s="225"/>
      <c r="J960" s="224" t="s">
        <v>3329</v>
      </c>
    </row>
    <row r="961" ht="15.75" customHeight="1">
      <c r="A961" s="225"/>
      <c r="C961" s="225"/>
      <c r="D961" s="217" t="s">
        <v>3330</v>
      </c>
      <c r="F961" s="217"/>
      <c r="H961" s="225"/>
      <c r="J961" s="224" t="s">
        <v>3329</v>
      </c>
    </row>
    <row r="962" ht="15.75" customHeight="1">
      <c r="A962" s="225"/>
      <c r="C962" s="225"/>
      <c r="D962" s="217" t="s">
        <v>3331</v>
      </c>
      <c r="F962" s="217"/>
      <c r="H962" s="225"/>
      <c r="J962" s="224" t="s">
        <v>3332</v>
      </c>
    </row>
    <row r="963" ht="15.75" customHeight="1">
      <c r="A963" s="225"/>
      <c r="C963" s="225"/>
      <c r="D963" s="217" t="s">
        <v>3333</v>
      </c>
      <c r="F963" s="217"/>
      <c r="H963" s="225"/>
      <c r="J963" s="224" t="s">
        <v>3334</v>
      </c>
    </row>
    <row r="964" ht="15.75" customHeight="1">
      <c r="A964" s="225"/>
      <c r="C964" s="225"/>
      <c r="D964" s="228" t="s">
        <v>3335</v>
      </c>
      <c r="F964" s="217"/>
      <c r="H964" s="225"/>
      <c r="J964" s="224" t="s">
        <v>3336</v>
      </c>
    </row>
    <row r="965" ht="15.75" customHeight="1">
      <c r="A965" s="225"/>
      <c r="C965" s="225"/>
      <c r="D965" s="229" t="s">
        <v>3337</v>
      </c>
      <c r="F965" s="217"/>
      <c r="H965" s="225"/>
      <c r="J965" s="224" t="s">
        <v>3338</v>
      </c>
    </row>
    <row r="966" ht="15.75" customHeight="1">
      <c r="A966" s="225"/>
      <c r="C966" s="225"/>
      <c r="D966" s="228" t="s">
        <v>3339</v>
      </c>
      <c r="F966" s="217"/>
      <c r="H966" s="225"/>
      <c r="J966" s="224" t="s">
        <v>3340</v>
      </c>
    </row>
    <row r="967" ht="15.75" customHeight="1">
      <c r="A967" s="227"/>
      <c r="C967" s="225"/>
      <c r="D967" s="229" t="s">
        <v>3341</v>
      </c>
      <c r="F967" s="229"/>
      <c r="H967" s="227"/>
      <c r="J967" s="224" t="s">
        <v>3340</v>
      </c>
    </row>
    <row r="968" ht="15.75" customHeight="1">
      <c r="A968" s="227"/>
      <c r="C968" s="227"/>
      <c r="D968" s="228" t="s">
        <v>3342</v>
      </c>
      <c r="F968" s="230"/>
      <c r="H968" s="227"/>
      <c r="J968" s="224" t="s">
        <v>3343</v>
      </c>
    </row>
    <row r="969" ht="15.75" customHeight="1">
      <c r="C969" s="227"/>
      <c r="D969" s="229" t="s">
        <v>3344</v>
      </c>
      <c r="F969" s="231"/>
      <c r="J969" s="224" t="s">
        <v>3345</v>
      </c>
    </row>
    <row r="970" ht="15.75" customHeight="1">
      <c r="C970" s="227"/>
      <c r="D970" s="228" t="s">
        <v>3346</v>
      </c>
      <c r="F970" s="231"/>
      <c r="J970" s="224" t="s">
        <v>3345</v>
      </c>
    </row>
    <row r="971" ht="15.75" customHeight="1">
      <c r="C971" s="227"/>
      <c r="D971" s="229" t="s">
        <v>3347</v>
      </c>
      <c r="F971" s="231"/>
      <c r="J971" s="224" t="s">
        <v>3348</v>
      </c>
    </row>
    <row r="972" ht="15.75" customHeight="1">
      <c r="C972" s="227"/>
      <c r="D972" s="228">
        <v>300.0</v>
      </c>
      <c r="F972" s="231"/>
      <c r="J972" s="224" t="s">
        <v>3348</v>
      </c>
    </row>
    <row r="973" ht="15.75" customHeight="1">
      <c r="C973" s="227"/>
      <c r="D973" s="229">
        <v>650.0</v>
      </c>
      <c r="F973" s="231"/>
      <c r="J973" s="224" t="s">
        <v>3349</v>
      </c>
    </row>
    <row r="974" ht="15.75" customHeight="1">
      <c r="C974" s="227"/>
      <c r="D974" s="228">
        <v>748.0</v>
      </c>
      <c r="F974" s="231"/>
      <c r="J974" s="224" t="s">
        <v>3349</v>
      </c>
    </row>
    <row r="975" ht="15.75" customHeight="1">
      <c r="C975" s="227"/>
      <c r="D975" s="229">
        <v>749.0</v>
      </c>
      <c r="F975" s="231"/>
      <c r="J975" s="224" t="s">
        <v>3350</v>
      </c>
    </row>
    <row r="976" ht="15.75" customHeight="1">
      <c r="C976" s="227"/>
      <c r="D976" s="228" t="s">
        <v>1469</v>
      </c>
      <c r="F976" s="231"/>
      <c r="J976" s="224" t="s">
        <v>3351</v>
      </c>
    </row>
    <row r="977" ht="15.75" customHeight="1">
      <c r="C977" s="227"/>
      <c r="D977" s="229" t="s">
        <v>1473</v>
      </c>
      <c r="F977" s="231"/>
      <c r="J977" s="224" t="s">
        <v>3352</v>
      </c>
    </row>
    <row r="978" ht="15.75" customHeight="1">
      <c r="C978" s="227"/>
      <c r="D978" s="228" t="s">
        <v>1477</v>
      </c>
      <c r="F978" s="231"/>
      <c r="J978" s="224" t="s">
        <v>3353</v>
      </c>
    </row>
    <row r="979" ht="15.75" customHeight="1">
      <c r="C979" s="227"/>
      <c r="D979" s="229" t="s">
        <v>1481</v>
      </c>
      <c r="F979" s="231"/>
      <c r="J979" s="224" t="s">
        <v>3354</v>
      </c>
    </row>
    <row r="980" ht="15.75" customHeight="1">
      <c r="C980" s="227"/>
      <c r="D980" s="228" t="s">
        <v>1485</v>
      </c>
      <c r="F980" s="231"/>
      <c r="J980" s="224" t="s">
        <v>3355</v>
      </c>
    </row>
    <row r="981" ht="15.75" customHeight="1">
      <c r="C981" s="227"/>
      <c r="D981" s="229" t="s">
        <v>1489</v>
      </c>
      <c r="F981" s="231"/>
      <c r="J981" s="224" t="s">
        <v>3355</v>
      </c>
    </row>
    <row r="982" ht="15.75" customHeight="1">
      <c r="C982" s="227"/>
      <c r="D982" s="228" t="s">
        <v>1493</v>
      </c>
      <c r="F982" s="231"/>
      <c r="J982" s="224" t="s">
        <v>3355</v>
      </c>
    </row>
    <row r="983" ht="15.75" customHeight="1">
      <c r="C983" s="227"/>
      <c r="D983" s="229" t="s">
        <v>1497</v>
      </c>
      <c r="F983" s="231"/>
      <c r="J983" s="224" t="s">
        <v>3356</v>
      </c>
    </row>
    <row r="984" ht="15.75" customHeight="1">
      <c r="C984" s="227"/>
      <c r="D984" s="228" t="s">
        <v>1501</v>
      </c>
      <c r="F984" s="231"/>
      <c r="J984" s="224" t="s">
        <v>3357</v>
      </c>
    </row>
    <row r="985" ht="15.75" customHeight="1">
      <c r="C985" s="227"/>
      <c r="D985" s="229" t="s">
        <v>1505</v>
      </c>
      <c r="F985" s="231"/>
      <c r="J985" s="224" t="s">
        <v>3358</v>
      </c>
    </row>
    <row r="986" ht="15.75" customHeight="1">
      <c r="C986" s="227"/>
      <c r="D986" s="228" t="s">
        <v>1509</v>
      </c>
      <c r="F986" s="231"/>
      <c r="J986" s="224" t="s">
        <v>3359</v>
      </c>
    </row>
    <row r="987" ht="15.75" customHeight="1">
      <c r="C987" s="227"/>
      <c r="D987" s="229" t="s">
        <v>1509</v>
      </c>
      <c r="F987" s="231"/>
      <c r="J987" s="224" t="s">
        <v>3360</v>
      </c>
    </row>
    <row r="988" ht="15.75" customHeight="1">
      <c r="C988" s="227"/>
      <c r="D988" s="228" t="s">
        <v>1516</v>
      </c>
      <c r="F988" s="231"/>
      <c r="J988" s="224" t="s">
        <v>3361</v>
      </c>
    </row>
    <row r="989" ht="15.75" customHeight="1">
      <c r="C989" s="227"/>
      <c r="D989" s="229" t="s">
        <v>1520</v>
      </c>
      <c r="F989" s="231"/>
      <c r="J989" s="224" t="s">
        <v>3362</v>
      </c>
    </row>
    <row r="990" ht="15.75" customHeight="1">
      <c r="C990" s="227"/>
      <c r="D990" s="228" t="s">
        <v>1524</v>
      </c>
      <c r="F990" s="231"/>
      <c r="J990" s="224" t="s">
        <v>3363</v>
      </c>
    </row>
    <row r="991" ht="15.75" customHeight="1">
      <c r="C991" s="227"/>
      <c r="D991" s="229" t="s">
        <v>1527</v>
      </c>
      <c r="F991" s="231"/>
      <c r="J991" s="224" t="s">
        <v>3364</v>
      </c>
    </row>
    <row r="992" ht="15.75" customHeight="1">
      <c r="C992" s="227"/>
      <c r="D992" s="228" t="s">
        <v>1531</v>
      </c>
      <c r="F992" s="231"/>
      <c r="J992" s="224" t="s">
        <v>3365</v>
      </c>
    </row>
    <row r="993" ht="15.75" customHeight="1">
      <c r="C993" s="227"/>
      <c r="D993" s="229" t="s">
        <v>1535</v>
      </c>
      <c r="F993" s="231"/>
      <c r="J993" s="224" t="s">
        <v>3366</v>
      </c>
    </row>
    <row r="994" ht="15.75" customHeight="1">
      <c r="C994" s="227"/>
      <c r="D994" s="228" t="s">
        <v>1539</v>
      </c>
      <c r="F994" s="231"/>
      <c r="J994" s="224" t="s">
        <v>3367</v>
      </c>
    </row>
    <row r="995" ht="15.75" customHeight="1">
      <c r="C995" s="227"/>
      <c r="D995" s="229" t="s">
        <v>1543</v>
      </c>
      <c r="F995" s="231"/>
      <c r="J995" s="224" t="s">
        <v>3368</v>
      </c>
    </row>
    <row r="996" ht="15.75" customHeight="1">
      <c r="C996" s="227"/>
      <c r="D996" s="228" t="s">
        <v>1547</v>
      </c>
      <c r="F996" s="231"/>
      <c r="J996" s="224" t="s">
        <v>3369</v>
      </c>
    </row>
    <row r="997" ht="15.75" customHeight="1">
      <c r="C997" s="227"/>
      <c r="D997" s="229" t="s">
        <v>1551</v>
      </c>
      <c r="F997" s="231"/>
      <c r="J997" s="224" t="s">
        <v>3370</v>
      </c>
    </row>
    <row r="998" ht="15.75" customHeight="1">
      <c r="C998" s="227"/>
      <c r="D998" s="228" t="s">
        <v>1555</v>
      </c>
      <c r="F998" s="231"/>
      <c r="J998" s="224" t="s">
        <v>3371</v>
      </c>
    </row>
    <row r="999" ht="15.75" customHeight="1">
      <c r="C999" s="227"/>
      <c r="D999" s="229" t="s">
        <v>1559</v>
      </c>
      <c r="F999" s="231"/>
      <c r="J999" s="224" t="s">
        <v>3372</v>
      </c>
    </row>
    <row r="1000" ht="15.75" customHeight="1">
      <c r="C1000" s="227"/>
      <c r="D1000" s="228" t="s">
        <v>1562</v>
      </c>
      <c r="F1000" s="231"/>
      <c r="J1000" s="224" t="s">
        <v>3373</v>
      </c>
    </row>
    <row r="1001" ht="15.75" customHeight="1">
      <c r="C1001" s="227"/>
      <c r="D1001" s="229" t="s">
        <v>1565</v>
      </c>
      <c r="F1001" s="231"/>
      <c r="J1001" s="224" t="s">
        <v>3374</v>
      </c>
    </row>
    <row r="1002" ht="15.75" customHeight="1">
      <c r="C1002" s="227"/>
      <c r="D1002" s="228" t="s">
        <v>1568</v>
      </c>
      <c r="F1002" s="231"/>
      <c r="J1002" s="224" t="s">
        <v>3375</v>
      </c>
    </row>
    <row r="1003" ht="15.75" customHeight="1">
      <c r="C1003" s="227"/>
      <c r="D1003" s="229" t="s">
        <v>1571</v>
      </c>
      <c r="F1003" s="231"/>
      <c r="J1003" s="224" t="s">
        <v>3376</v>
      </c>
    </row>
    <row r="1004" ht="15.75" customHeight="1">
      <c r="C1004" s="227"/>
      <c r="D1004" s="228" t="s">
        <v>1574</v>
      </c>
      <c r="F1004" s="231"/>
      <c r="J1004" s="224" t="s">
        <v>3377</v>
      </c>
    </row>
    <row r="1005" ht="15.75" customHeight="1">
      <c r="C1005" s="227"/>
      <c r="D1005" s="229" t="s">
        <v>1577</v>
      </c>
      <c r="F1005" s="231"/>
      <c r="J1005" s="224" t="s">
        <v>3378</v>
      </c>
    </row>
    <row r="1006" ht="15.75" customHeight="1">
      <c r="C1006" s="227"/>
      <c r="D1006" s="228" t="s">
        <v>1580</v>
      </c>
      <c r="F1006" s="231"/>
      <c r="J1006" s="224" t="s">
        <v>3378</v>
      </c>
    </row>
    <row r="1007" ht="15.75" customHeight="1">
      <c r="C1007" s="227"/>
      <c r="D1007" s="229" t="s">
        <v>1583</v>
      </c>
      <c r="F1007" s="231"/>
      <c r="J1007" s="224" t="s">
        <v>3379</v>
      </c>
    </row>
    <row r="1008" ht="15.75" customHeight="1">
      <c r="C1008" s="227"/>
      <c r="D1008" s="228" t="s">
        <v>1586</v>
      </c>
      <c r="F1008" s="231"/>
      <c r="J1008" s="224" t="s">
        <v>3380</v>
      </c>
    </row>
    <row r="1009" ht="15.75" customHeight="1">
      <c r="C1009" s="227"/>
      <c r="D1009" s="229" t="s">
        <v>1589</v>
      </c>
      <c r="F1009" s="231"/>
      <c r="J1009" s="224" t="s">
        <v>3381</v>
      </c>
    </row>
    <row r="1010" ht="15.75" customHeight="1">
      <c r="C1010" s="227"/>
      <c r="D1010" s="228" t="s">
        <v>1592</v>
      </c>
      <c r="F1010" s="231"/>
      <c r="J1010" s="224" t="s">
        <v>3382</v>
      </c>
    </row>
    <row r="1011" ht="15.75" customHeight="1">
      <c r="C1011" s="227"/>
      <c r="D1011" s="229" t="s">
        <v>1595</v>
      </c>
      <c r="F1011" s="231"/>
      <c r="J1011" s="224" t="s">
        <v>3383</v>
      </c>
    </row>
    <row r="1012" ht="15.75" customHeight="1">
      <c r="C1012" s="227"/>
      <c r="D1012" s="228" t="s">
        <v>1598</v>
      </c>
      <c r="F1012" s="231"/>
      <c r="J1012" s="224" t="s">
        <v>3384</v>
      </c>
    </row>
    <row r="1013" ht="15.75" customHeight="1">
      <c r="C1013" s="227"/>
      <c r="D1013" s="229" t="s">
        <v>1601</v>
      </c>
      <c r="F1013" s="231"/>
      <c r="J1013" s="224" t="s">
        <v>3385</v>
      </c>
    </row>
    <row r="1014" ht="15.75" customHeight="1">
      <c r="C1014" s="227"/>
      <c r="D1014" s="228" t="s">
        <v>1604</v>
      </c>
      <c r="F1014" s="231"/>
      <c r="J1014" s="224" t="s">
        <v>3386</v>
      </c>
    </row>
    <row r="1015" ht="15.75" customHeight="1">
      <c r="C1015" s="227"/>
      <c r="D1015" s="229" t="s">
        <v>1607</v>
      </c>
      <c r="F1015" s="231"/>
      <c r="J1015" s="224" t="s">
        <v>3387</v>
      </c>
    </row>
    <row r="1016" ht="15.75" customHeight="1">
      <c r="C1016" s="227"/>
      <c r="D1016" s="228" t="s">
        <v>1610</v>
      </c>
      <c r="F1016" s="231"/>
      <c r="J1016" s="224" t="s">
        <v>3388</v>
      </c>
    </row>
    <row r="1017" ht="15.75" customHeight="1">
      <c r="C1017" s="227"/>
      <c r="D1017" s="229" t="s">
        <v>1613</v>
      </c>
      <c r="F1017" s="231"/>
      <c r="J1017" s="224" t="s">
        <v>3389</v>
      </c>
    </row>
    <row r="1018" ht="15.75" customHeight="1">
      <c r="C1018" s="227"/>
      <c r="D1018" s="228" t="s">
        <v>1616</v>
      </c>
      <c r="F1018" s="231"/>
      <c r="J1018" s="224" t="s">
        <v>3390</v>
      </c>
    </row>
    <row r="1019" ht="15.75" customHeight="1">
      <c r="C1019" s="227"/>
      <c r="D1019" s="229" t="s">
        <v>1619</v>
      </c>
      <c r="F1019" s="231"/>
      <c r="J1019" s="224" t="s">
        <v>3391</v>
      </c>
    </row>
    <row r="1020" ht="15.75" customHeight="1">
      <c r="C1020" s="227"/>
      <c r="D1020" s="228" t="s">
        <v>1622</v>
      </c>
      <c r="F1020" s="231"/>
      <c r="J1020" s="224" t="s">
        <v>3392</v>
      </c>
    </row>
    <row r="1021" ht="15.75" customHeight="1">
      <c r="C1021" s="227"/>
      <c r="D1021" s="229" t="s">
        <v>1625</v>
      </c>
      <c r="F1021" s="231"/>
      <c r="J1021" s="224" t="s">
        <v>3393</v>
      </c>
    </row>
    <row r="1022" ht="15.75" customHeight="1">
      <c r="C1022" s="227"/>
      <c r="D1022" s="228" t="s">
        <v>1625</v>
      </c>
      <c r="F1022" s="231"/>
      <c r="J1022" s="224" t="s">
        <v>3394</v>
      </c>
    </row>
    <row r="1023" ht="15.75" customHeight="1">
      <c r="C1023" s="227"/>
      <c r="D1023" s="229" t="s">
        <v>1630</v>
      </c>
      <c r="F1023" s="231"/>
      <c r="J1023" s="224" t="s">
        <v>3395</v>
      </c>
    </row>
    <row r="1024" ht="15.75" customHeight="1">
      <c r="C1024" s="227"/>
      <c r="D1024" s="228" t="s">
        <v>1633</v>
      </c>
      <c r="F1024" s="231"/>
      <c r="J1024" s="224" t="s">
        <v>3396</v>
      </c>
    </row>
    <row r="1025" ht="15.75" customHeight="1">
      <c r="C1025" s="227"/>
      <c r="D1025" s="229" t="s">
        <v>1636</v>
      </c>
      <c r="F1025" s="231"/>
      <c r="J1025" s="224" t="s">
        <v>3397</v>
      </c>
    </row>
    <row r="1026" ht="15.75" customHeight="1">
      <c r="C1026" s="227"/>
      <c r="D1026" s="228" t="s">
        <v>1639</v>
      </c>
      <c r="F1026" s="231"/>
      <c r="J1026" s="224" t="s">
        <v>3398</v>
      </c>
    </row>
    <row r="1027" ht="15.75" customHeight="1">
      <c r="C1027" s="227"/>
      <c r="D1027" s="229" t="s">
        <v>1641</v>
      </c>
      <c r="F1027" s="231"/>
      <c r="J1027" s="224" t="s">
        <v>3399</v>
      </c>
    </row>
    <row r="1028" ht="15.75" customHeight="1">
      <c r="C1028" s="227"/>
      <c r="D1028" s="228" t="s">
        <v>1644</v>
      </c>
      <c r="F1028" s="231"/>
      <c r="J1028" s="224" t="s">
        <v>3400</v>
      </c>
    </row>
    <row r="1029" ht="15.75" customHeight="1">
      <c r="C1029" s="227"/>
      <c r="D1029" s="229" t="s">
        <v>1647</v>
      </c>
      <c r="F1029" s="231"/>
      <c r="J1029" s="224" t="s">
        <v>3401</v>
      </c>
    </row>
    <row r="1030" ht="15.75" customHeight="1">
      <c r="C1030" s="227"/>
      <c r="D1030" s="228" t="s">
        <v>1647</v>
      </c>
      <c r="F1030" s="231"/>
      <c r="J1030" s="224" t="s">
        <v>3402</v>
      </c>
    </row>
    <row r="1031" ht="15.75" customHeight="1">
      <c r="C1031" s="227"/>
      <c r="D1031" s="229" t="s">
        <v>1652</v>
      </c>
      <c r="F1031" s="231"/>
      <c r="J1031" s="224" t="s">
        <v>3403</v>
      </c>
    </row>
    <row r="1032" ht="15.75" customHeight="1">
      <c r="C1032" s="227"/>
      <c r="D1032" s="228" t="s">
        <v>1655</v>
      </c>
      <c r="F1032" s="231"/>
      <c r="J1032" s="224" t="s">
        <v>3404</v>
      </c>
    </row>
    <row r="1033" ht="15.75" customHeight="1">
      <c r="C1033" s="227"/>
      <c r="D1033" s="229" t="s">
        <v>1657</v>
      </c>
      <c r="F1033" s="231"/>
      <c r="J1033" s="224" t="s">
        <v>3405</v>
      </c>
    </row>
    <row r="1034" ht="15.75" customHeight="1">
      <c r="C1034" s="227"/>
      <c r="D1034" s="228" t="s">
        <v>1660</v>
      </c>
      <c r="F1034" s="231"/>
      <c r="J1034" s="224" t="s">
        <v>3406</v>
      </c>
    </row>
    <row r="1035" ht="15.75" customHeight="1">
      <c r="C1035" s="227"/>
      <c r="D1035" s="229" t="s">
        <v>1663</v>
      </c>
      <c r="F1035" s="231"/>
      <c r="J1035" s="224" t="s">
        <v>3407</v>
      </c>
    </row>
    <row r="1036" ht="15.75" customHeight="1">
      <c r="C1036" s="227"/>
      <c r="D1036" s="228" t="s">
        <v>1666</v>
      </c>
      <c r="F1036" s="231"/>
      <c r="J1036" s="224" t="s">
        <v>3408</v>
      </c>
    </row>
    <row r="1037" ht="15.75" customHeight="1">
      <c r="C1037" s="227"/>
      <c r="D1037" s="229" t="s">
        <v>1669</v>
      </c>
      <c r="F1037" s="231"/>
      <c r="J1037" s="224" t="s">
        <v>3409</v>
      </c>
    </row>
    <row r="1038" ht="15.75" customHeight="1">
      <c r="C1038" s="227"/>
      <c r="D1038" s="228" t="s">
        <v>1672</v>
      </c>
      <c r="F1038" s="231"/>
      <c r="J1038" s="224" t="s">
        <v>3410</v>
      </c>
    </row>
    <row r="1039" ht="15.75" customHeight="1">
      <c r="C1039" s="227"/>
      <c r="D1039" s="229" t="s">
        <v>1675</v>
      </c>
      <c r="F1039" s="231"/>
      <c r="J1039" s="224" t="s">
        <v>3411</v>
      </c>
    </row>
    <row r="1040" ht="15.75" customHeight="1">
      <c r="C1040" s="227"/>
      <c r="D1040" s="228" t="s">
        <v>1678</v>
      </c>
      <c r="F1040" s="231"/>
      <c r="J1040" s="224" t="s">
        <v>3412</v>
      </c>
    </row>
    <row r="1041" ht="15.75" customHeight="1">
      <c r="C1041" s="227"/>
      <c r="D1041" s="229" t="s">
        <v>1681</v>
      </c>
      <c r="F1041" s="231"/>
      <c r="J1041" s="224" t="s">
        <v>3413</v>
      </c>
    </row>
    <row r="1042" ht="15.75" customHeight="1">
      <c r="C1042" s="227"/>
      <c r="D1042" s="228" t="s">
        <v>1684</v>
      </c>
      <c r="F1042" s="231"/>
      <c r="J1042" s="224" t="s">
        <v>3414</v>
      </c>
    </row>
    <row r="1043" ht="15.75" customHeight="1">
      <c r="C1043" s="227"/>
      <c r="D1043" s="229" t="s">
        <v>1687</v>
      </c>
      <c r="F1043" s="231"/>
      <c r="J1043" s="224" t="s">
        <v>3415</v>
      </c>
    </row>
    <row r="1044" ht="15.75" customHeight="1">
      <c r="C1044" s="227"/>
      <c r="D1044" s="228" t="s">
        <v>1690</v>
      </c>
      <c r="F1044" s="231"/>
      <c r="J1044" s="224" t="s">
        <v>3416</v>
      </c>
    </row>
    <row r="1045" ht="15.75" customHeight="1">
      <c r="C1045" s="227"/>
      <c r="D1045" s="229" t="s">
        <v>1693</v>
      </c>
      <c r="F1045" s="231"/>
      <c r="J1045" s="224" t="s">
        <v>3416</v>
      </c>
    </row>
    <row r="1046" ht="15.75" customHeight="1">
      <c r="C1046" s="227"/>
      <c r="D1046" s="228" t="s">
        <v>1696</v>
      </c>
      <c r="F1046" s="231"/>
      <c r="J1046" s="224" t="s">
        <v>3417</v>
      </c>
    </row>
    <row r="1047" ht="15.75" customHeight="1">
      <c r="C1047" s="227"/>
      <c r="D1047" s="229" t="s">
        <v>1699</v>
      </c>
      <c r="F1047" s="231"/>
      <c r="J1047" s="224" t="s">
        <v>3418</v>
      </c>
    </row>
    <row r="1048" ht="15.75" customHeight="1">
      <c r="C1048" s="227"/>
      <c r="D1048" s="228" t="s">
        <v>1702</v>
      </c>
      <c r="F1048" s="231"/>
      <c r="J1048" s="224" t="s">
        <v>3419</v>
      </c>
    </row>
    <row r="1049" ht="15.75" customHeight="1">
      <c r="C1049" s="227"/>
      <c r="D1049" s="229" t="s">
        <v>1705</v>
      </c>
      <c r="F1049" s="231"/>
      <c r="J1049" s="224" t="s">
        <v>3420</v>
      </c>
    </row>
    <row r="1050" ht="15.75" customHeight="1">
      <c r="C1050" s="227"/>
      <c r="D1050" s="228" t="s">
        <v>1708</v>
      </c>
      <c r="F1050" s="231"/>
      <c r="J1050" s="224" t="s">
        <v>3421</v>
      </c>
    </row>
    <row r="1051" ht="15.75" customHeight="1">
      <c r="C1051" s="227"/>
      <c r="D1051" s="229" t="s">
        <v>1711</v>
      </c>
      <c r="F1051" s="231"/>
      <c r="J1051" s="224" t="s">
        <v>3422</v>
      </c>
    </row>
    <row r="1052" ht="15.75" customHeight="1">
      <c r="C1052" s="227"/>
      <c r="D1052" s="228" t="s">
        <v>1713</v>
      </c>
      <c r="F1052" s="231"/>
      <c r="J1052" s="224" t="s">
        <v>3423</v>
      </c>
    </row>
    <row r="1053" ht="15.75" customHeight="1">
      <c r="C1053" s="227"/>
      <c r="D1053" s="229" t="s">
        <v>1713</v>
      </c>
      <c r="F1053" s="231"/>
      <c r="J1053" s="224" t="s">
        <v>3424</v>
      </c>
    </row>
    <row r="1054" ht="15.75" customHeight="1">
      <c r="C1054" s="227"/>
      <c r="D1054" s="228" t="s">
        <v>1716</v>
      </c>
      <c r="F1054" s="231"/>
      <c r="J1054" s="224" t="s">
        <v>3425</v>
      </c>
    </row>
    <row r="1055" ht="15.75" customHeight="1">
      <c r="C1055" s="227"/>
      <c r="D1055" s="229" t="s">
        <v>1716</v>
      </c>
      <c r="F1055" s="231"/>
      <c r="J1055" s="224" t="s">
        <v>3426</v>
      </c>
    </row>
    <row r="1056" ht="15.75" customHeight="1">
      <c r="C1056" s="227"/>
      <c r="D1056" s="228" t="s">
        <v>1720</v>
      </c>
      <c r="F1056" s="231"/>
      <c r="J1056" s="224" t="s">
        <v>3427</v>
      </c>
    </row>
    <row r="1057" ht="15.75" customHeight="1">
      <c r="C1057" s="227"/>
      <c r="D1057" s="229" t="s">
        <v>1723</v>
      </c>
      <c r="F1057" s="231"/>
      <c r="J1057" s="224" t="s">
        <v>3428</v>
      </c>
    </row>
    <row r="1058" ht="15.75" customHeight="1">
      <c r="C1058" s="227"/>
      <c r="D1058" s="228" t="s">
        <v>1725</v>
      </c>
      <c r="F1058" s="231"/>
      <c r="J1058" s="224" t="s">
        <v>3428</v>
      </c>
    </row>
    <row r="1059" ht="15.75" customHeight="1">
      <c r="C1059" s="227"/>
      <c r="D1059" s="229" t="s">
        <v>1727</v>
      </c>
      <c r="F1059" s="231"/>
      <c r="J1059" s="224" t="s">
        <v>3429</v>
      </c>
    </row>
    <row r="1060" ht="15.75" customHeight="1">
      <c r="C1060" s="227"/>
      <c r="D1060" s="228" t="s">
        <v>1729</v>
      </c>
      <c r="F1060" s="231"/>
      <c r="J1060" s="224" t="s">
        <v>3430</v>
      </c>
    </row>
    <row r="1061" ht="15.75" customHeight="1">
      <c r="C1061" s="227"/>
      <c r="D1061" s="229" t="s">
        <v>1731</v>
      </c>
      <c r="F1061" s="231"/>
      <c r="J1061" s="224" t="s">
        <v>3431</v>
      </c>
    </row>
    <row r="1062" ht="15.75" customHeight="1">
      <c r="C1062" s="227"/>
      <c r="D1062" s="228" t="s">
        <v>1733</v>
      </c>
      <c r="F1062" s="231"/>
      <c r="J1062" s="224" t="s">
        <v>3432</v>
      </c>
    </row>
    <row r="1063" ht="15.75" customHeight="1">
      <c r="C1063" s="227"/>
      <c r="D1063" s="229" t="s">
        <v>1735</v>
      </c>
      <c r="F1063" s="231"/>
      <c r="J1063" s="224" t="s">
        <v>3433</v>
      </c>
    </row>
    <row r="1064" ht="15.75" customHeight="1">
      <c r="C1064" s="227"/>
      <c r="D1064" s="228" t="s">
        <v>1737</v>
      </c>
      <c r="F1064" s="231"/>
      <c r="J1064" s="224" t="s">
        <v>3434</v>
      </c>
    </row>
    <row r="1065" ht="15.75" customHeight="1">
      <c r="C1065" s="227"/>
      <c r="D1065" s="229" t="s">
        <v>1739</v>
      </c>
      <c r="F1065" s="231"/>
      <c r="J1065" s="224" t="s">
        <v>3435</v>
      </c>
    </row>
    <row r="1066" ht="15.75" customHeight="1">
      <c r="C1066" s="227"/>
      <c r="D1066" s="228" t="s">
        <v>1741</v>
      </c>
      <c r="F1066" s="231"/>
      <c r="J1066" s="224" t="s">
        <v>3436</v>
      </c>
    </row>
    <row r="1067" ht="15.75" customHeight="1">
      <c r="C1067" s="227"/>
      <c r="D1067" s="229" t="s">
        <v>1743</v>
      </c>
      <c r="F1067" s="231"/>
      <c r="J1067" s="224" t="s">
        <v>3437</v>
      </c>
    </row>
    <row r="1068" ht="15.75" customHeight="1">
      <c r="C1068" s="227"/>
      <c r="D1068" s="228" t="s">
        <v>1745</v>
      </c>
      <c r="F1068" s="231"/>
      <c r="J1068" s="224" t="s">
        <v>3438</v>
      </c>
    </row>
    <row r="1069" ht="15.75" customHeight="1">
      <c r="C1069" s="227"/>
      <c r="D1069" s="229" t="s">
        <v>1747</v>
      </c>
      <c r="F1069" s="231"/>
      <c r="J1069" s="224" t="s">
        <v>3439</v>
      </c>
    </row>
    <row r="1070" ht="15.75" customHeight="1">
      <c r="C1070" s="227"/>
      <c r="D1070" s="228" t="s">
        <v>1749</v>
      </c>
      <c r="F1070" s="231"/>
      <c r="J1070" s="224" t="s">
        <v>3440</v>
      </c>
    </row>
    <row r="1071" ht="15.75" customHeight="1">
      <c r="C1071" s="227"/>
      <c r="D1071" s="229" t="s">
        <v>1751</v>
      </c>
      <c r="F1071" s="231"/>
      <c r="J1071" s="224" t="s">
        <v>3440</v>
      </c>
    </row>
    <row r="1072" ht="15.75" customHeight="1">
      <c r="C1072" s="227"/>
      <c r="D1072" s="228" t="s">
        <v>1752</v>
      </c>
      <c r="F1072" s="231"/>
      <c r="J1072" s="224" t="s">
        <v>3441</v>
      </c>
    </row>
    <row r="1073" ht="15.75" customHeight="1">
      <c r="C1073" s="227"/>
      <c r="D1073" s="229" t="s">
        <v>1754</v>
      </c>
      <c r="F1073" s="231"/>
      <c r="J1073" s="224" t="s">
        <v>3441</v>
      </c>
    </row>
    <row r="1074" ht="15.75" customHeight="1">
      <c r="C1074" s="227"/>
      <c r="D1074" s="228" t="s">
        <v>1756</v>
      </c>
      <c r="F1074" s="231"/>
      <c r="J1074" s="224" t="s">
        <v>3441</v>
      </c>
    </row>
    <row r="1075" ht="15.75" customHeight="1">
      <c r="C1075" s="227"/>
      <c r="D1075" s="229" t="s">
        <v>1758</v>
      </c>
      <c r="F1075" s="231"/>
      <c r="J1075" s="224" t="s">
        <v>3442</v>
      </c>
    </row>
    <row r="1076" ht="15.75" customHeight="1">
      <c r="C1076" s="227"/>
      <c r="D1076" s="228" t="s">
        <v>1760</v>
      </c>
      <c r="F1076" s="231"/>
      <c r="J1076" s="224" t="s">
        <v>3443</v>
      </c>
    </row>
    <row r="1077" ht="15.75" customHeight="1">
      <c r="C1077" s="227"/>
      <c r="D1077" s="229" t="s">
        <v>1762</v>
      </c>
      <c r="F1077" s="231"/>
      <c r="J1077" s="224" t="s">
        <v>3443</v>
      </c>
    </row>
    <row r="1078" ht="15.75" customHeight="1">
      <c r="C1078" s="227"/>
      <c r="D1078" s="228" t="s">
        <v>1764</v>
      </c>
      <c r="F1078" s="231"/>
      <c r="J1078" s="224" t="s">
        <v>3443</v>
      </c>
    </row>
    <row r="1079" ht="15.75" customHeight="1">
      <c r="C1079" s="227"/>
      <c r="D1079" s="229" t="s">
        <v>1766</v>
      </c>
      <c r="F1079" s="231"/>
      <c r="J1079" s="224" t="s">
        <v>3444</v>
      </c>
    </row>
    <row r="1080" ht="15.75" customHeight="1">
      <c r="C1080" s="227"/>
      <c r="D1080" s="228" t="s">
        <v>1768</v>
      </c>
      <c r="F1080" s="231"/>
      <c r="J1080" s="224" t="s">
        <v>3444</v>
      </c>
    </row>
    <row r="1081" ht="15.75" customHeight="1">
      <c r="C1081" s="227"/>
      <c r="D1081" s="229" t="s">
        <v>1770</v>
      </c>
      <c r="F1081" s="231"/>
      <c r="J1081" s="224" t="s">
        <v>3445</v>
      </c>
    </row>
    <row r="1082" ht="15.75" customHeight="1">
      <c r="C1082" s="227"/>
      <c r="D1082" s="228" t="s">
        <v>1772</v>
      </c>
      <c r="F1082" s="231"/>
      <c r="J1082" s="224" t="s">
        <v>3446</v>
      </c>
    </row>
    <row r="1083" ht="15.75" customHeight="1">
      <c r="C1083" s="227"/>
      <c r="D1083" s="229" t="s">
        <v>1774</v>
      </c>
      <c r="F1083" s="231"/>
      <c r="J1083" s="224" t="s">
        <v>3447</v>
      </c>
    </row>
    <row r="1084" ht="15.75" customHeight="1">
      <c r="C1084" s="227"/>
      <c r="D1084" s="228" t="s">
        <v>1776</v>
      </c>
      <c r="F1084" s="231"/>
      <c r="J1084" s="224" t="s">
        <v>3447</v>
      </c>
    </row>
    <row r="1085" ht="15.75" customHeight="1">
      <c r="C1085" s="227"/>
      <c r="D1085" s="229" t="s">
        <v>1776</v>
      </c>
      <c r="F1085" s="231"/>
      <c r="J1085" s="224" t="s">
        <v>3448</v>
      </c>
    </row>
    <row r="1086" ht="15.75" customHeight="1">
      <c r="C1086" s="227"/>
      <c r="D1086" s="228" t="s">
        <v>1780</v>
      </c>
      <c r="F1086" s="231"/>
      <c r="J1086" s="224" t="s">
        <v>3448</v>
      </c>
    </row>
    <row r="1087" ht="15.75" customHeight="1">
      <c r="C1087" s="227"/>
      <c r="D1087" s="229" t="s">
        <v>1783</v>
      </c>
      <c r="F1087" s="231"/>
      <c r="J1087" s="224" t="s">
        <v>3449</v>
      </c>
    </row>
    <row r="1088" ht="15.75" customHeight="1">
      <c r="C1088" s="227"/>
      <c r="D1088" s="228" t="s">
        <v>1785</v>
      </c>
      <c r="F1088" s="231"/>
      <c r="J1088" s="224" t="s">
        <v>3450</v>
      </c>
    </row>
    <row r="1089" ht="15.75" customHeight="1">
      <c r="C1089" s="227"/>
      <c r="D1089" s="229" t="s">
        <v>1787</v>
      </c>
      <c r="F1089" s="231"/>
      <c r="J1089" s="224" t="s">
        <v>3451</v>
      </c>
    </row>
    <row r="1090" ht="15.75" customHeight="1">
      <c r="C1090" s="227"/>
      <c r="D1090" s="228" t="s">
        <v>1789</v>
      </c>
      <c r="F1090" s="231"/>
      <c r="J1090" s="224" t="s">
        <v>3452</v>
      </c>
    </row>
    <row r="1091" ht="15.75" customHeight="1">
      <c r="C1091" s="227"/>
      <c r="D1091" s="229" t="s">
        <v>1791</v>
      </c>
      <c r="F1091" s="231"/>
      <c r="J1091" s="224" t="s">
        <v>3452</v>
      </c>
    </row>
    <row r="1092" ht="15.75" customHeight="1">
      <c r="C1092" s="227"/>
      <c r="D1092" s="228" t="s">
        <v>1793</v>
      </c>
      <c r="F1092" s="231"/>
      <c r="J1092" s="224" t="s">
        <v>3453</v>
      </c>
    </row>
    <row r="1093" ht="15.75" customHeight="1">
      <c r="C1093" s="227"/>
      <c r="D1093" s="229" t="s">
        <v>1795</v>
      </c>
      <c r="F1093" s="231"/>
      <c r="J1093" s="224" t="s">
        <v>3454</v>
      </c>
    </row>
    <row r="1094" ht="15.75" customHeight="1">
      <c r="C1094" s="227"/>
      <c r="D1094" s="228" t="s">
        <v>1797</v>
      </c>
      <c r="F1094" s="231"/>
      <c r="J1094" s="224" t="s">
        <v>3455</v>
      </c>
    </row>
    <row r="1095" ht="15.75" customHeight="1">
      <c r="C1095" s="227"/>
      <c r="D1095" s="229" t="s">
        <v>1799</v>
      </c>
      <c r="F1095" s="231"/>
      <c r="J1095" s="224" t="s">
        <v>3456</v>
      </c>
    </row>
    <row r="1096" ht="15.75" customHeight="1">
      <c r="C1096" s="227"/>
      <c r="D1096" s="228" t="s">
        <v>1799</v>
      </c>
      <c r="F1096" s="231"/>
      <c r="J1096" s="224" t="s">
        <v>3457</v>
      </c>
    </row>
    <row r="1097" ht="15.75" customHeight="1">
      <c r="C1097" s="227"/>
      <c r="D1097" s="229" t="s">
        <v>1799</v>
      </c>
      <c r="F1097" s="231"/>
      <c r="J1097" s="224" t="s">
        <v>3458</v>
      </c>
    </row>
    <row r="1098" ht="15.75" customHeight="1">
      <c r="C1098" s="227"/>
      <c r="D1098" s="228" t="s">
        <v>1803</v>
      </c>
      <c r="F1098" s="231"/>
      <c r="J1098" s="224" t="s">
        <v>3459</v>
      </c>
    </row>
    <row r="1099" ht="15.75" customHeight="1">
      <c r="C1099" s="227"/>
      <c r="D1099" s="229" t="s">
        <v>1805</v>
      </c>
      <c r="F1099" s="231"/>
      <c r="J1099" s="224" t="s">
        <v>3459</v>
      </c>
    </row>
    <row r="1100" ht="15.75" customHeight="1">
      <c r="C1100" s="227"/>
      <c r="D1100" s="228" t="s">
        <v>1807</v>
      </c>
      <c r="F1100" s="231"/>
      <c r="J1100" s="224" t="s">
        <v>3460</v>
      </c>
    </row>
    <row r="1101" ht="15.75" customHeight="1">
      <c r="C1101" s="227"/>
      <c r="D1101" s="229" t="s">
        <v>1809</v>
      </c>
      <c r="F1101" s="231"/>
      <c r="J1101" s="224" t="s">
        <v>3461</v>
      </c>
    </row>
    <row r="1102" ht="15.75" customHeight="1">
      <c r="C1102" s="227"/>
      <c r="D1102" s="228" t="s">
        <v>1811</v>
      </c>
      <c r="F1102" s="231"/>
      <c r="J1102" s="224" t="s">
        <v>3462</v>
      </c>
    </row>
    <row r="1103" ht="15.75" customHeight="1">
      <c r="C1103" s="227"/>
      <c r="D1103" s="229" t="s">
        <v>1813</v>
      </c>
      <c r="F1103" s="231"/>
      <c r="J1103" s="224" t="s">
        <v>3463</v>
      </c>
    </row>
    <row r="1104" ht="15.75" customHeight="1">
      <c r="C1104" s="227"/>
      <c r="D1104" s="228" t="s">
        <v>1815</v>
      </c>
      <c r="F1104" s="231"/>
      <c r="J1104" s="224" t="s">
        <v>3464</v>
      </c>
    </row>
    <row r="1105" ht="15.75" customHeight="1">
      <c r="C1105" s="227"/>
      <c r="D1105" s="229" t="s">
        <v>1815</v>
      </c>
      <c r="F1105" s="231"/>
      <c r="J1105" s="224" t="s">
        <v>3465</v>
      </c>
    </row>
    <row r="1106" ht="15.75" customHeight="1">
      <c r="C1106" s="227"/>
      <c r="D1106" s="228" t="s">
        <v>1818</v>
      </c>
      <c r="F1106" s="231"/>
      <c r="J1106" s="224" t="s">
        <v>3466</v>
      </c>
    </row>
    <row r="1107" ht="15.75" customHeight="1">
      <c r="C1107" s="227"/>
      <c r="D1107" s="229" t="s">
        <v>1820</v>
      </c>
      <c r="F1107" s="231"/>
      <c r="J1107" s="224" t="s">
        <v>3467</v>
      </c>
    </row>
    <row r="1108" ht="15.75" customHeight="1">
      <c r="C1108" s="227"/>
      <c r="D1108" s="228" t="s">
        <v>1820</v>
      </c>
      <c r="F1108" s="231"/>
      <c r="J1108" s="224" t="s">
        <v>3468</v>
      </c>
    </row>
    <row r="1109" ht="15.75" customHeight="1">
      <c r="C1109" s="227"/>
      <c r="D1109" s="229" t="s">
        <v>1823</v>
      </c>
      <c r="F1109" s="231"/>
      <c r="J1109" s="224" t="s">
        <v>3469</v>
      </c>
    </row>
    <row r="1110" ht="15.75" customHeight="1">
      <c r="C1110" s="227"/>
      <c r="D1110" s="228" t="s">
        <v>1825</v>
      </c>
      <c r="F1110" s="231"/>
      <c r="J1110" s="224" t="s">
        <v>3470</v>
      </c>
    </row>
    <row r="1111" ht="15.75" customHeight="1">
      <c r="C1111" s="227"/>
      <c r="D1111" s="229" t="s">
        <v>1827</v>
      </c>
      <c r="F1111" s="231"/>
      <c r="J1111" s="224" t="s">
        <v>3471</v>
      </c>
    </row>
    <row r="1112" ht="15.75" customHeight="1">
      <c r="C1112" s="227"/>
      <c r="D1112" s="228" t="s">
        <v>1829</v>
      </c>
      <c r="F1112" s="231"/>
      <c r="J1112" s="224" t="s">
        <v>3472</v>
      </c>
    </row>
    <row r="1113" ht="15.75" customHeight="1">
      <c r="C1113" s="227"/>
      <c r="D1113" s="229" t="s">
        <v>1831</v>
      </c>
      <c r="F1113" s="231"/>
      <c r="J1113" s="224" t="s">
        <v>3473</v>
      </c>
    </row>
    <row r="1114" ht="15.75" customHeight="1">
      <c r="C1114" s="227"/>
      <c r="D1114" s="228" t="s">
        <v>1833</v>
      </c>
      <c r="F1114" s="231"/>
      <c r="J1114" s="224" t="s">
        <v>3474</v>
      </c>
    </row>
    <row r="1115" ht="15.75" customHeight="1">
      <c r="C1115" s="227"/>
      <c r="D1115" s="229" t="s">
        <v>1835</v>
      </c>
      <c r="F1115" s="231"/>
      <c r="J1115" s="224" t="s">
        <v>3475</v>
      </c>
    </row>
    <row r="1116" ht="15.75" customHeight="1">
      <c r="C1116" s="227"/>
      <c r="D1116" s="228" t="s">
        <v>1835</v>
      </c>
      <c r="F1116" s="231"/>
      <c r="J1116" s="224" t="s">
        <v>3476</v>
      </c>
    </row>
    <row r="1117" ht="15.75" customHeight="1">
      <c r="C1117" s="227"/>
      <c r="D1117" s="229" t="s">
        <v>1838</v>
      </c>
      <c r="F1117" s="231"/>
      <c r="J1117" s="224" t="s">
        <v>3477</v>
      </c>
    </row>
    <row r="1118" ht="15.75" customHeight="1">
      <c r="C1118" s="227"/>
      <c r="D1118" s="228" t="s">
        <v>1840</v>
      </c>
      <c r="F1118" s="231"/>
      <c r="J1118" s="224" t="s">
        <v>3478</v>
      </c>
    </row>
    <row r="1119" ht="15.75" customHeight="1">
      <c r="C1119" s="227"/>
      <c r="D1119" s="229" t="s">
        <v>1840</v>
      </c>
      <c r="F1119" s="231"/>
      <c r="J1119" s="224" t="s">
        <v>3479</v>
      </c>
    </row>
    <row r="1120" ht="15.75" customHeight="1">
      <c r="C1120" s="227"/>
      <c r="D1120" s="228" t="s">
        <v>1843</v>
      </c>
      <c r="F1120" s="231"/>
      <c r="J1120" s="224" t="s">
        <v>3480</v>
      </c>
    </row>
    <row r="1121" ht="15.75" customHeight="1">
      <c r="C1121" s="227"/>
      <c r="D1121" s="229" t="s">
        <v>1845</v>
      </c>
      <c r="F1121" s="231"/>
      <c r="J1121" s="224" t="s">
        <v>3481</v>
      </c>
    </row>
    <row r="1122" ht="15.75" customHeight="1">
      <c r="C1122" s="227"/>
      <c r="D1122" s="228" t="s">
        <v>1847</v>
      </c>
      <c r="F1122" s="231"/>
      <c r="J1122" s="224" t="s">
        <v>3482</v>
      </c>
    </row>
    <row r="1123" ht="15.75" customHeight="1">
      <c r="C1123" s="227"/>
      <c r="D1123" s="229" t="s">
        <v>1849</v>
      </c>
      <c r="F1123" s="231"/>
      <c r="J1123" s="224" t="s">
        <v>3483</v>
      </c>
    </row>
    <row r="1124" ht="15.75" customHeight="1">
      <c r="C1124" s="227"/>
      <c r="D1124" s="228" t="s">
        <v>1852</v>
      </c>
      <c r="F1124" s="231"/>
      <c r="J1124" s="224" t="s">
        <v>3484</v>
      </c>
    </row>
    <row r="1125" ht="15.75" customHeight="1">
      <c r="C1125" s="227"/>
      <c r="D1125" s="229" t="s">
        <v>1854</v>
      </c>
      <c r="F1125" s="231"/>
      <c r="J1125" s="224" t="s">
        <v>3485</v>
      </c>
    </row>
    <row r="1126" ht="15.75" customHeight="1">
      <c r="C1126" s="227"/>
      <c r="D1126" s="228" t="s">
        <v>1854</v>
      </c>
      <c r="F1126" s="231"/>
      <c r="J1126" s="224" t="s">
        <v>3486</v>
      </c>
    </row>
    <row r="1127" ht="15.75" customHeight="1">
      <c r="C1127" s="227"/>
      <c r="D1127" s="229" t="s">
        <v>1857</v>
      </c>
      <c r="F1127" s="231"/>
      <c r="J1127" s="224" t="s">
        <v>3487</v>
      </c>
    </row>
    <row r="1128" ht="15.75" customHeight="1">
      <c r="C1128" s="227"/>
      <c r="D1128" s="228" t="s">
        <v>1857</v>
      </c>
      <c r="F1128" s="231"/>
      <c r="J1128" s="224" t="s">
        <v>3488</v>
      </c>
    </row>
    <row r="1129" ht="15.75" customHeight="1">
      <c r="C1129" s="227"/>
      <c r="D1129" s="229" t="s">
        <v>1857</v>
      </c>
      <c r="F1129" s="231"/>
      <c r="J1129" s="224" t="s">
        <v>3489</v>
      </c>
    </row>
    <row r="1130" ht="15.75" customHeight="1">
      <c r="C1130" s="227"/>
      <c r="D1130" s="228" t="s">
        <v>1861</v>
      </c>
      <c r="F1130" s="231"/>
      <c r="J1130" s="224" t="s">
        <v>3490</v>
      </c>
    </row>
    <row r="1131" ht="15.75" customHeight="1">
      <c r="C1131" s="227"/>
      <c r="D1131" s="229" t="s">
        <v>1861</v>
      </c>
      <c r="F1131" s="231"/>
      <c r="J1131" s="224" t="s">
        <v>3491</v>
      </c>
    </row>
    <row r="1132" ht="15.75" customHeight="1">
      <c r="C1132" s="227"/>
      <c r="D1132" s="228" t="s">
        <v>1864</v>
      </c>
      <c r="F1132" s="231"/>
      <c r="J1132" s="224" t="s">
        <v>3492</v>
      </c>
    </row>
    <row r="1133" ht="15.75" customHeight="1">
      <c r="C1133" s="227"/>
      <c r="D1133" s="229" t="s">
        <v>1866</v>
      </c>
      <c r="F1133" s="231"/>
      <c r="J1133" s="224" t="s">
        <v>3493</v>
      </c>
    </row>
    <row r="1134" ht="15.75" customHeight="1">
      <c r="C1134" s="227"/>
      <c r="D1134" s="228" t="s">
        <v>1868</v>
      </c>
      <c r="F1134" s="231"/>
      <c r="J1134" s="224" t="s">
        <v>3494</v>
      </c>
    </row>
    <row r="1135" ht="15.75" customHeight="1">
      <c r="C1135" s="227"/>
      <c r="D1135" s="229" t="s">
        <v>1870</v>
      </c>
      <c r="F1135" s="231"/>
      <c r="J1135" s="224" t="s">
        <v>3495</v>
      </c>
    </row>
    <row r="1136" ht="15.75" customHeight="1">
      <c r="C1136" s="227"/>
      <c r="D1136" s="228" t="s">
        <v>1872</v>
      </c>
      <c r="F1136" s="231"/>
      <c r="J1136" s="224" t="s">
        <v>3495</v>
      </c>
    </row>
    <row r="1137" ht="15.75" customHeight="1">
      <c r="C1137" s="227"/>
      <c r="D1137" s="229" t="s">
        <v>1872</v>
      </c>
      <c r="F1137" s="231"/>
      <c r="J1137" s="224" t="s">
        <v>3496</v>
      </c>
    </row>
    <row r="1138" ht="15.75" customHeight="1">
      <c r="C1138" s="227"/>
      <c r="D1138" s="228" t="s">
        <v>1875</v>
      </c>
      <c r="F1138" s="231"/>
      <c r="J1138" s="224" t="s">
        <v>3497</v>
      </c>
    </row>
    <row r="1139" ht="15.75" customHeight="1">
      <c r="C1139" s="227"/>
      <c r="D1139" s="229" t="s">
        <v>1877</v>
      </c>
      <c r="F1139" s="231"/>
      <c r="J1139" s="224" t="s">
        <v>3498</v>
      </c>
    </row>
    <row r="1140" ht="15.75" customHeight="1">
      <c r="C1140" s="227"/>
      <c r="D1140" s="228" t="s">
        <v>1879</v>
      </c>
      <c r="F1140" s="231"/>
      <c r="J1140" s="224" t="s">
        <v>3499</v>
      </c>
    </row>
    <row r="1141" ht="15.75" customHeight="1">
      <c r="C1141" s="227"/>
      <c r="D1141" s="229" t="s">
        <v>1881</v>
      </c>
      <c r="F1141" s="231"/>
      <c r="J1141" s="224" t="s">
        <v>3500</v>
      </c>
    </row>
    <row r="1142" ht="15.75" customHeight="1">
      <c r="C1142" s="227"/>
      <c r="D1142" s="228" t="s">
        <v>1881</v>
      </c>
      <c r="F1142" s="231"/>
      <c r="J1142" s="224" t="s">
        <v>3501</v>
      </c>
    </row>
    <row r="1143" ht="15.75" customHeight="1">
      <c r="C1143" s="227"/>
      <c r="D1143" s="229" t="s">
        <v>1881</v>
      </c>
      <c r="F1143" s="231"/>
      <c r="J1143" s="224" t="s">
        <v>3502</v>
      </c>
    </row>
    <row r="1144" ht="15.75" customHeight="1">
      <c r="C1144" s="227"/>
      <c r="D1144" s="228" t="s">
        <v>1885</v>
      </c>
      <c r="F1144" s="231"/>
      <c r="J1144" s="224" t="s">
        <v>3503</v>
      </c>
    </row>
    <row r="1145" ht="15.75" customHeight="1">
      <c r="C1145" s="227"/>
      <c r="D1145" s="229" t="s">
        <v>1885</v>
      </c>
      <c r="F1145" s="231"/>
      <c r="J1145" s="224" t="s">
        <v>3504</v>
      </c>
    </row>
    <row r="1146" ht="15.75" customHeight="1">
      <c r="C1146" s="227"/>
      <c r="D1146" s="228" t="s">
        <v>1888</v>
      </c>
      <c r="F1146" s="231"/>
      <c r="J1146" s="224" t="s">
        <v>3505</v>
      </c>
    </row>
    <row r="1147" ht="15.75" customHeight="1">
      <c r="C1147" s="227"/>
      <c r="D1147" s="229" t="s">
        <v>1888</v>
      </c>
      <c r="F1147" s="231"/>
      <c r="J1147" s="224" t="s">
        <v>3505</v>
      </c>
    </row>
    <row r="1148" ht="15.75" customHeight="1">
      <c r="C1148" s="227"/>
      <c r="D1148" s="228" t="s">
        <v>1891</v>
      </c>
      <c r="F1148" s="231"/>
      <c r="J1148" s="224" t="s">
        <v>3506</v>
      </c>
    </row>
    <row r="1149" ht="15.75" customHeight="1">
      <c r="C1149" s="227"/>
      <c r="D1149" s="229" t="s">
        <v>1893</v>
      </c>
      <c r="F1149" s="231"/>
      <c r="J1149" s="224" t="s">
        <v>3507</v>
      </c>
    </row>
    <row r="1150" ht="15.75" customHeight="1">
      <c r="C1150" s="227"/>
      <c r="D1150" s="228" t="s">
        <v>1893</v>
      </c>
      <c r="F1150" s="231"/>
      <c r="J1150" s="224" t="s">
        <v>3508</v>
      </c>
    </row>
    <row r="1151" ht="15.75" customHeight="1">
      <c r="C1151" s="227"/>
      <c r="D1151" s="229" t="s">
        <v>1896</v>
      </c>
      <c r="F1151" s="231"/>
      <c r="J1151" s="224" t="s">
        <v>3509</v>
      </c>
    </row>
    <row r="1152" ht="15.75" customHeight="1">
      <c r="C1152" s="227"/>
      <c r="D1152" s="228" t="s">
        <v>1898</v>
      </c>
      <c r="F1152" s="231"/>
      <c r="J1152" s="224" t="s">
        <v>3510</v>
      </c>
    </row>
    <row r="1153" ht="15.75" customHeight="1">
      <c r="C1153" s="227"/>
      <c r="D1153" s="229" t="s">
        <v>1900</v>
      </c>
      <c r="F1153" s="231"/>
      <c r="J1153" s="224" t="s">
        <v>3511</v>
      </c>
    </row>
    <row r="1154" ht="15.75" customHeight="1">
      <c r="C1154" s="227"/>
      <c r="D1154" s="228" t="s">
        <v>1902</v>
      </c>
      <c r="F1154" s="231"/>
      <c r="J1154" s="224" t="s">
        <v>3512</v>
      </c>
    </row>
    <row r="1155" ht="15.75" customHeight="1">
      <c r="C1155" s="227"/>
      <c r="D1155" s="229" t="s">
        <v>1904</v>
      </c>
      <c r="F1155" s="231"/>
      <c r="J1155" s="224" t="s">
        <v>3513</v>
      </c>
    </row>
    <row r="1156" ht="15.75" customHeight="1">
      <c r="C1156" s="227"/>
      <c r="D1156" s="228" t="s">
        <v>1906</v>
      </c>
      <c r="F1156" s="231"/>
      <c r="J1156" s="224" t="s">
        <v>3514</v>
      </c>
    </row>
    <row r="1157" ht="15.75" customHeight="1">
      <c r="C1157" s="227"/>
      <c r="D1157" s="229" t="s">
        <v>1908</v>
      </c>
      <c r="F1157" s="231"/>
      <c r="J1157" s="224" t="s">
        <v>3515</v>
      </c>
    </row>
    <row r="1158" ht="15.75" customHeight="1">
      <c r="C1158" s="227"/>
      <c r="D1158" s="228" t="s">
        <v>1910</v>
      </c>
      <c r="F1158" s="231"/>
      <c r="J1158" s="224" t="s">
        <v>3516</v>
      </c>
    </row>
    <row r="1159" ht="15.75" customHeight="1">
      <c r="C1159" s="227"/>
      <c r="D1159" s="229" t="s">
        <v>1910</v>
      </c>
      <c r="F1159" s="231"/>
      <c r="J1159" s="224" t="s">
        <v>3516</v>
      </c>
    </row>
    <row r="1160" ht="15.75" customHeight="1">
      <c r="C1160" s="227"/>
      <c r="D1160" s="228" t="s">
        <v>1913</v>
      </c>
      <c r="F1160" s="231"/>
      <c r="J1160" s="224" t="s">
        <v>3517</v>
      </c>
    </row>
    <row r="1161" ht="15.75" customHeight="1">
      <c r="C1161" s="227"/>
      <c r="D1161" s="229" t="s">
        <v>1915</v>
      </c>
      <c r="F1161" s="231"/>
      <c r="J1161" s="224" t="s">
        <v>3518</v>
      </c>
    </row>
    <row r="1162" ht="15.75" customHeight="1">
      <c r="C1162" s="227"/>
      <c r="D1162" s="228" t="s">
        <v>1915</v>
      </c>
      <c r="F1162" s="231"/>
      <c r="J1162" s="224" t="s">
        <v>3519</v>
      </c>
    </row>
    <row r="1163" ht="15.75" customHeight="1">
      <c r="C1163" s="227"/>
      <c r="D1163" s="229" t="s">
        <v>1918</v>
      </c>
      <c r="F1163" s="231"/>
      <c r="J1163" s="224" t="s">
        <v>3520</v>
      </c>
    </row>
    <row r="1164" ht="15.75" customHeight="1">
      <c r="C1164" s="227"/>
      <c r="D1164" s="228" t="s">
        <v>1920</v>
      </c>
      <c r="F1164" s="231"/>
      <c r="J1164" s="224" t="s">
        <v>3521</v>
      </c>
    </row>
    <row r="1165" ht="15.75" customHeight="1">
      <c r="C1165" s="227"/>
      <c r="D1165" s="229" t="s">
        <v>1920</v>
      </c>
      <c r="F1165" s="231"/>
      <c r="J1165" s="224" t="s">
        <v>3522</v>
      </c>
    </row>
    <row r="1166" ht="15.75" customHeight="1">
      <c r="C1166" s="227"/>
      <c r="D1166" s="228" t="s">
        <v>1923</v>
      </c>
      <c r="F1166" s="231"/>
      <c r="J1166" s="224" t="s">
        <v>3522</v>
      </c>
    </row>
    <row r="1167" ht="15.75" customHeight="1">
      <c r="C1167" s="227"/>
      <c r="D1167" s="229" t="s">
        <v>1925</v>
      </c>
      <c r="F1167" s="231"/>
      <c r="J1167" s="224" t="s">
        <v>3523</v>
      </c>
    </row>
    <row r="1168" ht="15.75" customHeight="1">
      <c r="C1168" s="227"/>
      <c r="D1168" s="228" t="s">
        <v>1927</v>
      </c>
      <c r="F1168" s="231"/>
      <c r="J1168" s="224" t="s">
        <v>3524</v>
      </c>
    </row>
    <row r="1169" ht="15.75" customHeight="1">
      <c r="C1169" s="227"/>
      <c r="D1169" s="229" t="s">
        <v>1929</v>
      </c>
      <c r="F1169" s="231"/>
      <c r="J1169" s="224" t="s">
        <v>3525</v>
      </c>
    </row>
    <row r="1170" ht="15.75" customHeight="1">
      <c r="C1170" s="227"/>
      <c r="D1170" s="228" t="s">
        <v>1931</v>
      </c>
      <c r="F1170" s="231"/>
      <c r="J1170" s="224" t="s">
        <v>3526</v>
      </c>
    </row>
    <row r="1171" ht="15.75" customHeight="1">
      <c r="C1171" s="227"/>
      <c r="D1171" s="229" t="s">
        <v>1933</v>
      </c>
      <c r="F1171" s="231"/>
      <c r="J1171" s="224" t="s">
        <v>3527</v>
      </c>
    </row>
    <row r="1172" ht="15.75" customHeight="1">
      <c r="C1172" s="227"/>
      <c r="D1172" s="228" t="s">
        <v>1935</v>
      </c>
      <c r="F1172" s="231"/>
      <c r="J1172" s="224" t="s">
        <v>3527</v>
      </c>
    </row>
    <row r="1173" ht="15.75" customHeight="1">
      <c r="C1173" s="227"/>
      <c r="D1173" s="229" t="s">
        <v>1937</v>
      </c>
      <c r="F1173" s="231"/>
      <c r="J1173" s="224" t="s">
        <v>3528</v>
      </c>
    </row>
    <row r="1174" ht="15.75" customHeight="1">
      <c r="C1174" s="227"/>
      <c r="D1174" s="228" t="s">
        <v>1939</v>
      </c>
      <c r="F1174" s="231"/>
      <c r="J1174" s="224" t="s">
        <v>3529</v>
      </c>
    </row>
    <row r="1175" ht="15.75" customHeight="1">
      <c r="C1175" s="227"/>
      <c r="D1175" s="229" t="s">
        <v>1941</v>
      </c>
      <c r="F1175" s="231"/>
      <c r="J1175" s="224" t="s">
        <v>3530</v>
      </c>
    </row>
    <row r="1176" ht="15.75" customHeight="1">
      <c r="C1176" s="227"/>
      <c r="D1176" s="228" t="s">
        <v>1943</v>
      </c>
      <c r="F1176" s="231"/>
      <c r="J1176" s="224" t="s">
        <v>3531</v>
      </c>
    </row>
    <row r="1177" ht="15.75" customHeight="1">
      <c r="C1177" s="227"/>
      <c r="D1177" s="229" t="s">
        <v>1945</v>
      </c>
      <c r="F1177" s="231"/>
      <c r="J1177" s="224" t="s">
        <v>3531</v>
      </c>
    </row>
    <row r="1178" ht="15.75" customHeight="1">
      <c r="C1178" s="227"/>
      <c r="D1178" s="228" t="s">
        <v>1947</v>
      </c>
      <c r="F1178" s="231"/>
      <c r="J1178" s="224" t="s">
        <v>3532</v>
      </c>
    </row>
    <row r="1179" ht="15.75" customHeight="1">
      <c r="C1179" s="227"/>
      <c r="D1179" s="229" t="s">
        <v>1949</v>
      </c>
      <c r="F1179" s="231"/>
      <c r="J1179" s="224" t="s">
        <v>3533</v>
      </c>
    </row>
    <row r="1180" ht="15.75" customHeight="1">
      <c r="C1180" s="227"/>
      <c r="D1180" s="228" t="s">
        <v>1949</v>
      </c>
      <c r="F1180" s="231"/>
      <c r="J1180" s="224" t="s">
        <v>3533</v>
      </c>
    </row>
    <row r="1181" ht="15.75" customHeight="1">
      <c r="C1181" s="227"/>
      <c r="D1181" s="229" t="s">
        <v>1952</v>
      </c>
      <c r="F1181" s="231"/>
      <c r="J1181" s="224" t="s">
        <v>3533</v>
      </c>
    </row>
    <row r="1182" ht="15.75" customHeight="1">
      <c r="C1182" s="227"/>
      <c r="D1182" s="228" t="s">
        <v>1952</v>
      </c>
      <c r="F1182" s="231"/>
      <c r="J1182" s="224" t="s">
        <v>3534</v>
      </c>
    </row>
    <row r="1183" ht="15.75" customHeight="1">
      <c r="C1183" s="227"/>
      <c r="D1183" s="229" t="s">
        <v>1955</v>
      </c>
      <c r="F1183" s="231"/>
      <c r="J1183" s="224" t="s">
        <v>3535</v>
      </c>
    </row>
    <row r="1184" ht="15.75" customHeight="1">
      <c r="C1184" s="227"/>
      <c r="D1184" s="228" t="s">
        <v>1957</v>
      </c>
      <c r="F1184" s="231"/>
      <c r="J1184" s="224" t="s">
        <v>3536</v>
      </c>
    </row>
    <row r="1185" ht="15.75" customHeight="1">
      <c r="C1185" s="227"/>
      <c r="D1185" s="229" t="s">
        <v>1959</v>
      </c>
      <c r="F1185" s="231"/>
      <c r="J1185" s="224" t="s">
        <v>3537</v>
      </c>
    </row>
    <row r="1186" ht="15.75" customHeight="1">
      <c r="C1186" s="227"/>
      <c r="D1186" s="228" t="s">
        <v>1961</v>
      </c>
      <c r="F1186" s="231"/>
      <c r="J1186" s="224" t="s">
        <v>3538</v>
      </c>
    </row>
    <row r="1187" ht="15.75" customHeight="1">
      <c r="C1187" s="227"/>
      <c r="D1187" s="229" t="s">
        <v>1963</v>
      </c>
      <c r="F1187" s="231"/>
      <c r="J1187" s="224" t="s">
        <v>3539</v>
      </c>
    </row>
    <row r="1188" ht="15.75" customHeight="1">
      <c r="C1188" s="227"/>
      <c r="D1188" s="228" t="s">
        <v>1965</v>
      </c>
      <c r="F1188" s="231"/>
      <c r="J1188" s="224" t="s">
        <v>3540</v>
      </c>
    </row>
    <row r="1189" ht="15.75" customHeight="1">
      <c r="C1189" s="227"/>
      <c r="D1189" s="229" t="s">
        <v>1967</v>
      </c>
      <c r="F1189" s="231"/>
      <c r="J1189" s="224" t="s">
        <v>3541</v>
      </c>
    </row>
    <row r="1190" ht="15.75" customHeight="1">
      <c r="C1190" s="227"/>
      <c r="D1190" s="228" t="s">
        <v>1969</v>
      </c>
      <c r="F1190" s="231"/>
      <c r="J1190" s="224" t="s">
        <v>3542</v>
      </c>
    </row>
    <row r="1191" ht="15.75" customHeight="1">
      <c r="C1191" s="227"/>
      <c r="D1191" s="229" t="s">
        <v>1971</v>
      </c>
      <c r="F1191" s="231"/>
      <c r="J1191" s="224" t="s">
        <v>3543</v>
      </c>
    </row>
    <row r="1192" ht="15.75" customHeight="1">
      <c r="C1192" s="227"/>
      <c r="D1192" s="228" t="s">
        <v>1973</v>
      </c>
      <c r="F1192" s="231"/>
      <c r="J1192" s="224" t="s">
        <v>3544</v>
      </c>
    </row>
    <row r="1193" ht="15.75" customHeight="1">
      <c r="C1193" s="227"/>
      <c r="D1193" s="229" t="s">
        <v>1975</v>
      </c>
      <c r="F1193" s="231"/>
      <c r="J1193" s="224" t="s">
        <v>3545</v>
      </c>
    </row>
    <row r="1194" ht="15.75" customHeight="1">
      <c r="C1194" s="227"/>
      <c r="D1194" s="228" t="s">
        <v>1977</v>
      </c>
      <c r="F1194" s="231"/>
      <c r="J1194" s="224" t="s">
        <v>3546</v>
      </c>
    </row>
    <row r="1195" ht="15.75" customHeight="1">
      <c r="C1195" s="227"/>
      <c r="D1195" s="229" t="s">
        <v>1979</v>
      </c>
      <c r="F1195" s="231"/>
      <c r="J1195" s="224" t="s">
        <v>3547</v>
      </c>
    </row>
    <row r="1196" ht="15.75" customHeight="1">
      <c r="C1196" s="227"/>
      <c r="D1196" s="228" t="s">
        <v>1981</v>
      </c>
      <c r="F1196" s="231"/>
      <c r="J1196" s="224" t="s">
        <v>3548</v>
      </c>
    </row>
    <row r="1197" ht="15.75" customHeight="1">
      <c r="C1197" s="227"/>
      <c r="D1197" s="229" t="s">
        <v>1983</v>
      </c>
      <c r="F1197" s="231"/>
      <c r="J1197" s="224" t="s">
        <v>3549</v>
      </c>
    </row>
    <row r="1198" ht="15.75" customHeight="1">
      <c r="C1198" s="227"/>
      <c r="D1198" s="228" t="s">
        <v>1985</v>
      </c>
      <c r="F1198" s="231"/>
      <c r="J1198" s="224" t="s">
        <v>3550</v>
      </c>
    </row>
    <row r="1199" ht="15.75" customHeight="1">
      <c r="C1199" s="227"/>
      <c r="D1199" s="229" t="s">
        <v>1985</v>
      </c>
      <c r="F1199" s="231"/>
      <c r="J1199" s="224" t="s">
        <v>3551</v>
      </c>
    </row>
    <row r="1200" ht="15.75" customHeight="1">
      <c r="C1200" s="227"/>
      <c r="D1200" s="228" t="s">
        <v>1988</v>
      </c>
      <c r="F1200" s="231"/>
      <c r="J1200" s="224" t="s">
        <v>3552</v>
      </c>
    </row>
    <row r="1201" ht="15.75" customHeight="1">
      <c r="C1201" s="227"/>
      <c r="D1201" s="229" t="s">
        <v>1990</v>
      </c>
      <c r="F1201" s="231"/>
      <c r="J1201" s="224" t="s">
        <v>3553</v>
      </c>
    </row>
    <row r="1202" ht="15.75" customHeight="1">
      <c r="C1202" s="227"/>
      <c r="D1202" s="228" t="s">
        <v>1992</v>
      </c>
      <c r="F1202" s="231"/>
      <c r="J1202" s="224" t="s">
        <v>3554</v>
      </c>
    </row>
    <row r="1203" ht="15.75" customHeight="1">
      <c r="C1203" s="227"/>
      <c r="D1203" s="229" t="s">
        <v>1994</v>
      </c>
      <c r="F1203" s="231"/>
      <c r="J1203" s="224" t="s">
        <v>3555</v>
      </c>
    </row>
    <row r="1204" ht="15.75" customHeight="1">
      <c r="C1204" s="227"/>
      <c r="D1204" s="228" t="s">
        <v>1994</v>
      </c>
      <c r="F1204" s="231"/>
      <c r="J1204" s="224" t="s">
        <v>3556</v>
      </c>
    </row>
    <row r="1205" ht="15.75" customHeight="1">
      <c r="C1205" s="227"/>
      <c r="D1205" s="229" t="s">
        <v>1997</v>
      </c>
      <c r="F1205" s="231"/>
      <c r="J1205" s="224" t="s">
        <v>3557</v>
      </c>
    </row>
    <row r="1206" ht="15.75" customHeight="1">
      <c r="C1206" s="227"/>
      <c r="D1206" s="228" t="s">
        <v>1999</v>
      </c>
      <c r="F1206" s="231"/>
      <c r="J1206" s="224" t="s">
        <v>3558</v>
      </c>
    </row>
    <row r="1207" ht="15.75" customHeight="1">
      <c r="C1207" s="227"/>
      <c r="D1207" s="229" t="s">
        <v>1999</v>
      </c>
      <c r="F1207" s="231"/>
      <c r="J1207" s="224" t="s">
        <v>3559</v>
      </c>
    </row>
    <row r="1208" ht="15.75" customHeight="1">
      <c r="C1208" s="227"/>
      <c r="D1208" s="228" t="s">
        <v>2002</v>
      </c>
      <c r="F1208" s="231"/>
      <c r="J1208" s="224" t="s">
        <v>3560</v>
      </c>
    </row>
    <row r="1209" ht="15.75" customHeight="1">
      <c r="C1209" s="227"/>
      <c r="D1209" s="229" t="s">
        <v>2004</v>
      </c>
      <c r="F1209" s="231"/>
      <c r="J1209" s="224" t="s">
        <v>3561</v>
      </c>
    </row>
    <row r="1210" ht="15.75" customHeight="1">
      <c r="C1210" s="227"/>
      <c r="D1210" s="228" t="s">
        <v>2004</v>
      </c>
      <c r="F1210" s="231"/>
      <c r="J1210" s="224" t="s">
        <v>3562</v>
      </c>
    </row>
    <row r="1211" ht="15.75" customHeight="1">
      <c r="C1211" s="227"/>
      <c r="D1211" s="229" t="s">
        <v>2007</v>
      </c>
      <c r="F1211" s="231"/>
      <c r="J1211" s="224" t="s">
        <v>3562</v>
      </c>
    </row>
    <row r="1212" ht="15.75" customHeight="1">
      <c r="C1212" s="227"/>
      <c r="D1212" s="228" t="s">
        <v>2009</v>
      </c>
      <c r="F1212" s="231"/>
      <c r="J1212" s="224" t="s">
        <v>2555</v>
      </c>
    </row>
    <row r="1213" ht="15.75" customHeight="1">
      <c r="C1213" s="227"/>
      <c r="D1213" s="229" t="s">
        <v>2011</v>
      </c>
      <c r="F1213" s="231"/>
      <c r="J1213" s="224" t="s">
        <v>3563</v>
      </c>
    </row>
    <row r="1214" ht="15.75" customHeight="1">
      <c r="C1214" s="227"/>
      <c r="D1214" s="228" t="s">
        <v>2011</v>
      </c>
      <c r="F1214" s="231"/>
      <c r="J1214" s="224" t="s">
        <v>3564</v>
      </c>
    </row>
    <row r="1215" ht="15.75" customHeight="1">
      <c r="C1215" s="227"/>
      <c r="D1215" s="229" t="s">
        <v>2011</v>
      </c>
      <c r="F1215" s="231"/>
      <c r="J1215" s="224" t="s">
        <v>3565</v>
      </c>
    </row>
    <row r="1216" ht="15.75" customHeight="1">
      <c r="C1216" s="227"/>
      <c r="D1216" s="228" t="s">
        <v>2015</v>
      </c>
      <c r="F1216" s="231"/>
      <c r="J1216" s="224" t="s">
        <v>3566</v>
      </c>
    </row>
    <row r="1217" ht="15.75" customHeight="1">
      <c r="C1217" s="227"/>
      <c r="D1217" s="229" t="s">
        <v>2015</v>
      </c>
      <c r="F1217" s="231"/>
      <c r="J1217" s="224" t="s">
        <v>3567</v>
      </c>
    </row>
    <row r="1218" ht="15.75" customHeight="1">
      <c r="C1218" s="227"/>
      <c r="D1218" s="228" t="s">
        <v>2018</v>
      </c>
      <c r="F1218" s="231"/>
      <c r="J1218" s="224" t="s">
        <v>3568</v>
      </c>
    </row>
    <row r="1219" ht="15.75" customHeight="1">
      <c r="C1219" s="227"/>
      <c r="D1219" s="229" t="s">
        <v>2020</v>
      </c>
      <c r="F1219" s="231"/>
      <c r="J1219" s="224" t="s">
        <v>3569</v>
      </c>
    </row>
    <row r="1220" ht="15.75" customHeight="1">
      <c r="C1220" s="227"/>
      <c r="D1220" s="228" t="s">
        <v>2022</v>
      </c>
      <c r="F1220" s="231"/>
      <c r="J1220" s="224" t="s">
        <v>3570</v>
      </c>
    </row>
    <row r="1221" ht="15.75" customHeight="1">
      <c r="C1221" s="227"/>
      <c r="D1221" s="229" t="s">
        <v>2024</v>
      </c>
      <c r="F1221" s="231"/>
      <c r="J1221" s="224" t="s">
        <v>3571</v>
      </c>
    </row>
    <row r="1222" ht="15.75" customHeight="1">
      <c r="C1222" s="227"/>
      <c r="D1222" s="228" t="s">
        <v>2026</v>
      </c>
      <c r="F1222" s="231"/>
      <c r="J1222" s="224" t="s">
        <v>3572</v>
      </c>
    </row>
    <row r="1223" ht="15.75" customHeight="1">
      <c r="C1223" s="227"/>
      <c r="D1223" s="229" t="s">
        <v>2028</v>
      </c>
      <c r="F1223" s="231"/>
      <c r="J1223" s="224" t="s">
        <v>3573</v>
      </c>
    </row>
    <row r="1224" ht="15.75" customHeight="1">
      <c r="C1224" s="227"/>
      <c r="D1224" s="228" t="s">
        <v>2030</v>
      </c>
      <c r="F1224" s="231"/>
      <c r="J1224" s="224" t="s">
        <v>3574</v>
      </c>
    </row>
    <row r="1225" ht="15.75" customHeight="1">
      <c r="C1225" s="227"/>
      <c r="D1225" s="229" t="s">
        <v>2032</v>
      </c>
      <c r="F1225" s="231"/>
      <c r="J1225" s="224" t="s">
        <v>3575</v>
      </c>
    </row>
    <row r="1226" ht="15.75" customHeight="1">
      <c r="C1226" s="227"/>
      <c r="D1226" s="228" t="s">
        <v>1932</v>
      </c>
      <c r="F1226" s="231"/>
      <c r="J1226" s="224" t="s">
        <v>3576</v>
      </c>
    </row>
    <row r="1227" ht="15.75" customHeight="1">
      <c r="C1227" s="227"/>
      <c r="D1227" s="229" t="s">
        <v>2035</v>
      </c>
      <c r="F1227" s="231"/>
      <c r="J1227" s="224" t="s">
        <v>3577</v>
      </c>
    </row>
    <row r="1228" ht="15.75" customHeight="1">
      <c r="C1228" s="227"/>
      <c r="D1228" s="228" t="s">
        <v>2037</v>
      </c>
      <c r="F1228" s="231"/>
      <c r="J1228" s="224" t="s">
        <v>3577</v>
      </c>
    </row>
    <row r="1229" ht="15.75" customHeight="1">
      <c r="C1229" s="227"/>
      <c r="D1229" s="229" t="s">
        <v>2039</v>
      </c>
      <c r="F1229" s="231"/>
      <c r="J1229" s="224" t="s">
        <v>3578</v>
      </c>
    </row>
    <row r="1230" ht="15.75" customHeight="1">
      <c r="C1230" s="227"/>
      <c r="D1230" s="228" t="s">
        <v>2041</v>
      </c>
      <c r="F1230" s="231"/>
      <c r="J1230" s="224" t="s">
        <v>3579</v>
      </c>
    </row>
    <row r="1231" ht="15.75" customHeight="1">
      <c r="C1231" s="227"/>
      <c r="D1231" s="229" t="s">
        <v>2043</v>
      </c>
      <c r="F1231" s="231"/>
      <c r="J1231" s="224" t="s">
        <v>3580</v>
      </c>
    </row>
    <row r="1232" ht="15.75" customHeight="1">
      <c r="C1232" s="227"/>
      <c r="D1232" s="228" t="s">
        <v>2045</v>
      </c>
      <c r="F1232" s="231"/>
      <c r="J1232" s="224" t="s">
        <v>3581</v>
      </c>
    </row>
    <row r="1233" ht="15.75" customHeight="1">
      <c r="C1233" s="227"/>
      <c r="D1233" s="229" t="s">
        <v>1958</v>
      </c>
      <c r="F1233" s="231"/>
      <c r="J1233" s="224" t="s">
        <v>3581</v>
      </c>
    </row>
    <row r="1234" ht="15.75" customHeight="1">
      <c r="C1234" s="227"/>
      <c r="D1234" s="228" t="s">
        <v>2048</v>
      </c>
      <c r="F1234" s="231"/>
      <c r="J1234" s="224" t="s">
        <v>3582</v>
      </c>
    </row>
    <row r="1235" ht="15.75" customHeight="1">
      <c r="C1235" s="227"/>
      <c r="D1235" s="229" t="s">
        <v>2050</v>
      </c>
      <c r="F1235" s="231"/>
      <c r="J1235" s="224" t="s">
        <v>3583</v>
      </c>
    </row>
    <row r="1236" ht="15.75" customHeight="1">
      <c r="C1236" s="227"/>
      <c r="D1236" s="228" t="s">
        <v>2052</v>
      </c>
      <c r="F1236" s="231"/>
      <c r="J1236" s="224" t="s">
        <v>3584</v>
      </c>
    </row>
    <row r="1237" ht="15.75" customHeight="1">
      <c r="C1237" s="227"/>
      <c r="D1237" s="229" t="s">
        <v>2053</v>
      </c>
      <c r="F1237" s="231"/>
      <c r="J1237" s="224" t="s">
        <v>3584</v>
      </c>
    </row>
    <row r="1238" ht="15.75" customHeight="1">
      <c r="C1238" s="227"/>
      <c r="D1238" s="228" t="s">
        <v>2055</v>
      </c>
      <c r="F1238" s="231"/>
      <c r="J1238" s="224" t="s">
        <v>3585</v>
      </c>
    </row>
    <row r="1239" ht="15.75" customHeight="1">
      <c r="C1239" s="227"/>
      <c r="D1239" s="229" t="s">
        <v>2057</v>
      </c>
      <c r="F1239" s="231"/>
      <c r="J1239" s="224" t="s">
        <v>3586</v>
      </c>
    </row>
    <row r="1240" ht="15.75" customHeight="1">
      <c r="C1240" s="227"/>
      <c r="D1240" s="228" t="s">
        <v>2059</v>
      </c>
      <c r="F1240" s="231"/>
      <c r="J1240" s="224" t="s">
        <v>3587</v>
      </c>
    </row>
    <row r="1241" ht="15.75" customHeight="1">
      <c r="C1241" s="227"/>
      <c r="D1241" s="229" t="s">
        <v>2061</v>
      </c>
      <c r="F1241" s="231"/>
      <c r="J1241" s="224" t="s">
        <v>3588</v>
      </c>
    </row>
    <row r="1242" ht="15.75" customHeight="1">
      <c r="C1242" s="227"/>
      <c r="D1242" s="228" t="s">
        <v>2063</v>
      </c>
      <c r="F1242" s="231"/>
      <c r="J1242" s="224" t="s">
        <v>3589</v>
      </c>
    </row>
    <row r="1243" ht="15.75" customHeight="1">
      <c r="C1243" s="227"/>
      <c r="D1243" s="229" t="s">
        <v>2065</v>
      </c>
      <c r="F1243" s="231"/>
      <c r="J1243" s="224" t="s">
        <v>3590</v>
      </c>
    </row>
    <row r="1244" ht="15.75" customHeight="1">
      <c r="C1244" s="227"/>
      <c r="D1244" s="228" t="s">
        <v>2067</v>
      </c>
      <c r="F1244" s="231"/>
      <c r="J1244" s="224" t="s">
        <v>3591</v>
      </c>
    </row>
    <row r="1245" ht="15.75" customHeight="1">
      <c r="C1245" s="227"/>
      <c r="D1245" s="229" t="s">
        <v>2069</v>
      </c>
      <c r="F1245" s="231"/>
      <c r="J1245" s="224" t="s">
        <v>3592</v>
      </c>
    </row>
    <row r="1246" ht="15.75" customHeight="1">
      <c r="C1246" s="227"/>
      <c r="D1246" s="228" t="s">
        <v>2071</v>
      </c>
      <c r="F1246" s="231"/>
      <c r="J1246" s="224" t="s">
        <v>3593</v>
      </c>
    </row>
    <row r="1247" ht="15.75" customHeight="1">
      <c r="C1247" s="227"/>
      <c r="D1247" s="229" t="s">
        <v>2073</v>
      </c>
      <c r="F1247" s="231"/>
      <c r="J1247" s="224" t="s">
        <v>3594</v>
      </c>
    </row>
    <row r="1248" ht="15.75" customHeight="1">
      <c r="C1248" s="227"/>
      <c r="D1248" s="228" t="s">
        <v>2073</v>
      </c>
      <c r="F1248" s="231"/>
      <c r="J1248" s="224" t="s">
        <v>3595</v>
      </c>
    </row>
    <row r="1249" ht="15.75" customHeight="1">
      <c r="C1249" s="227"/>
      <c r="D1249" s="229" t="s">
        <v>2076</v>
      </c>
      <c r="F1249" s="231"/>
      <c r="J1249" s="224" t="s">
        <v>3596</v>
      </c>
    </row>
    <row r="1250" ht="15.75" customHeight="1">
      <c r="C1250" s="227"/>
      <c r="D1250" s="228" t="s">
        <v>2078</v>
      </c>
      <c r="F1250" s="231"/>
      <c r="J1250" s="224" t="s">
        <v>3597</v>
      </c>
    </row>
    <row r="1251" ht="15.75" customHeight="1">
      <c r="C1251" s="227"/>
      <c r="D1251" s="229" t="s">
        <v>2080</v>
      </c>
      <c r="F1251" s="231"/>
      <c r="J1251" s="224" t="s">
        <v>3598</v>
      </c>
    </row>
    <row r="1252" ht="15.75" customHeight="1">
      <c r="C1252" s="227"/>
      <c r="D1252" s="228" t="s">
        <v>2082</v>
      </c>
      <c r="F1252" s="231"/>
      <c r="J1252" s="224" t="s">
        <v>3599</v>
      </c>
    </row>
    <row r="1253" ht="15.75" customHeight="1">
      <c r="C1253" s="227"/>
      <c r="D1253" s="229" t="s">
        <v>2084</v>
      </c>
      <c r="F1253" s="231"/>
      <c r="J1253" s="224" t="s">
        <v>3600</v>
      </c>
    </row>
    <row r="1254" ht="15.75" customHeight="1">
      <c r="C1254" s="227"/>
      <c r="D1254" s="228" t="s">
        <v>2085</v>
      </c>
      <c r="F1254" s="231"/>
      <c r="J1254" s="224" t="s">
        <v>3601</v>
      </c>
    </row>
    <row r="1255" ht="15.75" customHeight="1">
      <c r="C1255" s="227"/>
      <c r="D1255" s="229" t="s">
        <v>2087</v>
      </c>
      <c r="F1255" s="231"/>
      <c r="J1255" s="224" t="s">
        <v>3602</v>
      </c>
    </row>
    <row r="1256" ht="15.75" customHeight="1">
      <c r="C1256" s="227"/>
      <c r="D1256" s="228" t="s">
        <v>2089</v>
      </c>
      <c r="F1256" s="231"/>
      <c r="J1256" s="224" t="s">
        <v>3603</v>
      </c>
    </row>
    <row r="1257" ht="15.75" customHeight="1">
      <c r="C1257" s="227"/>
      <c r="D1257" s="229" t="s">
        <v>2090</v>
      </c>
      <c r="F1257" s="231"/>
      <c r="J1257" s="224" t="s">
        <v>3604</v>
      </c>
    </row>
    <row r="1258" ht="15.75" customHeight="1">
      <c r="C1258" s="227"/>
      <c r="D1258" s="228" t="s">
        <v>2092</v>
      </c>
      <c r="F1258" s="231"/>
      <c r="J1258" s="224" t="s">
        <v>3605</v>
      </c>
    </row>
    <row r="1259" ht="15.75" customHeight="1">
      <c r="C1259" s="227"/>
      <c r="D1259" s="229" t="s">
        <v>2093</v>
      </c>
      <c r="F1259" s="231"/>
      <c r="J1259" s="224" t="s">
        <v>3606</v>
      </c>
    </row>
    <row r="1260" ht="15.75" customHeight="1">
      <c r="C1260" s="227"/>
      <c r="D1260" s="228" t="s">
        <v>2094</v>
      </c>
      <c r="F1260" s="231"/>
      <c r="J1260" s="224" t="s">
        <v>3607</v>
      </c>
    </row>
    <row r="1261" ht="15.75" customHeight="1">
      <c r="C1261" s="227"/>
      <c r="D1261" s="229" t="s">
        <v>2095</v>
      </c>
      <c r="F1261" s="231"/>
      <c r="J1261" s="224" t="s">
        <v>3608</v>
      </c>
    </row>
    <row r="1262" ht="15.75" customHeight="1">
      <c r="C1262" s="227"/>
      <c r="D1262" s="228" t="s">
        <v>2096</v>
      </c>
      <c r="F1262" s="231"/>
      <c r="J1262" s="224" t="s">
        <v>3609</v>
      </c>
    </row>
    <row r="1263" ht="15.75" customHeight="1">
      <c r="C1263" s="227"/>
      <c r="D1263" s="229" t="s">
        <v>2098</v>
      </c>
      <c r="F1263" s="231"/>
      <c r="J1263" s="224" t="s">
        <v>3610</v>
      </c>
    </row>
    <row r="1264" ht="15.75" customHeight="1">
      <c r="C1264" s="227"/>
      <c r="D1264" s="228" t="s">
        <v>2100</v>
      </c>
      <c r="F1264" s="231"/>
      <c r="J1264" s="224" t="s">
        <v>3611</v>
      </c>
    </row>
    <row r="1265" ht="15.75" customHeight="1">
      <c r="C1265" s="227"/>
      <c r="D1265" s="229" t="s">
        <v>2102</v>
      </c>
      <c r="F1265" s="231"/>
      <c r="J1265" s="224" t="s">
        <v>3612</v>
      </c>
    </row>
    <row r="1266" ht="15.75" customHeight="1">
      <c r="C1266" s="227"/>
      <c r="D1266" s="228" t="s">
        <v>2104</v>
      </c>
      <c r="F1266" s="231"/>
      <c r="J1266" s="224" t="s">
        <v>3612</v>
      </c>
    </row>
    <row r="1267" ht="15.75" customHeight="1">
      <c r="C1267" s="227"/>
      <c r="D1267" s="229" t="s">
        <v>2106</v>
      </c>
      <c r="F1267" s="231"/>
      <c r="J1267" s="224" t="s">
        <v>2624</v>
      </c>
    </row>
    <row r="1268" ht="15.75" customHeight="1">
      <c r="C1268" s="227"/>
      <c r="D1268" s="228" t="s">
        <v>2108</v>
      </c>
      <c r="F1268" s="231"/>
      <c r="J1268" s="224" t="s">
        <v>2624</v>
      </c>
    </row>
    <row r="1269" ht="15.75" customHeight="1">
      <c r="C1269" s="227"/>
      <c r="D1269" s="229" t="s">
        <v>2110</v>
      </c>
      <c r="F1269" s="231"/>
      <c r="J1269" s="224" t="s">
        <v>3613</v>
      </c>
    </row>
    <row r="1270" ht="15.75" customHeight="1">
      <c r="C1270" s="227"/>
      <c r="D1270" s="228" t="s">
        <v>2112</v>
      </c>
      <c r="F1270" s="231"/>
      <c r="J1270" s="224" t="s">
        <v>3614</v>
      </c>
    </row>
    <row r="1271" ht="15.75" customHeight="1">
      <c r="C1271" s="227"/>
      <c r="D1271" s="229" t="s">
        <v>2114</v>
      </c>
      <c r="F1271" s="231"/>
      <c r="J1271" s="224" t="s">
        <v>3615</v>
      </c>
    </row>
    <row r="1272" ht="15.75" customHeight="1">
      <c r="C1272" s="227"/>
      <c r="D1272" s="228" t="s">
        <v>2116</v>
      </c>
      <c r="F1272" s="231"/>
      <c r="J1272" s="224" t="s">
        <v>3616</v>
      </c>
    </row>
    <row r="1273" ht="15.75" customHeight="1">
      <c r="C1273" s="227"/>
      <c r="D1273" s="229" t="s">
        <v>2118</v>
      </c>
      <c r="F1273" s="231"/>
      <c r="J1273" s="224" t="s">
        <v>3617</v>
      </c>
    </row>
    <row r="1274" ht="15.75" customHeight="1">
      <c r="C1274" s="227"/>
      <c r="D1274" s="228" t="s">
        <v>2120</v>
      </c>
      <c r="F1274" s="231"/>
      <c r="J1274" s="224" t="s">
        <v>3618</v>
      </c>
    </row>
    <row r="1275" ht="15.75" customHeight="1">
      <c r="C1275" s="227"/>
      <c r="D1275" s="229" t="s">
        <v>2122</v>
      </c>
      <c r="F1275" s="231"/>
      <c r="J1275" s="224" t="s">
        <v>3619</v>
      </c>
    </row>
    <row r="1276" ht="15.75" customHeight="1">
      <c r="C1276" s="227"/>
      <c r="D1276" s="228" t="s">
        <v>2124</v>
      </c>
      <c r="F1276" s="231"/>
      <c r="J1276" s="224" t="s">
        <v>3620</v>
      </c>
    </row>
    <row r="1277" ht="15.75" customHeight="1">
      <c r="C1277" s="227"/>
      <c r="D1277" s="229" t="s">
        <v>2126</v>
      </c>
      <c r="F1277" s="231"/>
      <c r="J1277" s="224" t="s">
        <v>3620</v>
      </c>
    </row>
    <row r="1278" ht="15.75" customHeight="1">
      <c r="C1278" s="227"/>
      <c r="D1278" s="228" t="s">
        <v>2128</v>
      </c>
      <c r="F1278" s="231"/>
      <c r="J1278" s="224" t="s">
        <v>3621</v>
      </c>
    </row>
    <row r="1279" ht="15.75" customHeight="1">
      <c r="C1279" s="227"/>
      <c r="D1279" s="229" t="s">
        <v>2130</v>
      </c>
      <c r="F1279" s="231"/>
      <c r="J1279" s="224" t="s">
        <v>3621</v>
      </c>
    </row>
    <row r="1280" ht="15.75" customHeight="1">
      <c r="C1280" s="227"/>
      <c r="D1280" s="228" t="s">
        <v>2132</v>
      </c>
      <c r="F1280" s="231"/>
      <c r="J1280" s="224" t="s">
        <v>3622</v>
      </c>
    </row>
    <row r="1281" ht="15.75" customHeight="1">
      <c r="C1281" s="227"/>
      <c r="D1281" s="229" t="s">
        <v>2134</v>
      </c>
      <c r="F1281" s="231"/>
      <c r="J1281" s="224" t="s">
        <v>3622</v>
      </c>
    </row>
    <row r="1282" ht="15.75" customHeight="1">
      <c r="C1282" s="227"/>
      <c r="D1282" s="228" t="s">
        <v>2136</v>
      </c>
      <c r="F1282" s="231"/>
      <c r="J1282" s="224" t="s">
        <v>3623</v>
      </c>
    </row>
    <row r="1283" ht="15.75" customHeight="1">
      <c r="C1283" s="227"/>
      <c r="D1283" s="229" t="s">
        <v>2138</v>
      </c>
      <c r="F1283" s="231"/>
      <c r="J1283" s="224" t="s">
        <v>3624</v>
      </c>
    </row>
    <row r="1284" ht="15.75" customHeight="1">
      <c r="C1284" s="227"/>
      <c r="D1284" s="228" t="s">
        <v>2140</v>
      </c>
      <c r="F1284" s="231"/>
      <c r="J1284" s="224" t="s">
        <v>3625</v>
      </c>
    </row>
    <row r="1285" ht="15.75" customHeight="1">
      <c r="C1285" s="227"/>
      <c r="D1285" s="229" t="s">
        <v>2142</v>
      </c>
      <c r="F1285" s="231"/>
      <c r="J1285" s="224" t="s">
        <v>3626</v>
      </c>
    </row>
    <row r="1286" ht="15.75" customHeight="1">
      <c r="C1286" s="227"/>
      <c r="D1286" s="228" t="s">
        <v>2144</v>
      </c>
      <c r="F1286" s="231"/>
      <c r="J1286" s="224" t="s">
        <v>3627</v>
      </c>
    </row>
    <row r="1287" ht="15.75" customHeight="1">
      <c r="C1287" s="227"/>
      <c r="D1287" s="229" t="s">
        <v>2146</v>
      </c>
      <c r="F1287" s="231"/>
      <c r="J1287" s="224" t="s">
        <v>3628</v>
      </c>
    </row>
    <row r="1288" ht="15.75" customHeight="1">
      <c r="C1288" s="227"/>
      <c r="D1288" s="228" t="s">
        <v>2148</v>
      </c>
      <c r="F1288" s="231"/>
      <c r="J1288" s="224" t="s">
        <v>3629</v>
      </c>
    </row>
    <row r="1289" ht="15.75" customHeight="1">
      <c r="C1289" s="227"/>
      <c r="D1289" s="229" t="s">
        <v>2150</v>
      </c>
      <c r="F1289" s="231"/>
      <c r="J1289" s="224" t="s">
        <v>3630</v>
      </c>
    </row>
    <row r="1290" ht="15.75" customHeight="1">
      <c r="C1290" s="227"/>
      <c r="D1290" s="228" t="s">
        <v>2152</v>
      </c>
      <c r="F1290" s="231"/>
      <c r="J1290" s="224" t="s">
        <v>3631</v>
      </c>
    </row>
    <row r="1291" ht="15.75" customHeight="1">
      <c r="C1291" s="227"/>
      <c r="D1291" s="229" t="s">
        <v>2154</v>
      </c>
      <c r="F1291" s="231"/>
      <c r="J1291" s="224" t="s">
        <v>3632</v>
      </c>
    </row>
    <row r="1292" ht="15.75" customHeight="1">
      <c r="C1292" s="227"/>
      <c r="D1292" s="228" t="s">
        <v>2156</v>
      </c>
      <c r="F1292" s="231"/>
      <c r="J1292" s="224" t="s">
        <v>3633</v>
      </c>
    </row>
    <row r="1293" ht="15.75" customHeight="1">
      <c r="C1293" s="227"/>
      <c r="D1293" s="229" t="s">
        <v>2158</v>
      </c>
      <c r="F1293" s="231"/>
      <c r="J1293" s="224" t="s">
        <v>3634</v>
      </c>
    </row>
    <row r="1294" ht="15.75" customHeight="1">
      <c r="C1294" s="227"/>
      <c r="D1294" s="228" t="s">
        <v>2160</v>
      </c>
      <c r="F1294" s="231"/>
      <c r="J1294" s="224" t="s">
        <v>3635</v>
      </c>
    </row>
    <row r="1295" ht="15.75" customHeight="1">
      <c r="C1295" s="227"/>
      <c r="D1295" s="229" t="s">
        <v>2162</v>
      </c>
      <c r="F1295" s="231"/>
      <c r="J1295" s="224" t="s">
        <v>3636</v>
      </c>
    </row>
    <row r="1296" ht="15.75" customHeight="1">
      <c r="C1296" s="227"/>
      <c r="D1296" s="228" t="s">
        <v>2164</v>
      </c>
      <c r="F1296" s="231"/>
      <c r="J1296" s="224" t="s">
        <v>3637</v>
      </c>
    </row>
    <row r="1297" ht="15.75" customHeight="1">
      <c r="C1297" s="227"/>
      <c r="D1297" s="229" t="s">
        <v>2164</v>
      </c>
      <c r="F1297" s="231"/>
      <c r="J1297" s="224" t="s">
        <v>3638</v>
      </c>
    </row>
    <row r="1298" ht="15.75" customHeight="1">
      <c r="C1298" s="227"/>
      <c r="D1298" s="228" t="s">
        <v>2167</v>
      </c>
      <c r="F1298" s="231"/>
      <c r="J1298" s="224" t="s">
        <v>3639</v>
      </c>
    </row>
    <row r="1299" ht="15.75" customHeight="1">
      <c r="C1299" s="227"/>
      <c r="D1299" s="229" t="s">
        <v>2169</v>
      </c>
      <c r="F1299" s="231"/>
      <c r="J1299" s="224" t="s">
        <v>3640</v>
      </c>
    </row>
    <row r="1300" ht="15.75" customHeight="1">
      <c r="C1300" s="227"/>
      <c r="D1300" s="228" t="s">
        <v>2171</v>
      </c>
      <c r="F1300" s="231"/>
      <c r="J1300" s="224" t="s">
        <v>3641</v>
      </c>
    </row>
    <row r="1301" ht="15.75" customHeight="1">
      <c r="C1301" s="227"/>
      <c r="D1301" s="229" t="s">
        <v>2171</v>
      </c>
      <c r="F1301" s="231"/>
      <c r="J1301" s="224" t="s">
        <v>3642</v>
      </c>
    </row>
    <row r="1302" ht="15.75" customHeight="1">
      <c r="C1302" s="227"/>
      <c r="D1302" s="228" t="s">
        <v>2174</v>
      </c>
      <c r="F1302" s="231"/>
      <c r="J1302" s="224" t="s">
        <v>3643</v>
      </c>
    </row>
    <row r="1303" ht="15.75" customHeight="1">
      <c r="C1303" s="227"/>
      <c r="D1303" s="229" t="s">
        <v>2176</v>
      </c>
      <c r="F1303" s="231"/>
      <c r="J1303" s="224" t="s">
        <v>3644</v>
      </c>
    </row>
    <row r="1304" ht="15.75" customHeight="1">
      <c r="C1304" s="227"/>
      <c r="D1304" s="228" t="s">
        <v>2178</v>
      </c>
      <c r="F1304" s="231"/>
      <c r="J1304" s="224" t="s">
        <v>3645</v>
      </c>
    </row>
    <row r="1305" ht="15.75" customHeight="1">
      <c r="C1305" s="227"/>
      <c r="D1305" s="229" t="s">
        <v>2180</v>
      </c>
      <c r="F1305" s="231"/>
      <c r="J1305" s="224" t="s">
        <v>3646</v>
      </c>
    </row>
    <row r="1306" ht="15.75" customHeight="1">
      <c r="C1306" s="227"/>
      <c r="D1306" s="228" t="s">
        <v>2180</v>
      </c>
      <c r="F1306" s="231"/>
      <c r="J1306" s="224" t="s">
        <v>3647</v>
      </c>
    </row>
    <row r="1307" ht="15.75" customHeight="1">
      <c r="C1307" s="227"/>
      <c r="D1307" s="229" t="s">
        <v>2183</v>
      </c>
      <c r="F1307" s="231"/>
      <c r="J1307" s="224" t="s">
        <v>3648</v>
      </c>
    </row>
    <row r="1308" ht="15.75" customHeight="1">
      <c r="C1308" s="227"/>
      <c r="D1308" s="228" t="s">
        <v>2185</v>
      </c>
      <c r="F1308" s="231"/>
      <c r="J1308" s="224" t="s">
        <v>3649</v>
      </c>
    </row>
    <row r="1309" ht="15.75" customHeight="1">
      <c r="C1309" s="227"/>
      <c r="D1309" s="229" t="s">
        <v>2187</v>
      </c>
      <c r="F1309" s="231"/>
      <c r="J1309" s="224" t="s">
        <v>3650</v>
      </c>
    </row>
    <row r="1310" ht="15.75" customHeight="1">
      <c r="C1310" s="227"/>
      <c r="D1310" s="228" t="s">
        <v>2187</v>
      </c>
      <c r="F1310" s="231"/>
      <c r="J1310" s="224" t="s">
        <v>3651</v>
      </c>
    </row>
    <row r="1311" ht="15.75" customHeight="1">
      <c r="C1311" s="227"/>
      <c r="D1311" s="229" t="s">
        <v>2190</v>
      </c>
      <c r="F1311" s="231"/>
      <c r="J1311" s="224" t="s">
        <v>3652</v>
      </c>
    </row>
    <row r="1312" ht="15.75" customHeight="1">
      <c r="C1312" s="227"/>
      <c r="D1312" s="228" t="s">
        <v>2192</v>
      </c>
      <c r="F1312" s="231"/>
      <c r="J1312" s="224" t="s">
        <v>3653</v>
      </c>
    </row>
    <row r="1313" ht="15.75" customHeight="1">
      <c r="C1313" s="227"/>
      <c r="D1313" s="229" t="s">
        <v>2194</v>
      </c>
      <c r="F1313" s="231"/>
      <c r="J1313" s="224" t="s">
        <v>3654</v>
      </c>
    </row>
    <row r="1314" ht="15.75" customHeight="1">
      <c r="C1314" s="227"/>
      <c r="D1314" s="228" t="s">
        <v>2196</v>
      </c>
      <c r="F1314" s="231"/>
      <c r="J1314" s="224" t="s">
        <v>3655</v>
      </c>
    </row>
    <row r="1315" ht="15.75" customHeight="1">
      <c r="C1315" s="227"/>
      <c r="D1315" s="229" t="s">
        <v>2198</v>
      </c>
      <c r="F1315" s="231"/>
      <c r="J1315" s="224" t="s">
        <v>3656</v>
      </c>
    </row>
    <row r="1316" ht="15.75" customHeight="1">
      <c r="C1316" s="227"/>
      <c r="D1316" s="228" t="s">
        <v>2200</v>
      </c>
      <c r="F1316" s="231"/>
      <c r="J1316" s="224" t="s">
        <v>3657</v>
      </c>
    </row>
    <row r="1317" ht="15.75" customHeight="1">
      <c r="C1317" s="227"/>
      <c r="D1317" s="229" t="s">
        <v>2202</v>
      </c>
      <c r="F1317" s="231"/>
      <c r="J1317" s="224" t="s">
        <v>3658</v>
      </c>
    </row>
    <row r="1318" ht="15.75" customHeight="1">
      <c r="C1318" s="227"/>
      <c r="D1318" s="228" t="s">
        <v>2204</v>
      </c>
      <c r="F1318" s="231"/>
      <c r="J1318" s="224" t="s">
        <v>3659</v>
      </c>
    </row>
    <row r="1319" ht="15.75" customHeight="1">
      <c r="C1319" s="227"/>
      <c r="D1319" s="229" t="s">
        <v>2206</v>
      </c>
      <c r="F1319" s="231"/>
      <c r="J1319" s="224" t="s">
        <v>3660</v>
      </c>
    </row>
    <row r="1320" ht="15.75" customHeight="1">
      <c r="C1320" s="227"/>
      <c r="D1320" s="228" t="s">
        <v>2207</v>
      </c>
      <c r="F1320" s="231"/>
      <c r="J1320" s="224" t="s">
        <v>3660</v>
      </c>
    </row>
    <row r="1321" ht="15.75" customHeight="1">
      <c r="C1321" s="227"/>
      <c r="D1321" s="229" t="s">
        <v>2208</v>
      </c>
      <c r="F1321" s="231"/>
      <c r="J1321" s="224" t="s">
        <v>3661</v>
      </c>
    </row>
    <row r="1322" ht="15.75" customHeight="1">
      <c r="C1322" s="227"/>
      <c r="D1322" s="228" t="s">
        <v>2210</v>
      </c>
      <c r="F1322" s="231"/>
      <c r="J1322" s="224" t="s">
        <v>3662</v>
      </c>
    </row>
    <row r="1323" ht="15.75" customHeight="1">
      <c r="C1323" s="227"/>
      <c r="D1323" s="229" t="s">
        <v>2210</v>
      </c>
      <c r="F1323" s="231"/>
      <c r="J1323" s="224" t="s">
        <v>3663</v>
      </c>
    </row>
    <row r="1324" ht="15.75" customHeight="1">
      <c r="C1324" s="227"/>
      <c r="D1324" s="228" t="s">
        <v>2213</v>
      </c>
      <c r="F1324" s="231"/>
      <c r="J1324" s="224" t="s">
        <v>3664</v>
      </c>
    </row>
    <row r="1325" ht="15.75" customHeight="1">
      <c r="C1325" s="227"/>
      <c r="D1325" s="229" t="s">
        <v>2215</v>
      </c>
      <c r="F1325" s="231"/>
      <c r="J1325" s="224" t="s">
        <v>3665</v>
      </c>
    </row>
    <row r="1326" ht="15.75" customHeight="1">
      <c r="C1326" s="227"/>
      <c r="D1326" s="228" t="s">
        <v>2217</v>
      </c>
      <c r="F1326" s="231"/>
      <c r="J1326" s="224" t="s">
        <v>3665</v>
      </c>
    </row>
    <row r="1327" ht="15.75" customHeight="1">
      <c r="C1327" s="227"/>
      <c r="D1327" s="229" t="s">
        <v>2219</v>
      </c>
      <c r="F1327" s="231"/>
      <c r="J1327" s="224" t="s">
        <v>3666</v>
      </c>
    </row>
    <row r="1328" ht="15.75" customHeight="1">
      <c r="C1328" s="227"/>
      <c r="D1328" s="228" t="s">
        <v>2219</v>
      </c>
      <c r="F1328" s="231"/>
      <c r="J1328" s="224" t="s">
        <v>3666</v>
      </c>
    </row>
    <row r="1329" ht="15.75" customHeight="1">
      <c r="C1329" s="227"/>
      <c r="D1329" s="229" t="s">
        <v>2222</v>
      </c>
      <c r="F1329" s="231"/>
      <c r="J1329" s="224" t="s">
        <v>3666</v>
      </c>
    </row>
    <row r="1330" ht="15.75" customHeight="1">
      <c r="C1330" s="227"/>
      <c r="D1330" s="228" t="s">
        <v>2224</v>
      </c>
      <c r="F1330" s="231"/>
      <c r="J1330" s="224" t="s">
        <v>3667</v>
      </c>
    </row>
    <row r="1331" ht="15.75" customHeight="1">
      <c r="C1331" s="227"/>
      <c r="D1331" s="229" t="s">
        <v>2226</v>
      </c>
      <c r="F1331" s="231"/>
      <c r="J1331" s="224" t="s">
        <v>3668</v>
      </c>
    </row>
    <row r="1332" ht="15.75" customHeight="1">
      <c r="C1332" s="227"/>
      <c r="D1332" s="228" t="s">
        <v>2228</v>
      </c>
      <c r="F1332" s="231"/>
      <c r="J1332" s="224" t="s">
        <v>3668</v>
      </c>
    </row>
    <row r="1333" ht="15.75" customHeight="1">
      <c r="C1333" s="227"/>
      <c r="D1333" s="229" t="s">
        <v>2230</v>
      </c>
      <c r="F1333" s="231"/>
      <c r="J1333" s="224" t="s">
        <v>3669</v>
      </c>
    </row>
    <row r="1334" ht="15.75" customHeight="1">
      <c r="C1334" s="227"/>
      <c r="D1334" s="228" t="s">
        <v>2232</v>
      </c>
      <c r="F1334" s="231"/>
      <c r="J1334" s="224" t="s">
        <v>3670</v>
      </c>
    </row>
    <row r="1335" ht="15.75" customHeight="1">
      <c r="C1335" s="227"/>
      <c r="D1335" s="229" t="s">
        <v>2234</v>
      </c>
      <c r="F1335" s="231"/>
      <c r="J1335" s="224" t="s">
        <v>3670</v>
      </c>
    </row>
    <row r="1336" ht="15.75" customHeight="1">
      <c r="C1336" s="227"/>
      <c r="D1336" s="228" t="s">
        <v>2236</v>
      </c>
      <c r="F1336" s="231"/>
      <c r="J1336" s="224" t="s">
        <v>3671</v>
      </c>
    </row>
    <row r="1337" ht="15.75" customHeight="1">
      <c r="C1337" s="227"/>
      <c r="D1337" s="229" t="s">
        <v>2238</v>
      </c>
      <c r="F1337" s="231"/>
      <c r="J1337" s="224" t="s">
        <v>3672</v>
      </c>
    </row>
    <row r="1338" ht="15.75" customHeight="1">
      <c r="C1338" s="227"/>
      <c r="D1338" s="228" t="s">
        <v>2240</v>
      </c>
      <c r="F1338" s="231"/>
      <c r="J1338" s="224" t="s">
        <v>3673</v>
      </c>
    </row>
    <row r="1339" ht="15.75" customHeight="1">
      <c r="C1339" s="227"/>
      <c r="D1339" s="229" t="s">
        <v>2242</v>
      </c>
      <c r="F1339" s="231"/>
      <c r="J1339" s="224" t="s">
        <v>3674</v>
      </c>
    </row>
    <row r="1340" ht="15.75" customHeight="1">
      <c r="C1340" s="227"/>
      <c r="D1340" s="228" t="s">
        <v>2244</v>
      </c>
      <c r="F1340" s="231"/>
      <c r="J1340" s="224" t="s">
        <v>3675</v>
      </c>
    </row>
    <row r="1341" ht="15.75" customHeight="1">
      <c r="C1341" s="227"/>
      <c r="D1341" s="229" t="s">
        <v>2246</v>
      </c>
      <c r="F1341" s="231"/>
      <c r="J1341" s="224" t="s">
        <v>3676</v>
      </c>
    </row>
    <row r="1342" ht="15.75" customHeight="1">
      <c r="C1342" s="227"/>
      <c r="D1342" s="228" t="s">
        <v>2248</v>
      </c>
      <c r="F1342" s="231"/>
      <c r="J1342" s="224" t="s">
        <v>3677</v>
      </c>
    </row>
    <row r="1343" ht="15.75" customHeight="1">
      <c r="C1343" s="227"/>
      <c r="D1343" s="229" t="s">
        <v>2250</v>
      </c>
      <c r="F1343" s="231"/>
      <c r="J1343" s="224" t="s">
        <v>3678</v>
      </c>
    </row>
    <row r="1344" ht="15.75" customHeight="1">
      <c r="C1344" s="227"/>
      <c r="D1344" s="228" t="s">
        <v>2252</v>
      </c>
      <c r="F1344" s="231"/>
      <c r="J1344" s="224" t="s">
        <v>3679</v>
      </c>
    </row>
    <row r="1345" ht="15.75" customHeight="1">
      <c r="C1345" s="227"/>
      <c r="D1345" s="229" t="s">
        <v>2254</v>
      </c>
      <c r="F1345" s="231"/>
      <c r="J1345" s="224" t="s">
        <v>3680</v>
      </c>
    </row>
    <row r="1346" ht="15.75" customHeight="1">
      <c r="C1346" s="227"/>
      <c r="D1346" s="228" t="s">
        <v>2256</v>
      </c>
      <c r="F1346" s="231"/>
      <c r="J1346" s="224" t="s">
        <v>3681</v>
      </c>
    </row>
    <row r="1347" ht="15.75" customHeight="1">
      <c r="C1347" s="227"/>
      <c r="D1347" s="229" t="s">
        <v>2258</v>
      </c>
      <c r="F1347" s="231"/>
      <c r="J1347" s="224" t="s">
        <v>3682</v>
      </c>
    </row>
    <row r="1348" ht="15.75" customHeight="1">
      <c r="C1348" s="227"/>
      <c r="D1348" s="228" t="s">
        <v>2260</v>
      </c>
      <c r="F1348" s="231"/>
      <c r="J1348" s="224" t="s">
        <v>3683</v>
      </c>
    </row>
    <row r="1349" ht="15.75" customHeight="1">
      <c r="C1349" s="227"/>
      <c r="D1349" s="229" t="s">
        <v>2260</v>
      </c>
      <c r="F1349" s="231"/>
      <c r="J1349" s="224" t="s">
        <v>3684</v>
      </c>
    </row>
    <row r="1350" ht="15.75" customHeight="1">
      <c r="C1350" s="227"/>
      <c r="D1350" s="228" t="s">
        <v>2263</v>
      </c>
      <c r="F1350" s="231"/>
      <c r="J1350" s="224" t="s">
        <v>3685</v>
      </c>
    </row>
    <row r="1351" ht="15.75" customHeight="1">
      <c r="C1351" s="227"/>
      <c r="D1351" s="229" t="s">
        <v>2265</v>
      </c>
      <c r="F1351" s="231"/>
      <c r="J1351" s="224" t="s">
        <v>3686</v>
      </c>
    </row>
    <row r="1352" ht="15.75" customHeight="1">
      <c r="C1352" s="227"/>
      <c r="D1352" s="228" t="s">
        <v>2265</v>
      </c>
      <c r="F1352" s="231"/>
      <c r="J1352" s="224" t="s">
        <v>3687</v>
      </c>
    </row>
    <row r="1353" ht="15.75" customHeight="1">
      <c r="C1353" s="227"/>
      <c r="D1353" s="229" t="s">
        <v>2268</v>
      </c>
      <c r="F1353" s="231"/>
      <c r="J1353" s="224" t="s">
        <v>3688</v>
      </c>
    </row>
    <row r="1354" ht="15.75" customHeight="1">
      <c r="C1354" s="227"/>
      <c r="D1354" s="228" t="s">
        <v>2270</v>
      </c>
      <c r="F1354" s="231"/>
      <c r="J1354" s="224" t="s">
        <v>3689</v>
      </c>
    </row>
    <row r="1355" ht="15.75" customHeight="1">
      <c r="C1355" s="227"/>
      <c r="D1355" s="229" t="s">
        <v>2270</v>
      </c>
      <c r="F1355" s="231"/>
      <c r="J1355" s="224" t="s">
        <v>3690</v>
      </c>
    </row>
    <row r="1356" ht="15.75" customHeight="1">
      <c r="C1356" s="227"/>
      <c r="D1356" s="228" t="s">
        <v>2273</v>
      </c>
      <c r="F1356" s="231"/>
      <c r="J1356" s="224" t="s">
        <v>3691</v>
      </c>
    </row>
    <row r="1357" ht="15.75" customHeight="1">
      <c r="C1357" s="227"/>
      <c r="D1357" s="229" t="s">
        <v>2273</v>
      </c>
      <c r="F1357" s="231"/>
      <c r="J1357" s="224" t="s">
        <v>3691</v>
      </c>
    </row>
    <row r="1358" ht="15.75" customHeight="1">
      <c r="C1358" s="227"/>
      <c r="D1358" s="228" t="s">
        <v>2276</v>
      </c>
      <c r="F1358" s="231"/>
      <c r="J1358" s="224" t="s">
        <v>3692</v>
      </c>
    </row>
    <row r="1359" ht="15.75" customHeight="1">
      <c r="C1359" s="227"/>
      <c r="D1359" s="229" t="s">
        <v>2276</v>
      </c>
      <c r="F1359" s="231"/>
      <c r="J1359" s="224" t="s">
        <v>3693</v>
      </c>
    </row>
    <row r="1360" ht="15.75" customHeight="1">
      <c r="C1360" s="227"/>
      <c r="D1360" s="228" t="s">
        <v>2279</v>
      </c>
      <c r="F1360" s="231"/>
      <c r="J1360" s="224" t="s">
        <v>3694</v>
      </c>
    </row>
    <row r="1361" ht="15.75" customHeight="1">
      <c r="C1361" s="227"/>
      <c r="D1361" s="229" t="s">
        <v>2279</v>
      </c>
      <c r="F1361" s="231"/>
      <c r="J1361" s="224" t="s">
        <v>3695</v>
      </c>
    </row>
    <row r="1362" ht="15.75" customHeight="1">
      <c r="C1362" s="227"/>
      <c r="D1362" s="228" t="s">
        <v>2282</v>
      </c>
      <c r="F1362" s="231"/>
      <c r="J1362" s="224" t="s">
        <v>3696</v>
      </c>
    </row>
    <row r="1363" ht="15.75" customHeight="1">
      <c r="C1363" s="227"/>
      <c r="D1363" s="229" t="s">
        <v>2284</v>
      </c>
      <c r="F1363" s="231"/>
      <c r="J1363" s="224" t="s">
        <v>3697</v>
      </c>
    </row>
    <row r="1364" ht="15.75" customHeight="1">
      <c r="C1364" s="227"/>
      <c r="D1364" s="228" t="s">
        <v>2286</v>
      </c>
      <c r="F1364" s="231"/>
      <c r="J1364" s="224" t="s">
        <v>3698</v>
      </c>
    </row>
    <row r="1365" ht="15.75" customHeight="1">
      <c r="C1365" s="227"/>
      <c r="D1365" s="229" t="s">
        <v>2288</v>
      </c>
      <c r="F1365" s="231"/>
      <c r="J1365" s="224" t="s">
        <v>3699</v>
      </c>
    </row>
    <row r="1366" ht="15.75" customHeight="1">
      <c r="C1366" s="227"/>
      <c r="D1366" s="228" t="s">
        <v>2290</v>
      </c>
      <c r="F1366" s="231"/>
      <c r="J1366" s="224" t="s">
        <v>3699</v>
      </c>
    </row>
    <row r="1367" ht="15.75" customHeight="1">
      <c r="C1367" s="227"/>
      <c r="D1367" s="229" t="s">
        <v>2292</v>
      </c>
      <c r="F1367" s="231"/>
      <c r="J1367" s="224" t="s">
        <v>3700</v>
      </c>
    </row>
    <row r="1368" ht="15.75" customHeight="1">
      <c r="C1368" s="227"/>
      <c r="D1368" s="228" t="s">
        <v>2294</v>
      </c>
      <c r="F1368" s="231"/>
      <c r="J1368" s="224" t="s">
        <v>3701</v>
      </c>
    </row>
    <row r="1369" ht="15.75" customHeight="1">
      <c r="C1369" s="227"/>
      <c r="D1369" s="229" t="s">
        <v>2296</v>
      </c>
      <c r="F1369" s="231"/>
      <c r="J1369" s="224" t="s">
        <v>3702</v>
      </c>
    </row>
    <row r="1370" ht="15.75" customHeight="1">
      <c r="C1370" s="227"/>
      <c r="D1370" s="228" t="s">
        <v>2298</v>
      </c>
      <c r="F1370" s="231"/>
      <c r="J1370" s="224" t="s">
        <v>3703</v>
      </c>
    </row>
    <row r="1371" ht="15.75" customHeight="1">
      <c r="C1371" s="227"/>
      <c r="D1371" s="229" t="s">
        <v>2300</v>
      </c>
      <c r="F1371" s="231"/>
      <c r="J1371" s="224" t="s">
        <v>3704</v>
      </c>
    </row>
    <row r="1372" ht="15.75" customHeight="1">
      <c r="C1372" s="227"/>
      <c r="D1372" s="228" t="s">
        <v>2302</v>
      </c>
      <c r="F1372" s="231"/>
      <c r="J1372" s="224" t="s">
        <v>3705</v>
      </c>
    </row>
    <row r="1373" ht="15.75" customHeight="1">
      <c r="C1373" s="227"/>
      <c r="D1373" s="229" t="s">
        <v>2304</v>
      </c>
      <c r="F1373" s="231"/>
      <c r="J1373" s="224" t="s">
        <v>3706</v>
      </c>
    </row>
    <row r="1374" ht="15.75" customHeight="1">
      <c r="C1374" s="227"/>
      <c r="D1374" s="228" t="s">
        <v>2306</v>
      </c>
      <c r="F1374" s="231"/>
      <c r="J1374" s="224" t="s">
        <v>3707</v>
      </c>
    </row>
    <row r="1375" ht="15.75" customHeight="1">
      <c r="C1375" s="227"/>
      <c r="D1375" s="229" t="s">
        <v>2308</v>
      </c>
      <c r="F1375" s="231"/>
      <c r="J1375" s="224" t="s">
        <v>3708</v>
      </c>
    </row>
    <row r="1376" ht="15.75" customHeight="1">
      <c r="C1376" s="227"/>
      <c r="D1376" s="228" t="s">
        <v>2310</v>
      </c>
      <c r="F1376" s="231"/>
      <c r="J1376" s="224" t="s">
        <v>3709</v>
      </c>
    </row>
    <row r="1377" ht="15.75" customHeight="1">
      <c r="C1377" s="227"/>
      <c r="D1377" s="229" t="s">
        <v>2310</v>
      </c>
      <c r="F1377" s="231"/>
      <c r="J1377" s="224" t="s">
        <v>3710</v>
      </c>
    </row>
    <row r="1378" ht="15.75" customHeight="1">
      <c r="C1378" s="227"/>
      <c r="D1378" s="228" t="s">
        <v>2310</v>
      </c>
      <c r="F1378" s="231"/>
      <c r="J1378" s="224" t="s">
        <v>3711</v>
      </c>
    </row>
    <row r="1379" ht="15.75" customHeight="1">
      <c r="C1379" s="227"/>
      <c r="D1379" s="229" t="s">
        <v>2314</v>
      </c>
      <c r="F1379" s="231"/>
      <c r="J1379" s="224" t="s">
        <v>3712</v>
      </c>
    </row>
    <row r="1380" ht="15.75" customHeight="1">
      <c r="C1380" s="227"/>
      <c r="D1380" s="228" t="s">
        <v>2316</v>
      </c>
      <c r="F1380" s="231"/>
      <c r="J1380" s="224" t="s">
        <v>3713</v>
      </c>
    </row>
    <row r="1381" ht="15.75" customHeight="1">
      <c r="C1381" s="227"/>
      <c r="D1381" s="229" t="s">
        <v>2318</v>
      </c>
      <c r="F1381" s="231"/>
      <c r="J1381" s="224" t="s">
        <v>3714</v>
      </c>
    </row>
    <row r="1382" ht="15.75" customHeight="1">
      <c r="C1382" s="227"/>
      <c r="D1382" s="228" t="s">
        <v>2320</v>
      </c>
      <c r="F1382" s="231"/>
      <c r="J1382" s="224" t="s">
        <v>3715</v>
      </c>
    </row>
    <row r="1383" ht="15.75" customHeight="1">
      <c r="C1383" s="227"/>
      <c r="D1383" s="229" t="s">
        <v>2064</v>
      </c>
      <c r="F1383" s="231"/>
      <c r="J1383" s="224" t="s">
        <v>3716</v>
      </c>
    </row>
    <row r="1384" ht="15.75" customHeight="1">
      <c r="C1384" s="227"/>
      <c r="D1384" s="228" t="s">
        <v>2323</v>
      </c>
      <c r="F1384" s="231"/>
      <c r="J1384" s="224" t="s">
        <v>3717</v>
      </c>
    </row>
    <row r="1385" ht="15.75" customHeight="1">
      <c r="C1385" s="227"/>
      <c r="D1385" s="229" t="s">
        <v>2325</v>
      </c>
      <c r="F1385" s="231"/>
      <c r="J1385" s="224" t="s">
        <v>3718</v>
      </c>
    </row>
    <row r="1386" ht="15.75" customHeight="1">
      <c r="C1386" s="227"/>
      <c r="D1386" s="228" t="s">
        <v>2327</v>
      </c>
      <c r="F1386" s="231"/>
      <c r="J1386" s="224" t="s">
        <v>3719</v>
      </c>
    </row>
    <row r="1387" ht="15.75" customHeight="1">
      <c r="C1387" s="227"/>
      <c r="D1387" s="229" t="s">
        <v>2329</v>
      </c>
      <c r="F1387" s="231"/>
      <c r="J1387" s="224" t="s">
        <v>3720</v>
      </c>
    </row>
    <row r="1388" ht="15.75" customHeight="1">
      <c r="C1388" s="227"/>
      <c r="D1388" s="228" t="s">
        <v>2330</v>
      </c>
      <c r="F1388" s="231"/>
      <c r="J1388" s="224" t="s">
        <v>3720</v>
      </c>
    </row>
    <row r="1389" ht="15.75" customHeight="1">
      <c r="C1389" s="227"/>
      <c r="D1389" s="229" t="s">
        <v>2332</v>
      </c>
      <c r="F1389" s="231"/>
      <c r="J1389" s="224" t="s">
        <v>3721</v>
      </c>
    </row>
    <row r="1390" ht="15.75" customHeight="1">
      <c r="C1390" s="227"/>
      <c r="D1390" s="228" t="s">
        <v>2334</v>
      </c>
      <c r="F1390" s="231"/>
      <c r="J1390" s="224" t="s">
        <v>3722</v>
      </c>
    </row>
    <row r="1391" ht="15.75" customHeight="1">
      <c r="C1391" s="227"/>
      <c r="D1391" s="229" t="s">
        <v>2336</v>
      </c>
      <c r="F1391" s="231"/>
      <c r="J1391" s="224" t="s">
        <v>3723</v>
      </c>
    </row>
    <row r="1392" ht="15.75" customHeight="1">
      <c r="C1392" s="227"/>
      <c r="D1392" s="228" t="s">
        <v>2338</v>
      </c>
      <c r="F1392" s="231"/>
      <c r="J1392" s="224" t="s">
        <v>3724</v>
      </c>
    </row>
    <row r="1393" ht="15.75" customHeight="1">
      <c r="C1393" s="227"/>
      <c r="D1393" s="229" t="s">
        <v>2340</v>
      </c>
      <c r="F1393" s="231"/>
      <c r="J1393" s="224" t="s">
        <v>3725</v>
      </c>
    </row>
    <row r="1394" ht="15.75" customHeight="1">
      <c r="C1394" s="227"/>
      <c r="D1394" s="228" t="s">
        <v>2342</v>
      </c>
      <c r="F1394" s="231"/>
      <c r="J1394" s="224" t="s">
        <v>3726</v>
      </c>
    </row>
    <row r="1395" ht="15.75" customHeight="1">
      <c r="C1395" s="227"/>
      <c r="D1395" s="229" t="s">
        <v>2344</v>
      </c>
      <c r="F1395" s="231"/>
      <c r="J1395" s="224" t="s">
        <v>3727</v>
      </c>
    </row>
    <row r="1396" ht="15.75" customHeight="1">
      <c r="C1396" s="227"/>
      <c r="D1396" s="228" t="s">
        <v>2346</v>
      </c>
      <c r="F1396" s="231"/>
      <c r="J1396" s="224" t="s">
        <v>2683</v>
      </c>
    </row>
    <row r="1397" ht="15.75" customHeight="1">
      <c r="C1397" s="227"/>
      <c r="D1397" s="229" t="s">
        <v>2348</v>
      </c>
      <c r="F1397" s="231"/>
      <c r="J1397" s="224" t="s">
        <v>3728</v>
      </c>
    </row>
    <row r="1398" ht="15.75" customHeight="1">
      <c r="C1398" s="227"/>
      <c r="D1398" s="228" t="s">
        <v>2350</v>
      </c>
      <c r="F1398" s="231"/>
      <c r="J1398" s="224" t="s">
        <v>3729</v>
      </c>
    </row>
    <row r="1399" ht="15.75" customHeight="1">
      <c r="C1399" s="227"/>
      <c r="D1399" s="229" t="s">
        <v>2352</v>
      </c>
      <c r="F1399" s="231"/>
      <c r="J1399" s="224" t="s">
        <v>3730</v>
      </c>
    </row>
    <row r="1400" ht="15.75" customHeight="1">
      <c r="C1400" s="227"/>
      <c r="D1400" s="228" t="s">
        <v>2353</v>
      </c>
      <c r="F1400" s="231"/>
      <c r="J1400" s="224" t="s">
        <v>3731</v>
      </c>
    </row>
    <row r="1401" ht="15.75" customHeight="1">
      <c r="C1401" s="227"/>
      <c r="D1401" s="229" t="s">
        <v>2355</v>
      </c>
      <c r="F1401" s="231"/>
      <c r="J1401" s="224" t="s">
        <v>3732</v>
      </c>
    </row>
    <row r="1402" ht="15.75" customHeight="1">
      <c r="C1402" s="227"/>
      <c r="D1402" s="228" t="s">
        <v>2357</v>
      </c>
      <c r="F1402" s="231"/>
      <c r="J1402" s="224" t="s">
        <v>3733</v>
      </c>
    </row>
    <row r="1403" ht="15.75" customHeight="1">
      <c r="C1403" s="227"/>
      <c r="D1403" s="229" t="s">
        <v>2359</v>
      </c>
      <c r="F1403" s="231"/>
      <c r="J1403" s="224" t="s">
        <v>3734</v>
      </c>
    </row>
    <row r="1404" ht="15.75" customHeight="1">
      <c r="C1404" s="227"/>
      <c r="D1404" s="228" t="s">
        <v>2361</v>
      </c>
      <c r="F1404" s="231"/>
      <c r="J1404" s="224" t="s">
        <v>3734</v>
      </c>
    </row>
    <row r="1405" ht="15.75" customHeight="1">
      <c r="C1405" s="227"/>
      <c r="D1405" s="229" t="s">
        <v>2363</v>
      </c>
      <c r="F1405" s="231"/>
      <c r="J1405" s="224" t="s">
        <v>3735</v>
      </c>
    </row>
    <row r="1406" ht="15.75" customHeight="1">
      <c r="C1406" s="227"/>
      <c r="D1406" s="228" t="s">
        <v>2365</v>
      </c>
      <c r="F1406" s="231"/>
      <c r="J1406" s="224" t="s">
        <v>3735</v>
      </c>
    </row>
    <row r="1407" ht="15.75" customHeight="1">
      <c r="C1407" s="227"/>
      <c r="D1407" s="229" t="s">
        <v>2367</v>
      </c>
      <c r="F1407" s="231"/>
      <c r="J1407" s="224" t="s">
        <v>3735</v>
      </c>
    </row>
    <row r="1408" ht="15.75" customHeight="1">
      <c r="C1408" s="227"/>
      <c r="D1408" s="228" t="s">
        <v>2369</v>
      </c>
      <c r="F1408" s="231"/>
      <c r="J1408" s="224" t="s">
        <v>3736</v>
      </c>
    </row>
    <row r="1409" ht="15.75" customHeight="1">
      <c r="C1409" s="227"/>
      <c r="D1409" s="229" t="s">
        <v>2371</v>
      </c>
      <c r="F1409" s="231"/>
      <c r="J1409" s="224" t="s">
        <v>3736</v>
      </c>
    </row>
    <row r="1410" ht="15.75" customHeight="1">
      <c r="C1410" s="227"/>
      <c r="D1410" s="228" t="s">
        <v>2373</v>
      </c>
      <c r="F1410" s="231"/>
      <c r="J1410" s="224" t="s">
        <v>3737</v>
      </c>
    </row>
    <row r="1411" ht="15.75" customHeight="1">
      <c r="C1411" s="227"/>
      <c r="D1411" s="229" t="s">
        <v>2375</v>
      </c>
      <c r="F1411" s="231"/>
      <c r="J1411" s="224" t="s">
        <v>3737</v>
      </c>
    </row>
    <row r="1412" ht="15.75" customHeight="1">
      <c r="C1412" s="227"/>
      <c r="D1412" s="228" t="s">
        <v>2377</v>
      </c>
      <c r="F1412" s="231"/>
      <c r="J1412" s="224" t="s">
        <v>3738</v>
      </c>
    </row>
    <row r="1413" ht="15.75" customHeight="1">
      <c r="C1413" s="227"/>
      <c r="D1413" s="229" t="s">
        <v>2379</v>
      </c>
      <c r="F1413" s="231"/>
      <c r="J1413" s="224" t="s">
        <v>3739</v>
      </c>
    </row>
    <row r="1414" ht="15.75" customHeight="1">
      <c r="C1414" s="227"/>
      <c r="D1414" s="228" t="s">
        <v>2379</v>
      </c>
      <c r="F1414" s="231"/>
      <c r="J1414" s="224" t="s">
        <v>3740</v>
      </c>
    </row>
    <row r="1415" ht="15.75" customHeight="1">
      <c r="C1415" s="227"/>
      <c r="D1415" s="229" t="s">
        <v>2382</v>
      </c>
      <c r="F1415" s="231"/>
      <c r="J1415" s="224" t="s">
        <v>3741</v>
      </c>
    </row>
    <row r="1416" ht="15.75" customHeight="1">
      <c r="C1416" s="227"/>
      <c r="D1416" s="228" t="s">
        <v>2384</v>
      </c>
      <c r="F1416" s="231"/>
      <c r="J1416" s="224" t="s">
        <v>3741</v>
      </c>
    </row>
    <row r="1417" ht="15.75" customHeight="1">
      <c r="C1417" s="227"/>
      <c r="D1417" s="229" t="s">
        <v>2386</v>
      </c>
      <c r="F1417" s="231"/>
      <c r="J1417" s="224" t="s">
        <v>3742</v>
      </c>
    </row>
    <row r="1418" ht="15.75" customHeight="1">
      <c r="C1418" s="227"/>
      <c r="D1418" s="228" t="s">
        <v>2388</v>
      </c>
      <c r="F1418" s="231"/>
      <c r="J1418" s="224" t="s">
        <v>3743</v>
      </c>
    </row>
    <row r="1419" ht="15.75" customHeight="1">
      <c r="C1419" s="227"/>
      <c r="D1419" s="229" t="s">
        <v>2390</v>
      </c>
      <c r="F1419" s="231"/>
      <c r="J1419" s="224" t="s">
        <v>3744</v>
      </c>
    </row>
    <row r="1420" ht="15.75" customHeight="1">
      <c r="C1420" s="227"/>
      <c r="D1420" s="228" t="s">
        <v>2392</v>
      </c>
      <c r="F1420" s="231"/>
      <c r="J1420" s="224" t="s">
        <v>3745</v>
      </c>
    </row>
    <row r="1421" ht="15.75" customHeight="1">
      <c r="C1421" s="227"/>
      <c r="D1421" s="229" t="s">
        <v>2394</v>
      </c>
      <c r="F1421" s="231"/>
      <c r="J1421" s="224" t="s">
        <v>3745</v>
      </c>
    </row>
    <row r="1422" ht="15.75" customHeight="1">
      <c r="C1422" s="227"/>
      <c r="D1422" s="228" t="s">
        <v>2396</v>
      </c>
      <c r="F1422" s="231"/>
      <c r="J1422" s="224" t="s">
        <v>3746</v>
      </c>
    </row>
    <row r="1423" ht="15.75" customHeight="1">
      <c r="C1423" s="227"/>
      <c r="D1423" s="229" t="s">
        <v>2398</v>
      </c>
      <c r="F1423" s="231"/>
      <c r="J1423" s="224" t="s">
        <v>3747</v>
      </c>
    </row>
    <row r="1424" ht="15.75" customHeight="1">
      <c r="C1424" s="227"/>
      <c r="D1424" s="228" t="s">
        <v>2400</v>
      </c>
      <c r="F1424" s="231"/>
      <c r="J1424" s="224" t="s">
        <v>3748</v>
      </c>
    </row>
    <row r="1425" ht="15.75" customHeight="1">
      <c r="C1425" s="227"/>
      <c r="D1425" s="229" t="s">
        <v>2402</v>
      </c>
      <c r="F1425" s="231"/>
      <c r="J1425" s="224" t="s">
        <v>3749</v>
      </c>
    </row>
    <row r="1426" ht="15.75" customHeight="1">
      <c r="C1426" s="227"/>
      <c r="D1426" s="228" t="s">
        <v>2404</v>
      </c>
      <c r="F1426" s="231"/>
      <c r="J1426" s="224" t="s">
        <v>3750</v>
      </c>
    </row>
    <row r="1427" ht="15.75" customHeight="1">
      <c r="C1427" s="227"/>
      <c r="D1427" s="229" t="s">
        <v>2406</v>
      </c>
      <c r="F1427" s="231"/>
      <c r="J1427" s="224" t="s">
        <v>3751</v>
      </c>
    </row>
    <row r="1428" ht="15.75" customHeight="1">
      <c r="C1428" s="227"/>
      <c r="D1428" s="228" t="s">
        <v>2408</v>
      </c>
      <c r="F1428" s="231"/>
      <c r="J1428" s="224" t="s">
        <v>3751</v>
      </c>
    </row>
    <row r="1429" ht="15.75" customHeight="1">
      <c r="C1429" s="227"/>
      <c r="D1429" s="229" t="s">
        <v>2410</v>
      </c>
      <c r="F1429" s="231"/>
      <c r="J1429" s="224" t="s">
        <v>3752</v>
      </c>
    </row>
    <row r="1430" ht="15.75" customHeight="1">
      <c r="C1430" s="227"/>
      <c r="D1430" s="228" t="s">
        <v>2412</v>
      </c>
      <c r="F1430" s="231"/>
      <c r="J1430" s="224" t="s">
        <v>3752</v>
      </c>
    </row>
    <row r="1431" ht="15.75" customHeight="1">
      <c r="C1431" s="227"/>
      <c r="D1431" s="229" t="s">
        <v>2414</v>
      </c>
      <c r="F1431" s="231"/>
      <c r="J1431" s="224" t="s">
        <v>3753</v>
      </c>
    </row>
    <row r="1432" ht="15.75" customHeight="1">
      <c r="C1432" s="227"/>
      <c r="D1432" s="228" t="s">
        <v>2416</v>
      </c>
      <c r="F1432" s="231"/>
      <c r="J1432" s="224" t="s">
        <v>3754</v>
      </c>
    </row>
    <row r="1433" ht="15.75" customHeight="1">
      <c r="C1433" s="227"/>
      <c r="D1433" s="229" t="s">
        <v>2418</v>
      </c>
      <c r="F1433" s="231"/>
      <c r="J1433" s="224" t="s">
        <v>3754</v>
      </c>
    </row>
    <row r="1434" ht="15.75" customHeight="1">
      <c r="C1434" s="227"/>
      <c r="D1434" s="228" t="s">
        <v>2420</v>
      </c>
      <c r="F1434" s="231"/>
      <c r="J1434" s="224" t="s">
        <v>3754</v>
      </c>
    </row>
    <row r="1435" ht="15.75" customHeight="1">
      <c r="C1435" s="227"/>
      <c r="D1435" s="229" t="s">
        <v>2422</v>
      </c>
      <c r="F1435" s="231"/>
      <c r="J1435" s="224" t="s">
        <v>3755</v>
      </c>
    </row>
    <row r="1436" ht="15.75" customHeight="1">
      <c r="C1436" s="227"/>
      <c r="D1436" s="228" t="s">
        <v>2424</v>
      </c>
      <c r="F1436" s="231"/>
      <c r="J1436" s="224" t="s">
        <v>3756</v>
      </c>
    </row>
    <row r="1437" ht="15.75" customHeight="1">
      <c r="C1437" s="227"/>
      <c r="D1437" s="229" t="s">
        <v>2426</v>
      </c>
      <c r="F1437" s="231"/>
      <c r="J1437" s="224" t="s">
        <v>3757</v>
      </c>
    </row>
    <row r="1438" ht="15.75" customHeight="1">
      <c r="C1438" s="227"/>
      <c r="D1438" s="228" t="s">
        <v>2428</v>
      </c>
      <c r="F1438" s="231"/>
      <c r="J1438" s="224" t="s">
        <v>3758</v>
      </c>
    </row>
    <row r="1439" ht="15.75" customHeight="1">
      <c r="C1439" s="227"/>
      <c r="D1439" s="229" t="s">
        <v>2430</v>
      </c>
      <c r="F1439" s="231"/>
      <c r="J1439" s="224" t="s">
        <v>3759</v>
      </c>
    </row>
    <row r="1440" ht="15.75" customHeight="1">
      <c r="C1440" s="227"/>
      <c r="D1440" s="228" t="s">
        <v>2432</v>
      </c>
      <c r="F1440" s="231"/>
      <c r="J1440" s="224" t="s">
        <v>3760</v>
      </c>
    </row>
    <row r="1441" ht="15.75" customHeight="1">
      <c r="C1441" s="227"/>
      <c r="D1441" s="229" t="s">
        <v>2432</v>
      </c>
      <c r="F1441" s="231"/>
      <c r="J1441" s="224" t="s">
        <v>3761</v>
      </c>
    </row>
    <row r="1442" ht="15.75" customHeight="1">
      <c r="C1442" s="227"/>
      <c r="D1442" s="228" t="s">
        <v>2435</v>
      </c>
      <c r="F1442" s="231"/>
      <c r="J1442" s="224" t="s">
        <v>3761</v>
      </c>
    </row>
    <row r="1443" ht="15.75" customHeight="1">
      <c r="C1443" s="227"/>
      <c r="D1443" s="229" t="s">
        <v>2437</v>
      </c>
      <c r="F1443" s="231"/>
      <c r="J1443" s="224" t="s">
        <v>3762</v>
      </c>
    </row>
    <row r="1444" ht="15.75" customHeight="1">
      <c r="C1444" s="227"/>
      <c r="D1444" s="228" t="s">
        <v>2439</v>
      </c>
      <c r="F1444" s="231"/>
      <c r="J1444" s="224" t="s">
        <v>3762</v>
      </c>
    </row>
    <row r="1445" ht="15.75" customHeight="1">
      <c r="C1445" s="227"/>
      <c r="D1445" s="229" t="s">
        <v>2439</v>
      </c>
      <c r="F1445" s="231"/>
      <c r="J1445" s="224" t="s">
        <v>3763</v>
      </c>
    </row>
    <row r="1446" ht="15.75" customHeight="1">
      <c r="C1446" s="227"/>
      <c r="D1446" s="228" t="s">
        <v>2442</v>
      </c>
      <c r="F1446" s="231"/>
      <c r="J1446" s="224" t="s">
        <v>3763</v>
      </c>
    </row>
    <row r="1447" ht="15.75" customHeight="1">
      <c r="C1447" s="227"/>
      <c r="D1447" s="229" t="s">
        <v>2444</v>
      </c>
      <c r="F1447" s="231"/>
      <c r="J1447" s="224" t="s">
        <v>3764</v>
      </c>
    </row>
    <row r="1448" ht="15.75" customHeight="1">
      <c r="C1448" s="227"/>
      <c r="D1448" s="228" t="s">
        <v>2446</v>
      </c>
      <c r="F1448" s="231"/>
      <c r="J1448" s="224" t="s">
        <v>3764</v>
      </c>
    </row>
    <row r="1449" ht="15.75" customHeight="1">
      <c r="C1449" s="227"/>
      <c r="D1449" s="229" t="s">
        <v>2448</v>
      </c>
      <c r="F1449" s="231"/>
      <c r="J1449" s="224" t="s">
        <v>3765</v>
      </c>
    </row>
    <row r="1450" ht="15.75" customHeight="1">
      <c r="C1450" s="227"/>
      <c r="D1450" s="228" t="s">
        <v>2448</v>
      </c>
      <c r="F1450" s="231"/>
      <c r="J1450" s="224" t="s">
        <v>3766</v>
      </c>
    </row>
    <row r="1451" ht="15.75" customHeight="1">
      <c r="C1451" s="227"/>
      <c r="D1451" s="229" t="s">
        <v>2451</v>
      </c>
      <c r="F1451" s="231"/>
      <c r="J1451" s="224" t="s">
        <v>3767</v>
      </c>
    </row>
    <row r="1452" ht="15.75" customHeight="1">
      <c r="C1452" s="227"/>
      <c r="D1452" s="228" t="s">
        <v>2453</v>
      </c>
      <c r="F1452" s="231"/>
      <c r="J1452" s="224" t="s">
        <v>3768</v>
      </c>
    </row>
    <row r="1453" ht="15.75" customHeight="1">
      <c r="C1453" s="227"/>
      <c r="D1453" s="229" t="s">
        <v>2453</v>
      </c>
      <c r="F1453" s="231"/>
      <c r="J1453" s="224" t="s">
        <v>3769</v>
      </c>
    </row>
    <row r="1454" ht="15.75" customHeight="1">
      <c r="C1454" s="227"/>
      <c r="D1454" s="228" t="s">
        <v>2453</v>
      </c>
      <c r="F1454" s="231"/>
      <c r="J1454" s="224" t="s">
        <v>3770</v>
      </c>
    </row>
    <row r="1455" ht="15.75" customHeight="1">
      <c r="C1455" s="227"/>
      <c r="D1455" s="229" t="s">
        <v>2456</v>
      </c>
      <c r="F1455" s="231"/>
      <c r="J1455" s="224" t="s">
        <v>3771</v>
      </c>
    </row>
    <row r="1456" ht="15.75" customHeight="1">
      <c r="C1456" s="227"/>
      <c r="D1456" s="228" t="s">
        <v>2456</v>
      </c>
      <c r="F1456" s="231"/>
      <c r="J1456" s="224" t="s">
        <v>3772</v>
      </c>
    </row>
    <row r="1457" ht="15.75" customHeight="1">
      <c r="C1457" s="227"/>
      <c r="D1457" s="229" t="s">
        <v>2459</v>
      </c>
      <c r="F1457" s="231"/>
      <c r="J1457" s="224" t="s">
        <v>3773</v>
      </c>
    </row>
    <row r="1458" ht="15.75" customHeight="1">
      <c r="C1458" s="227"/>
      <c r="D1458" s="228" t="s">
        <v>2461</v>
      </c>
      <c r="F1458" s="231"/>
      <c r="J1458" s="224" t="s">
        <v>3774</v>
      </c>
    </row>
    <row r="1459" ht="15.75" customHeight="1">
      <c r="C1459" s="227"/>
      <c r="D1459" s="229" t="s">
        <v>2463</v>
      </c>
      <c r="F1459" s="231"/>
      <c r="J1459" s="224" t="s">
        <v>3775</v>
      </c>
    </row>
    <row r="1460" ht="15.75" customHeight="1">
      <c r="C1460" s="227"/>
      <c r="D1460" s="228" t="s">
        <v>2463</v>
      </c>
      <c r="F1460" s="231"/>
      <c r="J1460" s="224" t="s">
        <v>3776</v>
      </c>
    </row>
    <row r="1461" ht="15.75" customHeight="1">
      <c r="C1461" s="227"/>
      <c r="D1461" s="229" t="s">
        <v>2466</v>
      </c>
      <c r="F1461" s="231"/>
      <c r="J1461" s="224" t="s">
        <v>3777</v>
      </c>
    </row>
    <row r="1462" ht="15.75" customHeight="1">
      <c r="C1462" s="227"/>
      <c r="D1462" s="228" t="s">
        <v>2468</v>
      </c>
      <c r="F1462" s="231"/>
      <c r="J1462" s="224" t="s">
        <v>3778</v>
      </c>
    </row>
    <row r="1463" ht="15.75" customHeight="1">
      <c r="C1463" s="227"/>
      <c r="D1463" s="229" t="s">
        <v>2470</v>
      </c>
      <c r="F1463" s="231"/>
      <c r="J1463" s="224" t="s">
        <v>3779</v>
      </c>
    </row>
    <row r="1464" ht="15.75" customHeight="1">
      <c r="C1464" s="227"/>
      <c r="D1464" s="228" t="s">
        <v>2472</v>
      </c>
      <c r="F1464" s="231"/>
      <c r="J1464" s="224" t="s">
        <v>3780</v>
      </c>
    </row>
    <row r="1465" ht="15.75" customHeight="1">
      <c r="C1465" s="227"/>
      <c r="D1465" s="229" t="s">
        <v>2472</v>
      </c>
      <c r="F1465" s="231"/>
      <c r="J1465" s="224" t="s">
        <v>3781</v>
      </c>
    </row>
    <row r="1466" ht="15.75" customHeight="1">
      <c r="C1466" s="227"/>
      <c r="D1466" s="228" t="s">
        <v>2472</v>
      </c>
      <c r="F1466" s="231"/>
      <c r="J1466" s="224" t="s">
        <v>3782</v>
      </c>
    </row>
    <row r="1467" ht="15.75" customHeight="1">
      <c r="C1467" s="227"/>
      <c r="D1467" s="229" t="s">
        <v>2476</v>
      </c>
      <c r="F1467" s="231"/>
      <c r="J1467" s="224" t="s">
        <v>3782</v>
      </c>
    </row>
    <row r="1468" ht="15.75" customHeight="1">
      <c r="C1468" s="227"/>
      <c r="D1468" s="228" t="s">
        <v>2476</v>
      </c>
      <c r="F1468" s="231"/>
      <c r="J1468" s="224" t="s">
        <v>3783</v>
      </c>
    </row>
    <row r="1469" ht="15.75" customHeight="1">
      <c r="C1469" s="227"/>
      <c r="D1469" s="229" t="s">
        <v>2478</v>
      </c>
      <c r="F1469" s="231"/>
      <c r="J1469" s="224" t="s">
        <v>3783</v>
      </c>
    </row>
    <row r="1470" ht="15.75" customHeight="1">
      <c r="C1470" s="227"/>
      <c r="D1470" s="228" t="s">
        <v>2480</v>
      </c>
      <c r="F1470" s="231"/>
      <c r="J1470" s="224" t="s">
        <v>3784</v>
      </c>
    </row>
    <row r="1471" ht="15.75" customHeight="1">
      <c r="C1471" s="227"/>
      <c r="D1471" s="229" t="s">
        <v>2482</v>
      </c>
      <c r="F1471" s="231"/>
      <c r="J1471" s="224" t="s">
        <v>3785</v>
      </c>
    </row>
    <row r="1472" ht="15.75" customHeight="1">
      <c r="C1472" s="227"/>
      <c r="D1472" s="228" t="s">
        <v>2484</v>
      </c>
      <c r="F1472" s="231"/>
      <c r="J1472" s="224" t="s">
        <v>3786</v>
      </c>
    </row>
    <row r="1473" ht="15.75" customHeight="1">
      <c r="C1473" s="227"/>
      <c r="D1473" s="229" t="s">
        <v>2484</v>
      </c>
      <c r="F1473" s="231"/>
      <c r="J1473" s="224" t="s">
        <v>3787</v>
      </c>
    </row>
    <row r="1474" ht="15.75" customHeight="1">
      <c r="C1474" s="227"/>
      <c r="D1474" s="228" t="s">
        <v>2487</v>
      </c>
      <c r="F1474" s="231"/>
      <c r="J1474" s="224" t="s">
        <v>3788</v>
      </c>
    </row>
    <row r="1475" ht="15.75" customHeight="1">
      <c r="C1475" s="227"/>
      <c r="D1475" s="229" t="s">
        <v>2489</v>
      </c>
      <c r="F1475" s="231"/>
      <c r="J1475" s="224" t="s">
        <v>3788</v>
      </c>
    </row>
    <row r="1476" ht="15.75" customHeight="1">
      <c r="C1476" s="227"/>
      <c r="D1476" s="228" t="s">
        <v>2491</v>
      </c>
      <c r="F1476" s="231"/>
      <c r="J1476" s="224" t="s">
        <v>3789</v>
      </c>
    </row>
    <row r="1477" ht="15.75" customHeight="1">
      <c r="C1477" s="227"/>
      <c r="D1477" s="229" t="s">
        <v>2493</v>
      </c>
      <c r="F1477" s="231"/>
      <c r="J1477" s="224" t="s">
        <v>3790</v>
      </c>
    </row>
    <row r="1478" ht="15.75" customHeight="1">
      <c r="C1478" s="227"/>
      <c r="D1478" s="228" t="s">
        <v>2493</v>
      </c>
      <c r="F1478" s="231"/>
      <c r="J1478" s="224" t="s">
        <v>3791</v>
      </c>
    </row>
    <row r="1479" ht="15.75" customHeight="1">
      <c r="C1479" s="227"/>
      <c r="D1479" s="229" t="s">
        <v>2496</v>
      </c>
      <c r="F1479" s="231"/>
      <c r="J1479" s="224" t="s">
        <v>3792</v>
      </c>
    </row>
    <row r="1480" ht="15.75" customHeight="1">
      <c r="C1480" s="227"/>
      <c r="D1480" s="228" t="s">
        <v>2498</v>
      </c>
      <c r="F1480" s="231"/>
      <c r="J1480" s="224" t="s">
        <v>3793</v>
      </c>
    </row>
    <row r="1481" ht="15.75" customHeight="1">
      <c r="C1481" s="227"/>
      <c r="D1481" s="229" t="s">
        <v>2500</v>
      </c>
      <c r="F1481" s="231"/>
      <c r="J1481" s="224" t="s">
        <v>3794</v>
      </c>
    </row>
    <row r="1482" ht="15.75" customHeight="1">
      <c r="C1482" s="227"/>
      <c r="D1482" s="228" t="s">
        <v>2500</v>
      </c>
      <c r="F1482" s="231"/>
      <c r="J1482" s="224" t="s">
        <v>3795</v>
      </c>
    </row>
    <row r="1483" ht="15.75" customHeight="1">
      <c r="C1483" s="227"/>
      <c r="D1483" s="229" t="s">
        <v>2503</v>
      </c>
      <c r="F1483" s="231"/>
      <c r="J1483" s="224" t="s">
        <v>3796</v>
      </c>
    </row>
    <row r="1484" ht="15.75" customHeight="1">
      <c r="C1484" s="227"/>
      <c r="D1484" s="228" t="s">
        <v>2503</v>
      </c>
      <c r="F1484" s="231"/>
      <c r="J1484" s="224" t="s">
        <v>3797</v>
      </c>
    </row>
    <row r="1485" ht="15.75" customHeight="1">
      <c r="C1485" s="227"/>
      <c r="D1485" s="229" t="s">
        <v>2506</v>
      </c>
      <c r="F1485" s="231"/>
      <c r="J1485" s="224" t="s">
        <v>3798</v>
      </c>
    </row>
    <row r="1486" ht="15.75" customHeight="1">
      <c r="C1486" s="227"/>
      <c r="D1486" s="228" t="s">
        <v>2508</v>
      </c>
      <c r="F1486" s="231"/>
      <c r="J1486" s="224" t="s">
        <v>3799</v>
      </c>
    </row>
    <row r="1487" ht="15.75" customHeight="1">
      <c r="C1487" s="227"/>
      <c r="D1487" s="229" t="s">
        <v>2510</v>
      </c>
      <c r="F1487" s="231"/>
      <c r="J1487" s="224" t="s">
        <v>3800</v>
      </c>
    </row>
    <row r="1488" ht="15.75" customHeight="1">
      <c r="C1488" s="227"/>
      <c r="D1488" s="228" t="s">
        <v>2512</v>
      </c>
      <c r="F1488" s="231"/>
      <c r="J1488" s="224" t="s">
        <v>3801</v>
      </c>
    </row>
    <row r="1489" ht="15.75" customHeight="1">
      <c r="C1489" s="227"/>
      <c r="D1489" s="229" t="s">
        <v>2514</v>
      </c>
      <c r="F1489" s="231"/>
      <c r="J1489" s="224" t="s">
        <v>3802</v>
      </c>
    </row>
    <row r="1490" ht="15.75" customHeight="1">
      <c r="C1490" s="227"/>
      <c r="D1490" s="228" t="s">
        <v>2516</v>
      </c>
      <c r="F1490" s="231"/>
      <c r="J1490" s="224" t="s">
        <v>3803</v>
      </c>
    </row>
    <row r="1491" ht="15.75" customHeight="1">
      <c r="C1491" s="227"/>
      <c r="D1491" s="229" t="s">
        <v>2518</v>
      </c>
      <c r="F1491" s="231"/>
      <c r="J1491" s="224" t="s">
        <v>3804</v>
      </c>
    </row>
    <row r="1492" ht="15.75" customHeight="1">
      <c r="C1492" s="227"/>
      <c r="D1492" s="228" t="s">
        <v>2520</v>
      </c>
      <c r="F1492" s="231"/>
      <c r="J1492" s="224" t="s">
        <v>3805</v>
      </c>
    </row>
    <row r="1493" ht="15.75" customHeight="1">
      <c r="C1493" s="227"/>
      <c r="D1493" s="229" t="s">
        <v>2522</v>
      </c>
      <c r="F1493" s="231"/>
      <c r="J1493" s="224" t="s">
        <v>3806</v>
      </c>
    </row>
    <row r="1494" ht="15.75" customHeight="1">
      <c r="C1494" s="227"/>
      <c r="D1494" s="228" t="s">
        <v>2524</v>
      </c>
      <c r="F1494" s="231"/>
      <c r="J1494" s="224" t="s">
        <v>3807</v>
      </c>
    </row>
    <row r="1495" ht="15.75" customHeight="1">
      <c r="C1495" s="227"/>
      <c r="D1495" s="229" t="s">
        <v>2526</v>
      </c>
      <c r="F1495" s="231"/>
      <c r="J1495" s="224" t="s">
        <v>3808</v>
      </c>
    </row>
    <row r="1496" ht="15.75" customHeight="1">
      <c r="C1496" s="227"/>
      <c r="D1496" s="228" t="s">
        <v>2528</v>
      </c>
      <c r="F1496" s="231"/>
      <c r="J1496" s="224" t="s">
        <v>3809</v>
      </c>
    </row>
    <row r="1497" ht="15.75" customHeight="1">
      <c r="C1497" s="227"/>
      <c r="D1497" s="229" t="s">
        <v>2530</v>
      </c>
      <c r="F1497" s="231"/>
      <c r="J1497" s="224" t="s">
        <v>3810</v>
      </c>
    </row>
    <row r="1498" ht="15.75" customHeight="1">
      <c r="C1498" s="227"/>
      <c r="D1498" s="228" t="s">
        <v>2532</v>
      </c>
      <c r="F1498" s="231"/>
      <c r="J1498" s="224" t="s">
        <v>3811</v>
      </c>
    </row>
    <row r="1499" ht="15.75" customHeight="1">
      <c r="C1499" s="227"/>
      <c r="D1499" s="229" t="s">
        <v>2534</v>
      </c>
      <c r="F1499" s="231"/>
      <c r="J1499" s="224" t="s">
        <v>3812</v>
      </c>
    </row>
    <row r="1500" ht="15.75" customHeight="1">
      <c r="C1500" s="227"/>
      <c r="D1500" s="228" t="s">
        <v>2536</v>
      </c>
      <c r="F1500" s="231"/>
      <c r="J1500" s="224" t="s">
        <v>3813</v>
      </c>
    </row>
    <row r="1501" ht="15.75" customHeight="1">
      <c r="C1501" s="227"/>
      <c r="D1501" s="229" t="s">
        <v>2538</v>
      </c>
      <c r="F1501" s="231"/>
      <c r="J1501" s="224" t="s">
        <v>3814</v>
      </c>
    </row>
    <row r="1502" ht="15.75" customHeight="1">
      <c r="C1502" s="227"/>
      <c r="D1502" s="228" t="s">
        <v>2540</v>
      </c>
      <c r="F1502" s="231"/>
      <c r="J1502" s="224" t="s">
        <v>3815</v>
      </c>
    </row>
    <row r="1503" ht="15.75" customHeight="1">
      <c r="C1503" s="227"/>
      <c r="D1503" s="229" t="s">
        <v>2542</v>
      </c>
      <c r="F1503" s="231"/>
      <c r="J1503" s="224" t="s">
        <v>3816</v>
      </c>
    </row>
    <row r="1504" ht="15.75" customHeight="1">
      <c r="C1504" s="227"/>
      <c r="D1504" s="228" t="s">
        <v>2544</v>
      </c>
      <c r="F1504" s="231"/>
      <c r="J1504" s="224" t="s">
        <v>3817</v>
      </c>
    </row>
    <row r="1505" ht="15.75" customHeight="1">
      <c r="C1505" s="227"/>
      <c r="D1505" s="229" t="s">
        <v>2546</v>
      </c>
      <c r="F1505" s="231"/>
      <c r="J1505" s="224" t="s">
        <v>3818</v>
      </c>
    </row>
    <row r="1506" ht="15.75" customHeight="1">
      <c r="C1506" s="227"/>
      <c r="D1506" s="228" t="s">
        <v>2548</v>
      </c>
      <c r="F1506" s="231"/>
      <c r="J1506" s="224" t="s">
        <v>3819</v>
      </c>
    </row>
    <row r="1507" ht="15.75" customHeight="1">
      <c r="C1507" s="227"/>
      <c r="D1507" s="229" t="s">
        <v>2550</v>
      </c>
      <c r="F1507" s="231"/>
      <c r="J1507" s="224" t="s">
        <v>3820</v>
      </c>
    </row>
    <row r="1508" ht="15.75" customHeight="1">
      <c r="C1508" s="227"/>
      <c r="D1508" s="228" t="s">
        <v>2552</v>
      </c>
      <c r="F1508" s="231"/>
      <c r="J1508" s="224" t="s">
        <v>3821</v>
      </c>
    </row>
    <row r="1509" ht="15.75" customHeight="1">
      <c r="C1509" s="227"/>
      <c r="D1509" s="229" t="s">
        <v>2554</v>
      </c>
      <c r="F1509" s="231"/>
      <c r="J1509" s="224" t="s">
        <v>3822</v>
      </c>
    </row>
    <row r="1510" ht="15.75" customHeight="1">
      <c r="C1510" s="227"/>
      <c r="D1510" s="228" t="s">
        <v>2556</v>
      </c>
      <c r="F1510" s="231"/>
      <c r="J1510" s="224" t="s">
        <v>3823</v>
      </c>
    </row>
    <row r="1511" ht="15.75" customHeight="1">
      <c r="C1511" s="227"/>
      <c r="D1511" s="229" t="s">
        <v>2558</v>
      </c>
      <c r="F1511" s="231"/>
      <c r="J1511" s="224" t="s">
        <v>2819</v>
      </c>
    </row>
    <row r="1512" ht="15.75" customHeight="1">
      <c r="C1512" s="227"/>
      <c r="D1512" s="228" t="s">
        <v>2560</v>
      </c>
      <c r="F1512" s="231"/>
      <c r="J1512" s="224" t="s">
        <v>3824</v>
      </c>
    </row>
    <row r="1513" ht="15.75" customHeight="1">
      <c r="C1513" s="227"/>
      <c r="D1513" s="229" t="s">
        <v>2561</v>
      </c>
      <c r="F1513" s="231"/>
      <c r="J1513" s="224" t="s">
        <v>3825</v>
      </c>
    </row>
    <row r="1514" ht="15.75" customHeight="1">
      <c r="C1514" s="227"/>
      <c r="D1514" s="228" t="s">
        <v>2563</v>
      </c>
      <c r="F1514" s="231"/>
      <c r="J1514" s="224" t="s">
        <v>3826</v>
      </c>
    </row>
    <row r="1515" ht="15.75" customHeight="1">
      <c r="C1515" s="227"/>
      <c r="D1515" s="229" t="s">
        <v>2565</v>
      </c>
      <c r="F1515" s="231"/>
      <c r="J1515" s="224" t="s">
        <v>3827</v>
      </c>
    </row>
    <row r="1516" ht="15.75" customHeight="1">
      <c r="C1516" s="227"/>
      <c r="D1516" s="228" t="s">
        <v>2567</v>
      </c>
      <c r="F1516" s="231"/>
      <c r="J1516" s="224" t="s">
        <v>3828</v>
      </c>
    </row>
    <row r="1517" ht="15.75" customHeight="1">
      <c r="C1517" s="227"/>
      <c r="D1517" s="229" t="s">
        <v>2569</v>
      </c>
      <c r="F1517" s="231"/>
      <c r="J1517" s="224" t="s">
        <v>3829</v>
      </c>
    </row>
    <row r="1518" ht="15.75" customHeight="1">
      <c r="C1518" s="227"/>
      <c r="D1518" s="228" t="s">
        <v>2571</v>
      </c>
      <c r="F1518" s="231"/>
      <c r="J1518" s="224" t="s">
        <v>3829</v>
      </c>
    </row>
    <row r="1519" ht="15.75" customHeight="1">
      <c r="C1519" s="227"/>
      <c r="D1519" s="229" t="s">
        <v>2573</v>
      </c>
      <c r="F1519" s="231"/>
      <c r="J1519" s="224" t="s">
        <v>3830</v>
      </c>
    </row>
    <row r="1520" ht="15.75" customHeight="1">
      <c r="C1520" s="227"/>
      <c r="D1520" s="228" t="s">
        <v>2575</v>
      </c>
      <c r="F1520" s="231"/>
      <c r="J1520" s="224" t="s">
        <v>3831</v>
      </c>
    </row>
    <row r="1521" ht="15.75" customHeight="1">
      <c r="C1521" s="227"/>
      <c r="D1521" s="229" t="s">
        <v>2577</v>
      </c>
      <c r="F1521" s="231"/>
      <c r="J1521" s="224" t="s">
        <v>3831</v>
      </c>
    </row>
    <row r="1522" ht="15.75" customHeight="1">
      <c r="C1522" s="227"/>
      <c r="D1522" s="228" t="s">
        <v>2579</v>
      </c>
      <c r="F1522" s="231"/>
      <c r="J1522" s="224" t="s">
        <v>3832</v>
      </c>
    </row>
    <row r="1523" ht="15.75" customHeight="1">
      <c r="C1523" s="227"/>
      <c r="D1523" s="229" t="s">
        <v>2581</v>
      </c>
      <c r="F1523" s="231"/>
      <c r="J1523" s="224" t="s">
        <v>3833</v>
      </c>
    </row>
    <row r="1524" ht="15.75" customHeight="1">
      <c r="C1524" s="227"/>
      <c r="D1524" s="228" t="s">
        <v>2583</v>
      </c>
      <c r="F1524" s="231"/>
      <c r="J1524" s="224" t="s">
        <v>3834</v>
      </c>
    </row>
    <row r="1525" ht="15.75" customHeight="1">
      <c r="C1525" s="227"/>
      <c r="D1525" s="229" t="s">
        <v>2585</v>
      </c>
      <c r="F1525" s="231"/>
      <c r="J1525" s="224" t="s">
        <v>3835</v>
      </c>
    </row>
    <row r="1526" ht="15.75" customHeight="1">
      <c r="C1526" s="227"/>
      <c r="D1526" s="228" t="s">
        <v>2587</v>
      </c>
      <c r="F1526" s="231"/>
      <c r="J1526" s="224" t="s">
        <v>3835</v>
      </c>
    </row>
    <row r="1527" ht="15.75" customHeight="1">
      <c r="C1527" s="227"/>
      <c r="D1527" s="229" t="s">
        <v>2589</v>
      </c>
      <c r="F1527" s="231"/>
      <c r="J1527" s="224" t="s">
        <v>3836</v>
      </c>
    </row>
    <row r="1528" ht="15.75" customHeight="1">
      <c r="C1528" s="227"/>
      <c r="D1528" s="228" t="s">
        <v>2591</v>
      </c>
      <c r="F1528" s="231"/>
      <c r="J1528" s="224" t="s">
        <v>3837</v>
      </c>
    </row>
    <row r="1529" ht="15.75" customHeight="1">
      <c r="C1529" s="227"/>
      <c r="D1529" s="229" t="s">
        <v>2593</v>
      </c>
      <c r="F1529" s="231"/>
      <c r="J1529" s="224" t="s">
        <v>3838</v>
      </c>
    </row>
    <row r="1530" ht="15.75" customHeight="1">
      <c r="C1530" s="227"/>
      <c r="D1530" s="228" t="s">
        <v>2595</v>
      </c>
      <c r="F1530" s="231"/>
      <c r="J1530" s="224" t="s">
        <v>3839</v>
      </c>
    </row>
    <row r="1531" ht="15.75" customHeight="1">
      <c r="C1531" s="227"/>
      <c r="D1531" s="229" t="s">
        <v>2597</v>
      </c>
      <c r="F1531" s="231"/>
      <c r="J1531" s="224" t="s">
        <v>3840</v>
      </c>
    </row>
    <row r="1532" ht="15.75" customHeight="1">
      <c r="C1532" s="227"/>
      <c r="D1532" s="228" t="s">
        <v>2598</v>
      </c>
      <c r="F1532" s="231"/>
      <c r="J1532" s="224" t="s">
        <v>3841</v>
      </c>
    </row>
    <row r="1533" ht="15.75" customHeight="1">
      <c r="C1533" s="227"/>
      <c r="D1533" s="229" t="s">
        <v>2599</v>
      </c>
      <c r="F1533" s="231"/>
      <c r="J1533" s="224" t="s">
        <v>3842</v>
      </c>
    </row>
    <row r="1534" ht="15.75" customHeight="1">
      <c r="C1534" s="227"/>
      <c r="D1534" s="228" t="s">
        <v>2600</v>
      </c>
      <c r="F1534" s="231"/>
      <c r="J1534" s="224" t="s">
        <v>3843</v>
      </c>
    </row>
    <row r="1535" ht="15.75" customHeight="1">
      <c r="C1535" s="227"/>
      <c r="D1535" s="229" t="s">
        <v>2602</v>
      </c>
      <c r="F1535" s="231"/>
      <c r="J1535" s="224" t="s">
        <v>3844</v>
      </c>
    </row>
    <row r="1536" ht="15.75" customHeight="1">
      <c r="C1536" s="227"/>
      <c r="D1536" s="228" t="s">
        <v>2604</v>
      </c>
      <c r="F1536" s="231"/>
      <c r="J1536" s="224" t="s">
        <v>3845</v>
      </c>
    </row>
    <row r="1537" ht="15.75" customHeight="1">
      <c r="C1537" s="227"/>
      <c r="D1537" s="229" t="s">
        <v>2606</v>
      </c>
      <c r="F1537" s="231"/>
      <c r="J1537" s="224" t="s">
        <v>3846</v>
      </c>
    </row>
    <row r="1538" ht="15.75" customHeight="1">
      <c r="C1538" s="227"/>
      <c r="D1538" s="228" t="s">
        <v>2608</v>
      </c>
      <c r="F1538" s="231"/>
      <c r="J1538" s="224" t="s">
        <v>3847</v>
      </c>
    </row>
    <row r="1539" ht="15.75" customHeight="1">
      <c r="C1539" s="227"/>
      <c r="D1539" s="229" t="s">
        <v>2610</v>
      </c>
      <c r="F1539" s="231"/>
      <c r="J1539" s="224" t="s">
        <v>3848</v>
      </c>
    </row>
    <row r="1540" ht="15.75" customHeight="1">
      <c r="C1540" s="227"/>
      <c r="D1540" s="228" t="s">
        <v>2612</v>
      </c>
      <c r="F1540" s="231"/>
      <c r="J1540" s="224" t="s">
        <v>3849</v>
      </c>
    </row>
    <row r="1541" ht="15.75" customHeight="1">
      <c r="C1541" s="227"/>
      <c r="D1541" s="229" t="s">
        <v>2614</v>
      </c>
      <c r="F1541" s="231"/>
      <c r="J1541" s="224" t="s">
        <v>3849</v>
      </c>
    </row>
    <row r="1542" ht="15.75" customHeight="1">
      <c r="C1542" s="227"/>
      <c r="D1542" s="228" t="s">
        <v>2614</v>
      </c>
      <c r="F1542" s="231"/>
      <c r="J1542" s="224" t="s">
        <v>3849</v>
      </c>
    </row>
    <row r="1543" ht="15.75" customHeight="1">
      <c r="C1543" s="227"/>
      <c r="D1543" s="229" t="s">
        <v>2617</v>
      </c>
      <c r="F1543" s="231"/>
      <c r="J1543" s="224" t="s">
        <v>3850</v>
      </c>
    </row>
    <row r="1544" ht="15.75" customHeight="1">
      <c r="C1544" s="227"/>
      <c r="D1544" s="228" t="s">
        <v>2619</v>
      </c>
      <c r="F1544" s="231"/>
      <c r="J1544" s="224" t="s">
        <v>3851</v>
      </c>
    </row>
    <row r="1545" ht="15.75" customHeight="1">
      <c r="C1545" s="227"/>
      <c r="D1545" s="229" t="s">
        <v>2621</v>
      </c>
      <c r="F1545" s="231"/>
      <c r="J1545" s="224" t="s">
        <v>3852</v>
      </c>
    </row>
    <row r="1546" ht="15.75" customHeight="1">
      <c r="C1546" s="227"/>
      <c r="D1546" s="228" t="s">
        <v>2623</v>
      </c>
      <c r="F1546" s="231"/>
      <c r="J1546" s="224" t="s">
        <v>3853</v>
      </c>
    </row>
    <row r="1547" ht="15.75" customHeight="1">
      <c r="C1547" s="227"/>
      <c r="D1547" s="229" t="s">
        <v>2625</v>
      </c>
      <c r="F1547" s="231"/>
      <c r="J1547" s="224" t="s">
        <v>3854</v>
      </c>
    </row>
    <row r="1548" ht="15.75" customHeight="1">
      <c r="C1548" s="227"/>
      <c r="D1548" s="228" t="s">
        <v>2625</v>
      </c>
      <c r="F1548" s="231"/>
      <c r="J1548" s="224" t="s">
        <v>3855</v>
      </c>
    </row>
    <row r="1549" ht="15.75" customHeight="1">
      <c r="C1549" s="227"/>
      <c r="D1549" s="229" t="s">
        <v>2628</v>
      </c>
      <c r="F1549" s="231"/>
      <c r="J1549" s="224" t="s">
        <v>3856</v>
      </c>
    </row>
    <row r="1550" ht="15.75" customHeight="1">
      <c r="C1550" s="227"/>
      <c r="D1550" s="228" t="s">
        <v>2630</v>
      </c>
      <c r="F1550" s="231"/>
      <c r="J1550" s="224" t="s">
        <v>3857</v>
      </c>
    </row>
    <row r="1551" ht="15.75" customHeight="1">
      <c r="C1551" s="227"/>
      <c r="D1551" s="229" t="s">
        <v>2632</v>
      </c>
      <c r="F1551" s="231"/>
      <c r="J1551" s="224" t="s">
        <v>3858</v>
      </c>
    </row>
    <row r="1552" ht="15.75" customHeight="1">
      <c r="C1552" s="227"/>
      <c r="D1552" s="228" t="s">
        <v>2634</v>
      </c>
      <c r="F1552" s="231"/>
      <c r="J1552" s="224" t="s">
        <v>3859</v>
      </c>
    </row>
    <row r="1553" ht="15.75" customHeight="1">
      <c r="C1553" s="227"/>
      <c r="D1553" s="229" t="s">
        <v>2636</v>
      </c>
      <c r="F1553" s="231"/>
      <c r="J1553" s="224" t="s">
        <v>3860</v>
      </c>
    </row>
    <row r="1554" ht="15.75" customHeight="1">
      <c r="C1554" s="227"/>
      <c r="D1554" s="228" t="s">
        <v>2638</v>
      </c>
      <c r="F1554" s="231"/>
      <c r="J1554" s="224" t="s">
        <v>3861</v>
      </c>
    </row>
    <row r="1555" ht="15.75" customHeight="1">
      <c r="C1555" s="227"/>
      <c r="D1555" s="229" t="s">
        <v>2640</v>
      </c>
      <c r="F1555" s="231"/>
      <c r="J1555" s="224" t="s">
        <v>3862</v>
      </c>
    </row>
    <row r="1556" ht="15.75" customHeight="1">
      <c r="C1556" s="227"/>
      <c r="D1556" s="228" t="s">
        <v>2642</v>
      </c>
      <c r="F1556" s="231"/>
      <c r="J1556" s="224" t="s">
        <v>3863</v>
      </c>
    </row>
    <row r="1557" ht="15.75" customHeight="1">
      <c r="C1557" s="227"/>
      <c r="D1557" s="229" t="s">
        <v>2642</v>
      </c>
      <c r="F1557" s="231"/>
      <c r="J1557" s="224" t="s">
        <v>3864</v>
      </c>
    </row>
    <row r="1558" ht="15.75" customHeight="1">
      <c r="C1558" s="227"/>
      <c r="D1558" s="228" t="s">
        <v>2645</v>
      </c>
      <c r="F1558" s="231"/>
      <c r="J1558" s="224" t="s">
        <v>3865</v>
      </c>
    </row>
    <row r="1559" ht="15.75" customHeight="1">
      <c r="C1559" s="227"/>
      <c r="D1559" s="229" t="s">
        <v>2647</v>
      </c>
      <c r="F1559" s="231"/>
      <c r="J1559" s="224" t="s">
        <v>3866</v>
      </c>
    </row>
    <row r="1560" ht="15.75" customHeight="1">
      <c r="C1560" s="227"/>
      <c r="D1560" s="228" t="s">
        <v>2649</v>
      </c>
      <c r="F1560" s="231"/>
      <c r="J1560" s="224" t="s">
        <v>3867</v>
      </c>
    </row>
    <row r="1561" ht="15.75" customHeight="1">
      <c r="C1561" s="227"/>
      <c r="D1561" s="229" t="s">
        <v>2651</v>
      </c>
      <c r="F1561" s="231"/>
      <c r="J1561" s="224" t="s">
        <v>3868</v>
      </c>
    </row>
    <row r="1562" ht="15.75" customHeight="1">
      <c r="C1562" s="227"/>
      <c r="D1562" s="228" t="s">
        <v>2653</v>
      </c>
      <c r="F1562" s="231"/>
      <c r="J1562" s="224" t="s">
        <v>3869</v>
      </c>
    </row>
    <row r="1563" ht="15.75" customHeight="1">
      <c r="C1563" s="227"/>
      <c r="D1563" s="229" t="s">
        <v>2655</v>
      </c>
      <c r="F1563" s="231"/>
      <c r="J1563" s="224" t="s">
        <v>3870</v>
      </c>
    </row>
    <row r="1564" ht="15.75" customHeight="1">
      <c r="C1564" s="227"/>
      <c r="D1564" s="228" t="s">
        <v>2657</v>
      </c>
      <c r="F1564" s="231"/>
      <c r="J1564" s="224" t="s">
        <v>3871</v>
      </c>
    </row>
    <row r="1565" ht="15.75" customHeight="1">
      <c r="C1565" s="227"/>
      <c r="D1565" s="229" t="s">
        <v>2659</v>
      </c>
      <c r="F1565" s="231"/>
      <c r="J1565" s="224" t="s">
        <v>3871</v>
      </c>
    </row>
    <row r="1566" ht="15.75" customHeight="1">
      <c r="C1566" s="227"/>
      <c r="D1566" s="228" t="s">
        <v>2661</v>
      </c>
      <c r="F1566" s="231"/>
      <c r="J1566" s="224" t="s">
        <v>3872</v>
      </c>
    </row>
    <row r="1567" ht="15.75" customHeight="1">
      <c r="C1567" s="227"/>
      <c r="D1567" s="229" t="s">
        <v>2663</v>
      </c>
      <c r="F1567" s="231"/>
      <c r="J1567" s="224" t="s">
        <v>3873</v>
      </c>
    </row>
    <row r="1568" ht="15.75" customHeight="1">
      <c r="C1568" s="227"/>
      <c r="D1568" s="228" t="s">
        <v>2665</v>
      </c>
      <c r="F1568" s="231"/>
      <c r="J1568" s="224" t="s">
        <v>3874</v>
      </c>
    </row>
    <row r="1569" ht="15.75" customHeight="1">
      <c r="C1569" s="227"/>
      <c r="D1569" s="229" t="s">
        <v>2667</v>
      </c>
      <c r="F1569" s="231"/>
      <c r="J1569" s="224" t="s">
        <v>3874</v>
      </c>
    </row>
    <row r="1570" ht="15.75" customHeight="1">
      <c r="C1570" s="227"/>
      <c r="D1570" s="228" t="s">
        <v>2668</v>
      </c>
      <c r="F1570" s="231"/>
      <c r="J1570" s="224" t="s">
        <v>3874</v>
      </c>
    </row>
    <row r="1571" ht="15.75" customHeight="1">
      <c r="C1571" s="227"/>
      <c r="D1571" s="229" t="s">
        <v>2670</v>
      </c>
      <c r="F1571" s="231"/>
      <c r="J1571" s="224" t="s">
        <v>3875</v>
      </c>
    </row>
    <row r="1572" ht="15.75" customHeight="1">
      <c r="C1572" s="227"/>
      <c r="D1572" s="228" t="s">
        <v>2672</v>
      </c>
      <c r="F1572" s="231"/>
      <c r="J1572" s="224" t="s">
        <v>3875</v>
      </c>
    </row>
    <row r="1573" ht="15.75" customHeight="1">
      <c r="C1573" s="227"/>
      <c r="D1573" s="229" t="s">
        <v>2674</v>
      </c>
      <c r="F1573" s="231"/>
      <c r="J1573" s="224" t="s">
        <v>3875</v>
      </c>
    </row>
    <row r="1574" ht="15.75" customHeight="1">
      <c r="C1574" s="227"/>
      <c r="D1574" s="228" t="s">
        <v>2674</v>
      </c>
      <c r="F1574" s="231"/>
      <c r="J1574" s="224" t="s">
        <v>3876</v>
      </c>
    </row>
    <row r="1575" ht="15.75" customHeight="1">
      <c r="C1575" s="227"/>
      <c r="D1575" s="229" t="s">
        <v>2676</v>
      </c>
      <c r="F1575" s="231"/>
      <c r="J1575" s="224" t="s">
        <v>3876</v>
      </c>
    </row>
    <row r="1576" ht="15.75" customHeight="1">
      <c r="C1576" s="227"/>
      <c r="D1576" s="228" t="s">
        <v>2678</v>
      </c>
      <c r="F1576" s="231"/>
      <c r="J1576" s="224" t="s">
        <v>3876</v>
      </c>
    </row>
    <row r="1577" ht="15.75" customHeight="1">
      <c r="C1577" s="227"/>
      <c r="D1577" s="229" t="s">
        <v>2680</v>
      </c>
      <c r="F1577" s="231"/>
      <c r="J1577" s="224" t="s">
        <v>3877</v>
      </c>
    </row>
    <row r="1578" ht="15.75" customHeight="1">
      <c r="C1578" s="227"/>
      <c r="D1578" s="228" t="s">
        <v>2682</v>
      </c>
      <c r="F1578" s="231"/>
      <c r="J1578" s="224" t="s">
        <v>3878</v>
      </c>
    </row>
    <row r="1579" ht="15.75" customHeight="1">
      <c r="C1579" s="227"/>
      <c r="D1579" s="229" t="s">
        <v>2684</v>
      </c>
      <c r="F1579" s="231"/>
      <c r="J1579" s="224" t="s">
        <v>3879</v>
      </c>
    </row>
    <row r="1580" ht="15.75" customHeight="1">
      <c r="C1580" s="227"/>
      <c r="D1580" s="228" t="s">
        <v>2686</v>
      </c>
      <c r="F1580" s="231"/>
      <c r="J1580" s="224" t="s">
        <v>3880</v>
      </c>
    </row>
    <row r="1581" ht="15.75" customHeight="1">
      <c r="C1581" s="227"/>
      <c r="D1581" s="229" t="s">
        <v>2688</v>
      </c>
      <c r="F1581" s="231"/>
      <c r="J1581" s="224" t="s">
        <v>3881</v>
      </c>
    </row>
    <row r="1582" ht="15.75" customHeight="1">
      <c r="C1582" s="227"/>
      <c r="D1582" s="228" t="s">
        <v>2690</v>
      </c>
      <c r="F1582" s="231"/>
      <c r="J1582" s="224" t="s">
        <v>3882</v>
      </c>
    </row>
    <row r="1583" ht="15.75" customHeight="1">
      <c r="C1583" s="227"/>
      <c r="D1583" s="229" t="s">
        <v>2692</v>
      </c>
      <c r="F1583" s="231"/>
      <c r="J1583" s="224" t="s">
        <v>3883</v>
      </c>
    </row>
    <row r="1584" ht="15.75" customHeight="1">
      <c r="C1584" s="227"/>
      <c r="D1584" s="228" t="s">
        <v>2694</v>
      </c>
      <c r="F1584" s="231"/>
      <c r="J1584" s="224" t="s">
        <v>3884</v>
      </c>
    </row>
    <row r="1585" ht="15.75" customHeight="1">
      <c r="C1585" s="227"/>
      <c r="D1585" s="229" t="s">
        <v>2695</v>
      </c>
      <c r="F1585" s="231"/>
      <c r="J1585" s="224" t="s">
        <v>3885</v>
      </c>
    </row>
    <row r="1586" ht="15.75" customHeight="1">
      <c r="C1586" s="227"/>
      <c r="D1586" s="228" t="s">
        <v>2697</v>
      </c>
      <c r="F1586" s="231"/>
      <c r="J1586" s="224" t="s">
        <v>3886</v>
      </c>
    </row>
    <row r="1587" ht="15.75" customHeight="1">
      <c r="C1587" s="227"/>
      <c r="D1587" s="229" t="s">
        <v>2699</v>
      </c>
      <c r="F1587" s="231"/>
      <c r="J1587" s="224" t="s">
        <v>3887</v>
      </c>
    </row>
    <row r="1588" ht="15.75" customHeight="1">
      <c r="C1588" s="227"/>
      <c r="D1588" s="228" t="s">
        <v>2701</v>
      </c>
      <c r="F1588" s="231"/>
      <c r="J1588" s="224" t="s">
        <v>3888</v>
      </c>
    </row>
    <row r="1589" ht="15.75" customHeight="1">
      <c r="C1589" s="227"/>
      <c r="D1589" s="229" t="s">
        <v>2703</v>
      </c>
      <c r="F1589" s="231"/>
      <c r="J1589" s="224" t="s">
        <v>3889</v>
      </c>
    </row>
    <row r="1590" ht="15.75" customHeight="1">
      <c r="C1590" s="227"/>
      <c r="D1590" s="228" t="s">
        <v>2705</v>
      </c>
      <c r="F1590" s="231"/>
      <c r="J1590" s="224" t="s">
        <v>3890</v>
      </c>
    </row>
    <row r="1591" ht="15.75" customHeight="1">
      <c r="C1591" s="227"/>
      <c r="D1591" s="229" t="s">
        <v>2707</v>
      </c>
      <c r="F1591" s="231"/>
      <c r="J1591" s="224" t="s">
        <v>3891</v>
      </c>
    </row>
    <row r="1592" ht="15.75" customHeight="1">
      <c r="C1592" s="227"/>
      <c r="D1592" s="228" t="s">
        <v>2709</v>
      </c>
      <c r="F1592" s="231"/>
      <c r="J1592" s="224" t="s">
        <v>3892</v>
      </c>
    </row>
    <row r="1593" ht="15.75" customHeight="1">
      <c r="C1593" s="227"/>
      <c r="D1593" s="229" t="s">
        <v>2711</v>
      </c>
      <c r="F1593" s="231"/>
      <c r="J1593" s="224" t="s">
        <v>3893</v>
      </c>
    </row>
    <row r="1594" ht="15.75" customHeight="1">
      <c r="C1594" s="227"/>
      <c r="D1594" s="228" t="s">
        <v>2713</v>
      </c>
      <c r="F1594" s="231"/>
      <c r="J1594" s="224" t="s">
        <v>3894</v>
      </c>
    </row>
    <row r="1595" ht="15.75" customHeight="1">
      <c r="C1595" s="227"/>
      <c r="D1595" s="229" t="s">
        <v>2715</v>
      </c>
      <c r="F1595" s="231"/>
      <c r="J1595" s="224" t="s">
        <v>3895</v>
      </c>
    </row>
    <row r="1596" ht="15.75" customHeight="1">
      <c r="C1596" s="227"/>
      <c r="D1596" s="228" t="s">
        <v>2717</v>
      </c>
      <c r="F1596" s="231"/>
      <c r="J1596" s="224" t="s">
        <v>3896</v>
      </c>
    </row>
    <row r="1597" ht="15.75" customHeight="1">
      <c r="C1597" s="227"/>
      <c r="D1597" s="229" t="s">
        <v>2719</v>
      </c>
      <c r="F1597" s="231"/>
      <c r="J1597" s="224" t="s">
        <v>3897</v>
      </c>
    </row>
    <row r="1598" ht="15.75" customHeight="1">
      <c r="C1598" s="227"/>
      <c r="D1598" s="228" t="s">
        <v>2721</v>
      </c>
      <c r="F1598" s="231"/>
      <c r="J1598" s="224" t="s">
        <v>3898</v>
      </c>
    </row>
    <row r="1599" ht="15.75" customHeight="1">
      <c r="C1599" s="227"/>
      <c r="D1599" s="229" t="s">
        <v>2723</v>
      </c>
      <c r="F1599" s="231"/>
      <c r="J1599" s="224" t="s">
        <v>3899</v>
      </c>
    </row>
    <row r="1600" ht="15.75" customHeight="1">
      <c r="C1600" s="227"/>
      <c r="D1600" s="228" t="s">
        <v>2725</v>
      </c>
      <c r="F1600" s="231"/>
      <c r="J1600" s="224" t="s">
        <v>3900</v>
      </c>
    </row>
    <row r="1601" ht="15.75" customHeight="1">
      <c r="C1601" s="227"/>
      <c r="D1601" s="229" t="s">
        <v>2727</v>
      </c>
      <c r="F1601" s="231"/>
      <c r="J1601" s="224" t="s">
        <v>3901</v>
      </c>
    </row>
    <row r="1602" ht="15.75" customHeight="1">
      <c r="C1602" s="227"/>
      <c r="D1602" s="228" t="s">
        <v>2729</v>
      </c>
      <c r="F1602" s="231"/>
      <c r="J1602" s="224" t="s">
        <v>3902</v>
      </c>
    </row>
    <row r="1603" ht="15.75" customHeight="1">
      <c r="C1603" s="227"/>
      <c r="D1603" s="229" t="s">
        <v>2731</v>
      </c>
      <c r="F1603" s="231"/>
      <c r="J1603" s="224" t="s">
        <v>3903</v>
      </c>
    </row>
    <row r="1604" ht="15.75" customHeight="1">
      <c r="C1604" s="227"/>
      <c r="D1604" s="228" t="s">
        <v>2733</v>
      </c>
      <c r="F1604" s="231"/>
      <c r="J1604" s="224" t="s">
        <v>3904</v>
      </c>
    </row>
    <row r="1605" ht="15.75" customHeight="1">
      <c r="C1605" s="227"/>
      <c r="D1605" s="229" t="s">
        <v>2735</v>
      </c>
      <c r="F1605" s="231"/>
      <c r="J1605" s="224" t="s">
        <v>3905</v>
      </c>
    </row>
    <row r="1606" ht="15.75" customHeight="1">
      <c r="C1606" s="227"/>
      <c r="D1606" s="228" t="s">
        <v>2737</v>
      </c>
      <c r="F1606" s="231"/>
      <c r="J1606" s="224" t="s">
        <v>3906</v>
      </c>
    </row>
    <row r="1607" ht="15.75" customHeight="1">
      <c r="C1607" s="227"/>
      <c r="D1607" s="229" t="s">
        <v>2739</v>
      </c>
      <c r="F1607" s="231"/>
      <c r="J1607" s="224" t="s">
        <v>3906</v>
      </c>
    </row>
    <row r="1608" ht="15.75" customHeight="1">
      <c r="C1608" s="227"/>
      <c r="D1608" s="228" t="s">
        <v>2740</v>
      </c>
      <c r="F1608" s="231"/>
      <c r="J1608" s="224" t="s">
        <v>3907</v>
      </c>
    </row>
    <row r="1609" ht="15.75" customHeight="1">
      <c r="C1609" s="227"/>
      <c r="D1609" s="229" t="s">
        <v>2742</v>
      </c>
      <c r="F1609" s="231"/>
      <c r="J1609" s="224" t="s">
        <v>3908</v>
      </c>
    </row>
    <row r="1610" ht="15.75" customHeight="1">
      <c r="C1610" s="227"/>
      <c r="D1610" s="228" t="s">
        <v>2743</v>
      </c>
      <c r="F1610" s="231"/>
      <c r="J1610" s="224" t="s">
        <v>3909</v>
      </c>
    </row>
    <row r="1611" ht="15.75" customHeight="1">
      <c r="C1611" s="227"/>
      <c r="D1611" s="229" t="s">
        <v>2745</v>
      </c>
      <c r="F1611" s="231"/>
      <c r="J1611" s="224" t="s">
        <v>3910</v>
      </c>
    </row>
    <row r="1612" ht="15.75" customHeight="1">
      <c r="C1612" s="227"/>
      <c r="D1612" s="228" t="s">
        <v>2747</v>
      </c>
      <c r="F1612" s="231"/>
      <c r="J1612" s="224" t="s">
        <v>3911</v>
      </c>
    </row>
    <row r="1613" ht="15.75" customHeight="1">
      <c r="C1613" s="227"/>
      <c r="D1613" s="229" t="s">
        <v>2749</v>
      </c>
      <c r="F1613" s="231"/>
      <c r="J1613" s="224" t="s">
        <v>3912</v>
      </c>
    </row>
    <row r="1614" ht="15.75" customHeight="1">
      <c r="C1614" s="227"/>
      <c r="D1614" s="228" t="s">
        <v>2751</v>
      </c>
      <c r="F1614" s="231"/>
      <c r="J1614" s="224" t="s">
        <v>3913</v>
      </c>
    </row>
    <row r="1615" ht="15.75" customHeight="1">
      <c r="C1615" s="227"/>
      <c r="D1615" s="229" t="s">
        <v>2753</v>
      </c>
      <c r="F1615" s="231"/>
      <c r="J1615" s="224" t="s">
        <v>3913</v>
      </c>
    </row>
    <row r="1616" ht="15.75" customHeight="1">
      <c r="C1616" s="227"/>
      <c r="D1616" s="228" t="s">
        <v>2755</v>
      </c>
      <c r="F1616" s="231"/>
      <c r="J1616" s="224" t="s">
        <v>3914</v>
      </c>
    </row>
    <row r="1617" ht="15.75" customHeight="1">
      <c r="C1617" s="227"/>
      <c r="D1617" s="229" t="s">
        <v>2757</v>
      </c>
      <c r="F1617" s="231"/>
      <c r="J1617" s="224" t="s">
        <v>3915</v>
      </c>
    </row>
    <row r="1618" ht="15.75" customHeight="1">
      <c r="C1618" s="227"/>
      <c r="D1618" s="228" t="s">
        <v>2759</v>
      </c>
      <c r="F1618" s="231"/>
      <c r="J1618" s="224" t="s">
        <v>3916</v>
      </c>
    </row>
    <row r="1619" ht="15.75" customHeight="1">
      <c r="C1619" s="227"/>
      <c r="D1619" s="229" t="s">
        <v>2761</v>
      </c>
      <c r="F1619" s="231"/>
      <c r="J1619" s="224" t="s">
        <v>3917</v>
      </c>
    </row>
    <row r="1620" ht="15.75" customHeight="1">
      <c r="C1620" s="227"/>
      <c r="D1620" s="228" t="s">
        <v>2763</v>
      </c>
      <c r="F1620" s="231"/>
      <c r="J1620" s="224" t="s">
        <v>3918</v>
      </c>
    </row>
    <row r="1621" ht="15.75" customHeight="1">
      <c r="C1621" s="227"/>
      <c r="D1621" s="229" t="s">
        <v>2763</v>
      </c>
      <c r="F1621" s="231"/>
      <c r="J1621" s="224" t="s">
        <v>3919</v>
      </c>
    </row>
    <row r="1622" ht="15.75" customHeight="1">
      <c r="C1622" s="227"/>
      <c r="D1622" s="228" t="s">
        <v>2766</v>
      </c>
      <c r="F1622" s="231"/>
      <c r="J1622" s="224" t="s">
        <v>3920</v>
      </c>
    </row>
    <row r="1623" ht="15.75" customHeight="1">
      <c r="C1623" s="227"/>
      <c r="D1623" s="229" t="s">
        <v>2768</v>
      </c>
      <c r="F1623" s="231"/>
      <c r="J1623" s="224" t="s">
        <v>3921</v>
      </c>
    </row>
    <row r="1624" ht="15.75" customHeight="1">
      <c r="C1624" s="227"/>
      <c r="D1624" s="228" t="s">
        <v>2770</v>
      </c>
      <c r="F1624" s="231"/>
      <c r="J1624" s="224" t="s">
        <v>3922</v>
      </c>
    </row>
    <row r="1625" ht="15.75" customHeight="1">
      <c r="C1625" s="227"/>
      <c r="D1625" s="229" t="s">
        <v>2772</v>
      </c>
      <c r="F1625" s="231"/>
      <c r="J1625" s="224" t="s">
        <v>3923</v>
      </c>
    </row>
    <row r="1626" ht="15.75" customHeight="1">
      <c r="C1626" s="227"/>
      <c r="D1626" s="228" t="s">
        <v>2774</v>
      </c>
      <c r="F1626" s="231"/>
      <c r="J1626" s="224" t="s">
        <v>3924</v>
      </c>
    </row>
    <row r="1627" ht="15.75" customHeight="1">
      <c r="C1627" s="227"/>
      <c r="D1627" s="229" t="s">
        <v>2776</v>
      </c>
      <c r="F1627" s="231"/>
      <c r="J1627" s="224" t="s">
        <v>3925</v>
      </c>
    </row>
    <row r="1628" ht="15.75" customHeight="1">
      <c r="C1628" s="227"/>
      <c r="D1628" s="228" t="s">
        <v>2778</v>
      </c>
      <c r="F1628" s="231"/>
      <c r="J1628" s="224" t="s">
        <v>3926</v>
      </c>
    </row>
    <row r="1629" ht="15.75" customHeight="1">
      <c r="C1629" s="227"/>
      <c r="D1629" s="229" t="s">
        <v>2780</v>
      </c>
      <c r="F1629" s="231"/>
      <c r="J1629" s="224" t="s">
        <v>3926</v>
      </c>
    </row>
    <row r="1630" ht="15.75" customHeight="1">
      <c r="C1630" s="227"/>
      <c r="D1630" s="228" t="s">
        <v>2782</v>
      </c>
      <c r="F1630" s="231"/>
      <c r="J1630" s="224" t="s">
        <v>3927</v>
      </c>
    </row>
    <row r="1631" ht="15.75" customHeight="1">
      <c r="C1631" s="227"/>
      <c r="D1631" s="229" t="s">
        <v>2784</v>
      </c>
      <c r="F1631" s="231"/>
      <c r="J1631" s="224" t="s">
        <v>3927</v>
      </c>
    </row>
    <row r="1632" ht="15.75" customHeight="1">
      <c r="C1632" s="227"/>
      <c r="D1632" s="228" t="s">
        <v>2785</v>
      </c>
      <c r="F1632" s="231"/>
      <c r="J1632" s="224" t="s">
        <v>3928</v>
      </c>
    </row>
    <row r="1633" ht="15.75" customHeight="1">
      <c r="C1633" s="227"/>
      <c r="D1633" s="229" t="s">
        <v>2787</v>
      </c>
      <c r="F1633" s="231"/>
      <c r="J1633" s="224" t="s">
        <v>3929</v>
      </c>
    </row>
    <row r="1634" ht="15.75" customHeight="1">
      <c r="C1634" s="227"/>
      <c r="D1634" s="228" t="s">
        <v>2789</v>
      </c>
      <c r="F1634" s="231"/>
      <c r="J1634" s="224" t="s">
        <v>3929</v>
      </c>
    </row>
    <row r="1635" ht="15.75" customHeight="1">
      <c r="C1635" s="227"/>
      <c r="D1635" s="229" t="s">
        <v>2790</v>
      </c>
      <c r="F1635" s="231"/>
      <c r="J1635" s="224" t="s">
        <v>3930</v>
      </c>
    </row>
    <row r="1636" ht="15.75" customHeight="1">
      <c r="C1636" s="227"/>
      <c r="D1636" s="228" t="s">
        <v>2792</v>
      </c>
      <c r="F1636" s="231"/>
      <c r="J1636" s="224" t="s">
        <v>3931</v>
      </c>
    </row>
    <row r="1637" ht="15.75" customHeight="1">
      <c r="C1637" s="227"/>
      <c r="D1637" s="229" t="s">
        <v>2794</v>
      </c>
      <c r="F1637" s="231"/>
      <c r="J1637" s="224" t="s">
        <v>3931</v>
      </c>
    </row>
    <row r="1638" ht="15.75" customHeight="1">
      <c r="C1638" s="227"/>
      <c r="D1638" s="228" t="s">
        <v>2796</v>
      </c>
      <c r="F1638" s="231"/>
      <c r="J1638" s="224" t="s">
        <v>3932</v>
      </c>
    </row>
    <row r="1639" ht="15.75" customHeight="1">
      <c r="C1639" s="227"/>
      <c r="D1639" s="229" t="s">
        <v>2798</v>
      </c>
      <c r="F1639" s="231"/>
      <c r="J1639" s="224" t="s">
        <v>3933</v>
      </c>
    </row>
    <row r="1640" ht="15.75" customHeight="1">
      <c r="C1640" s="227"/>
      <c r="D1640" s="228" t="s">
        <v>2800</v>
      </c>
      <c r="F1640" s="231"/>
      <c r="J1640" s="224" t="s">
        <v>3934</v>
      </c>
    </row>
    <row r="1641" ht="15.75" customHeight="1">
      <c r="C1641" s="227"/>
      <c r="D1641" s="229" t="s">
        <v>2802</v>
      </c>
      <c r="F1641" s="231"/>
      <c r="J1641" s="224" t="s">
        <v>3935</v>
      </c>
    </row>
    <row r="1642" ht="15.75" customHeight="1">
      <c r="C1642" s="227"/>
      <c r="D1642" s="228" t="s">
        <v>2804</v>
      </c>
      <c r="F1642" s="231"/>
      <c r="J1642" s="224" t="s">
        <v>3936</v>
      </c>
    </row>
    <row r="1643" ht="15.75" customHeight="1">
      <c r="C1643" s="227"/>
      <c r="D1643" s="229" t="s">
        <v>2806</v>
      </c>
      <c r="F1643" s="231"/>
      <c r="J1643" s="224" t="s">
        <v>3937</v>
      </c>
    </row>
    <row r="1644" ht="15.75" customHeight="1">
      <c r="C1644" s="227"/>
      <c r="D1644" s="228" t="s">
        <v>2808</v>
      </c>
      <c r="F1644" s="231"/>
      <c r="J1644" s="224" t="s">
        <v>3938</v>
      </c>
    </row>
    <row r="1645" ht="15.75" customHeight="1">
      <c r="C1645" s="227"/>
      <c r="D1645" s="229" t="s">
        <v>2810</v>
      </c>
      <c r="F1645" s="231"/>
      <c r="J1645" s="224" t="s">
        <v>3939</v>
      </c>
    </row>
    <row r="1646" ht="15.75" customHeight="1">
      <c r="C1646" s="227"/>
      <c r="D1646" s="228" t="s">
        <v>2812</v>
      </c>
      <c r="F1646" s="231"/>
      <c r="J1646" s="224" t="s">
        <v>3940</v>
      </c>
    </row>
    <row r="1647" ht="15.75" customHeight="1">
      <c r="C1647" s="227"/>
      <c r="D1647" s="229" t="s">
        <v>2814</v>
      </c>
      <c r="F1647" s="231"/>
      <c r="J1647" s="224" t="s">
        <v>3941</v>
      </c>
    </row>
    <row r="1648" ht="15.75" customHeight="1">
      <c r="C1648" s="227"/>
      <c r="D1648" s="228" t="s">
        <v>2816</v>
      </c>
      <c r="F1648" s="231"/>
      <c r="J1648" s="224" t="s">
        <v>3941</v>
      </c>
    </row>
    <row r="1649" ht="15.75" customHeight="1">
      <c r="C1649" s="227"/>
      <c r="D1649" s="229" t="s">
        <v>2818</v>
      </c>
      <c r="F1649" s="231"/>
      <c r="J1649" s="224" t="s">
        <v>2889</v>
      </c>
    </row>
    <row r="1650" ht="15.75" customHeight="1">
      <c r="C1650" s="227"/>
      <c r="D1650" s="228" t="s">
        <v>2820</v>
      </c>
      <c r="F1650" s="231"/>
      <c r="J1650" s="224" t="s">
        <v>2889</v>
      </c>
    </row>
    <row r="1651" ht="15.75" customHeight="1">
      <c r="C1651" s="227"/>
      <c r="D1651" s="229" t="s">
        <v>2822</v>
      </c>
      <c r="F1651" s="231"/>
      <c r="J1651" s="224" t="s">
        <v>3942</v>
      </c>
    </row>
    <row r="1652" ht="15.75" customHeight="1">
      <c r="C1652" s="227"/>
      <c r="D1652" s="228" t="s">
        <v>2824</v>
      </c>
      <c r="F1652" s="231"/>
      <c r="J1652" s="224" t="s">
        <v>3943</v>
      </c>
    </row>
    <row r="1653" ht="15.75" customHeight="1">
      <c r="C1653" s="227"/>
      <c r="D1653" s="229" t="s">
        <v>2826</v>
      </c>
      <c r="F1653" s="231"/>
      <c r="J1653" s="224" t="s">
        <v>3944</v>
      </c>
    </row>
    <row r="1654" ht="15.75" customHeight="1">
      <c r="C1654" s="227"/>
      <c r="D1654" s="228" t="s">
        <v>2828</v>
      </c>
      <c r="F1654" s="231"/>
      <c r="J1654" s="224" t="s">
        <v>2891</v>
      </c>
    </row>
    <row r="1655" ht="15.75" customHeight="1">
      <c r="C1655" s="227"/>
      <c r="D1655" s="229" t="s">
        <v>2830</v>
      </c>
      <c r="F1655" s="231"/>
      <c r="J1655" s="224" t="s">
        <v>3945</v>
      </c>
    </row>
    <row r="1656" ht="15.75" customHeight="1">
      <c r="C1656" s="227"/>
      <c r="D1656" s="228" t="s">
        <v>2832</v>
      </c>
      <c r="F1656" s="231"/>
      <c r="J1656" s="224" t="s">
        <v>2904</v>
      </c>
    </row>
    <row r="1657" ht="15.75" customHeight="1">
      <c r="C1657" s="227"/>
      <c r="D1657" s="229" t="s">
        <v>2834</v>
      </c>
      <c r="F1657" s="231"/>
      <c r="J1657" s="224" t="s">
        <v>2904</v>
      </c>
    </row>
    <row r="1658" ht="15.75" customHeight="1">
      <c r="C1658" s="227"/>
      <c r="D1658" s="228" t="s">
        <v>2836</v>
      </c>
      <c r="F1658" s="231"/>
      <c r="J1658" s="224" t="s">
        <v>3946</v>
      </c>
    </row>
    <row r="1659" ht="15.75" customHeight="1">
      <c r="C1659" s="227"/>
      <c r="D1659" s="229" t="s">
        <v>2838</v>
      </c>
      <c r="F1659" s="231"/>
      <c r="J1659" s="224" t="s">
        <v>3946</v>
      </c>
    </row>
    <row r="1660" ht="15.75" customHeight="1">
      <c r="C1660" s="227"/>
      <c r="D1660" s="228" t="s">
        <v>2840</v>
      </c>
      <c r="F1660" s="231"/>
      <c r="J1660" s="224" t="s">
        <v>3947</v>
      </c>
    </row>
    <row r="1661" ht="15.75" customHeight="1">
      <c r="C1661" s="227"/>
      <c r="D1661" s="229" t="s">
        <v>2842</v>
      </c>
      <c r="F1661" s="231"/>
      <c r="J1661" s="224" t="s">
        <v>3948</v>
      </c>
    </row>
    <row r="1662" ht="15.75" customHeight="1">
      <c r="C1662" s="227"/>
      <c r="D1662" s="228" t="s">
        <v>2844</v>
      </c>
      <c r="F1662" s="231"/>
      <c r="J1662" s="224" t="s">
        <v>3949</v>
      </c>
    </row>
    <row r="1663" ht="15.75" customHeight="1">
      <c r="C1663" s="227"/>
      <c r="D1663" s="229" t="s">
        <v>2846</v>
      </c>
      <c r="F1663" s="231"/>
      <c r="J1663" s="224" t="s">
        <v>3950</v>
      </c>
    </row>
    <row r="1664" ht="15.75" customHeight="1">
      <c r="C1664" s="227"/>
      <c r="D1664" s="228" t="s">
        <v>2848</v>
      </c>
      <c r="F1664" s="231"/>
      <c r="J1664" s="224" t="s">
        <v>3951</v>
      </c>
    </row>
    <row r="1665" ht="15.75" customHeight="1">
      <c r="C1665" s="227"/>
      <c r="D1665" s="229" t="s">
        <v>2850</v>
      </c>
      <c r="F1665" s="231"/>
      <c r="J1665" s="224" t="s">
        <v>3952</v>
      </c>
    </row>
    <row r="1666" ht="15.75" customHeight="1">
      <c r="C1666" s="227"/>
      <c r="D1666" s="228" t="s">
        <v>2852</v>
      </c>
      <c r="F1666" s="231"/>
      <c r="J1666" s="224" t="s">
        <v>3953</v>
      </c>
    </row>
    <row r="1667" ht="15.75" customHeight="1">
      <c r="C1667" s="227"/>
      <c r="D1667" s="229" t="s">
        <v>2854</v>
      </c>
      <c r="F1667" s="231"/>
      <c r="J1667" s="224" t="s">
        <v>3953</v>
      </c>
    </row>
    <row r="1668" ht="15.75" customHeight="1">
      <c r="C1668" s="227"/>
      <c r="D1668" s="228" t="s">
        <v>2855</v>
      </c>
      <c r="F1668" s="231"/>
      <c r="J1668" s="224" t="s">
        <v>3954</v>
      </c>
    </row>
    <row r="1669" ht="15.75" customHeight="1">
      <c r="C1669" s="227"/>
      <c r="D1669" s="229" t="s">
        <v>2857</v>
      </c>
      <c r="F1669" s="231"/>
      <c r="J1669" s="224" t="s">
        <v>2948</v>
      </c>
    </row>
    <row r="1670" ht="15.75" customHeight="1">
      <c r="C1670" s="227"/>
      <c r="D1670" s="228" t="s">
        <v>2859</v>
      </c>
      <c r="F1670" s="231"/>
      <c r="J1670" s="224" t="s">
        <v>3955</v>
      </c>
    </row>
    <row r="1671" ht="15.75" customHeight="1">
      <c r="C1671" s="227"/>
      <c r="D1671" s="229" t="s">
        <v>2860</v>
      </c>
      <c r="F1671" s="231"/>
      <c r="J1671" s="224" t="s">
        <v>3956</v>
      </c>
    </row>
    <row r="1672" ht="15.75" customHeight="1">
      <c r="C1672" s="227"/>
      <c r="D1672" s="228" t="s">
        <v>2862</v>
      </c>
      <c r="F1672" s="231"/>
      <c r="J1672" s="224" t="s">
        <v>3957</v>
      </c>
    </row>
    <row r="1673" ht="15.75" customHeight="1">
      <c r="C1673" s="227"/>
      <c r="D1673" s="229" t="s">
        <v>2864</v>
      </c>
      <c r="F1673" s="231"/>
      <c r="J1673" s="224" t="s">
        <v>3958</v>
      </c>
    </row>
    <row r="1674" ht="15.75" customHeight="1">
      <c r="C1674" s="227"/>
      <c r="D1674" s="228" t="s">
        <v>2866</v>
      </c>
      <c r="F1674" s="231"/>
      <c r="J1674" s="224" t="s">
        <v>3959</v>
      </c>
    </row>
    <row r="1675" ht="15.75" customHeight="1">
      <c r="C1675" s="227"/>
      <c r="D1675" s="229" t="s">
        <v>2868</v>
      </c>
      <c r="F1675" s="231"/>
      <c r="J1675" s="224" t="s">
        <v>3960</v>
      </c>
    </row>
    <row r="1676" ht="15.75" customHeight="1">
      <c r="C1676" s="227"/>
      <c r="D1676" s="228" t="s">
        <v>2870</v>
      </c>
      <c r="F1676" s="231"/>
      <c r="J1676" s="224" t="s">
        <v>3961</v>
      </c>
    </row>
    <row r="1677" ht="15.75" customHeight="1">
      <c r="C1677" s="227"/>
      <c r="D1677" s="229" t="s">
        <v>2872</v>
      </c>
      <c r="F1677" s="231"/>
      <c r="J1677" s="224" t="s">
        <v>3962</v>
      </c>
    </row>
    <row r="1678" ht="15.75" customHeight="1">
      <c r="C1678" s="227"/>
      <c r="D1678" s="228" t="s">
        <v>2872</v>
      </c>
      <c r="F1678" s="231"/>
      <c r="J1678" s="224" t="s">
        <v>3963</v>
      </c>
    </row>
    <row r="1679" ht="15.75" customHeight="1">
      <c r="C1679" s="227"/>
      <c r="D1679" s="229" t="s">
        <v>2875</v>
      </c>
      <c r="F1679" s="231"/>
      <c r="J1679" s="224" t="s">
        <v>3964</v>
      </c>
    </row>
    <row r="1680" ht="15.75" customHeight="1">
      <c r="C1680" s="227"/>
      <c r="D1680" s="228" t="s">
        <v>2875</v>
      </c>
      <c r="F1680" s="231"/>
      <c r="J1680" s="224" t="s">
        <v>3965</v>
      </c>
    </row>
    <row r="1681" ht="15.75" customHeight="1">
      <c r="C1681" s="227"/>
      <c r="D1681" s="229" t="s">
        <v>2878</v>
      </c>
      <c r="F1681" s="231"/>
      <c r="J1681" s="224" t="s">
        <v>3966</v>
      </c>
    </row>
    <row r="1682" ht="15.75" customHeight="1">
      <c r="C1682" s="227"/>
      <c r="D1682" s="228" t="s">
        <v>2262</v>
      </c>
      <c r="F1682" s="231"/>
      <c r="J1682" s="224" t="s">
        <v>3967</v>
      </c>
    </row>
    <row r="1683" ht="15.75" customHeight="1">
      <c r="C1683" s="227"/>
      <c r="D1683" s="229" t="s">
        <v>2262</v>
      </c>
      <c r="F1683" s="231"/>
      <c r="J1683" s="224" t="s">
        <v>3968</v>
      </c>
    </row>
    <row r="1684" ht="15.75" customHeight="1">
      <c r="C1684" s="227"/>
      <c r="D1684" s="228" t="s">
        <v>2882</v>
      </c>
      <c r="F1684" s="231"/>
      <c r="J1684" s="224" t="s">
        <v>3969</v>
      </c>
    </row>
    <row r="1685" ht="15.75" customHeight="1">
      <c r="C1685" s="227"/>
      <c r="D1685" s="229" t="s">
        <v>2884</v>
      </c>
      <c r="F1685" s="231"/>
      <c r="J1685" s="224" t="s">
        <v>3970</v>
      </c>
    </row>
    <row r="1686" ht="15.75" customHeight="1">
      <c r="C1686" s="227"/>
      <c r="D1686" s="228" t="s">
        <v>2886</v>
      </c>
      <c r="F1686" s="231"/>
      <c r="J1686" s="224" t="s">
        <v>3971</v>
      </c>
    </row>
    <row r="1687" ht="15.75" customHeight="1">
      <c r="C1687" s="227"/>
      <c r="D1687" s="229" t="s">
        <v>2888</v>
      </c>
      <c r="F1687" s="231"/>
      <c r="J1687" s="224" t="s">
        <v>3972</v>
      </c>
    </row>
    <row r="1688" ht="15.75" customHeight="1">
      <c r="C1688" s="227"/>
      <c r="D1688" s="228" t="s">
        <v>2888</v>
      </c>
      <c r="F1688" s="231"/>
      <c r="J1688" s="224" t="s">
        <v>3973</v>
      </c>
    </row>
    <row r="1689" ht="15.75" customHeight="1">
      <c r="C1689" s="227"/>
      <c r="D1689" s="229" t="s">
        <v>2888</v>
      </c>
      <c r="F1689" s="231"/>
      <c r="J1689" s="224" t="s">
        <v>3974</v>
      </c>
    </row>
    <row r="1690" ht="15.75" customHeight="1">
      <c r="C1690" s="227"/>
      <c r="D1690" s="228" t="s">
        <v>2892</v>
      </c>
      <c r="F1690" s="231"/>
      <c r="J1690" s="224" t="s">
        <v>3975</v>
      </c>
    </row>
    <row r="1691" ht="15.75" customHeight="1">
      <c r="C1691" s="227"/>
      <c r="D1691" s="229" t="s">
        <v>2894</v>
      </c>
      <c r="F1691" s="231"/>
      <c r="J1691" s="224" t="s">
        <v>3975</v>
      </c>
    </row>
    <row r="1692" ht="15.75" customHeight="1">
      <c r="C1692" s="227"/>
      <c r="D1692" s="228" t="s">
        <v>2896</v>
      </c>
      <c r="F1692" s="231"/>
      <c r="J1692" s="224" t="s">
        <v>3976</v>
      </c>
    </row>
    <row r="1693" ht="15.75" customHeight="1">
      <c r="C1693" s="227"/>
      <c r="D1693" s="229" t="s">
        <v>2896</v>
      </c>
      <c r="F1693" s="231"/>
      <c r="J1693" s="224" t="s">
        <v>3977</v>
      </c>
    </row>
    <row r="1694" ht="15.75" customHeight="1">
      <c r="C1694" s="227"/>
      <c r="D1694" s="228" t="s">
        <v>2899</v>
      </c>
      <c r="F1694" s="231"/>
      <c r="J1694" s="224" t="s">
        <v>3978</v>
      </c>
    </row>
    <row r="1695" ht="15.75" customHeight="1">
      <c r="C1695" s="227"/>
      <c r="D1695" s="229" t="s">
        <v>2901</v>
      </c>
      <c r="F1695" s="231"/>
      <c r="J1695" s="224" t="s">
        <v>3979</v>
      </c>
    </row>
    <row r="1696" ht="15.75" customHeight="1">
      <c r="C1696" s="227"/>
      <c r="D1696" s="228" t="s">
        <v>2903</v>
      </c>
      <c r="F1696" s="231"/>
      <c r="J1696" s="224" t="s">
        <v>3980</v>
      </c>
    </row>
    <row r="1697" ht="15.75" customHeight="1">
      <c r="C1697" s="227"/>
      <c r="D1697" s="229" t="s">
        <v>2905</v>
      </c>
      <c r="F1697" s="231"/>
      <c r="J1697" s="224" t="s">
        <v>3981</v>
      </c>
    </row>
    <row r="1698" ht="15.75" customHeight="1">
      <c r="C1698" s="227"/>
      <c r="D1698" s="228" t="s">
        <v>2907</v>
      </c>
      <c r="F1698" s="231"/>
      <c r="J1698" s="224" t="s">
        <v>3982</v>
      </c>
    </row>
    <row r="1699" ht="15.75" customHeight="1">
      <c r="C1699" s="227"/>
      <c r="D1699" s="229" t="s">
        <v>2909</v>
      </c>
      <c r="F1699" s="231"/>
      <c r="J1699" s="224" t="s">
        <v>3982</v>
      </c>
    </row>
    <row r="1700" ht="15.75" customHeight="1">
      <c r="C1700" s="227"/>
      <c r="D1700" s="228" t="s">
        <v>2911</v>
      </c>
      <c r="F1700" s="231"/>
      <c r="J1700" s="224" t="s">
        <v>3983</v>
      </c>
    </row>
    <row r="1701" ht="15.75" customHeight="1">
      <c r="C1701" s="227"/>
      <c r="D1701" s="229" t="s">
        <v>2913</v>
      </c>
      <c r="F1701" s="231"/>
      <c r="J1701" s="224" t="s">
        <v>3984</v>
      </c>
    </row>
    <row r="1702" ht="15.75" customHeight="1">
      <c r="C1702" s="227"/>
      <c r="D1702" s="228" t="s">
        <v>2915</v>
      </c>
      <c r="F1702" s="231"/>
      <c r="J1702" s="224" t="s">
        <v>3985</v>
      </c>
    </row>
    <row r="1703" ht="15.75" customHeight="1">
      <c r="C1703" s="227"/>
      <c r="D1703" s="229" t="s">
        <v>2917</v>
      </c>
      <c r="F1703" s="231"/>
      <c r="J1703" s="224" t="s">
        <v>3986</v>
      </c>
    </row>
    <row r="1704" ht="15.75" customHeight="1">
      <c r="C1704" s="227"/>
      <c r="D1704" s="228" t="s">
        <v>2919</v>
      </c>
      <c r="F1704" s="231"/>
      <c r="J1704" s="224" t="s">
        <v>3987</v>
      </c>
    </row>
    <row r="1705" ht="15.75" customHeight="1">
      <c r="C1705" s="227"/>
      <c r="D1705" s="229" t="s">
        <v>2921</v>
      </c>
      <c r="F1705" s="231"/>
      <c r="J1705" s="224" t="s">
        <v>3988</v>
      </c>
    </row>
    <row r="1706" ht="15.75" customHeight="1">
      <c r="C1706" s="227"/>
      <c r="D1706" s="228" t="s">
        <v>2923</v>
      </c>
      <c r="F1706" s="231"/>
      <c r="J1706" s="224" t="s">
        <v>3989</v>
      </c>
    </row>
    <row r="1707" ht="15.75" customHeight="1">
      <c r="C1707" s="227"/>
      <c r="D1707" s="229" t="s">
        <v>2925</v>
      </c>
      <c r="F1707" s="231"/>
      <c r="J1707" s="224" t="s">
        <v>3990</v>
      </c>
    </row>
    <row r="1708" ht="15.75" customHeight="1">
      <c r="C1708" s="227"/>
      <c r="D1708" s="228" t="s">
        <v>2927</v>
      </c>
      <c r="F1708" s="231"/>
      <c r="J1708" s="224" t="s">
        <v>3991</v>
      </c>
    </row>
    <row r="1709" ht="15.75" customHeight="1">
      <c r="C1709" s="227"/>
      <c r="D1709" s="229" t="s">
        <v>2929</v>
      </c>
      <c r="F1709" s="231"/>
      <c r="J1709" s="224" t="s">
        <v>3992</v>
      </c>
    </row>
    <row r="1710" ht="15.75" customHeight="1">
      <c r="C1710" s="227"/>
      <c r="D1710" s="228" t="s">
        <v>2931</v>
      </c>
      <c r="F1710" s="231"/>
      <c r="J1710" s="224" t="s">
        <v>3993</v>
      </c>
    </row>
    <row r="1711" ht="15.75" customHeight="1">
      <c r="C1711" s="227"/>
      <c r="D1711" s="229" t="s">
        <v>2933</v>
      </c>
      <c r="F1711" s="231"/>
      <c r="J1711" s="224" t="s">
        <v>3994</v>
      </c>
    </row>
    <row r="1712" ht="15.75" customHeight="1">
      <c r="C1712" s="227"/>
      <c r="D1712" s="228" t="s">
        <v>2935</v>
      </c>
      <c r="F1712" s="231"/>
      <c r="J1712" s="224" t="s">
        <v>3995</v>
      </c>
    </row>
    <row r="1713" ht="15.75" customHeight="1">
      <c r="C1713" s="227"/>
      <c r="D1713" s="229" t="s">
        <v>2937</v>
      </c>
      <c r="F1713" s="231"/>
      <c r="J1713" s="224" t="s">
        <v>3996</v>
      </c>
    </row>
    <row r="1714" ht="15.75" customHeight="1">
      <c r="C1714" s="227"/>
      <c r="D1714" s="228" t="s">
        <v>2939</v>
      </c>
      <c r="F1714" s="231"/>
      <c r="J1714" s="224" t="s">
        <v>3997</v>
      </c>
    </row>
    <row r="1715" ht="15.75" customHeight="1">
      <c r="C1715" s="227"/>
      <c r="D1715" s="229" t="s">
        <v>2941</v>
      </c>
      <c r="F1715" s="231"/>
      <c r="J1715" s="224" t="s">
        <v>3998</v>
      </c>
    </row>
    <row r="1716" ht="15.75" customHeight="1">
      <c r="C1716" s="227"/>
      <c r="D1716" s="228" t="s">
        <v>2943</v>
      </c>
      <c r="F1716" s="231"/>
      <c r="J1716" s="224" t="s">
        <v>3999</v>
      </c>
    </row>
    <row r="1717" ht="15.75" customHeight="1">
      <c r="C1717" s="227"/>
      <c r="D1717" s="229" t="s">
        <v>2945</v>
      </c>
      <c r="F1717" s="231"/>
      <c r="J1717" s="224" t="s">
        <v>4000</v>
      </c>
    </row>
    <row r="1718" ht="15.75" customHeight="1">
      <c r="C1718" s="227"/>
      <c r="D1718" s="228" t="s">
        <v>2947</v>
      </c>
      <c r="F1718" s="231"/>
      <c r="J1718" s="224" t="s">
        <v>4001</v>
      </c>
    </row>
    <row r="1719" ht="15.75" customHeight="1">
      <c r="C1719" s="227"/>
      <c r="D1719" s="229" t="s">
        <v>2949</v>
      </c>
      <c r="F1719" s="231"/>
      <c r="J1719" s="224" t="s">
        <v>4001</v>
      </c>
    </row>
    <row r="1720" ht="15.75" customHeight="1">
      <c r="C1720" s="227"/>
      <c r="D1720" s="228" t="s">
        <v>2951</v>
      </c>
      <c r="F1720" s="231"/>
      <c r="J1720" s="224" t="s">
        <v>4002</v>
      </c>
    </row>
    <row r="1721" ht="15.75" customHeight="1">
      <c r="C1721" s="227"/>
      <c r="D1721" s="229" t="s">
        <v>2951</v>
      </c>
      <c r="F1721" s="231"/>
      <c r="J1721" s="224" t="s">
        <v>4002</v>
      </c>
    </row>
    <row r="1722" ht="15.75" customHeight="1">
      <c r="C1722" s="227"/>
      <c r="D1722" s="228" t="s">
        <v>2954</v>
      </c>
      <c r="F1722" s="231"/>
      <c r="J1722" s="224" t="s">
        <v>4003</v>
      </c>
    </row>
    <row r="1723" ht="15.75" customHeight="1">
      <c r="C1723" s="227"/>
      <c r="D1723" s="229" t="s">
        <v>2954</v>
      </c>
      <c r="F1723" s="231"/>
      <c r="J1723" s="224" t="s">
        <v>4004</v>
      </c>
    </row>
    <row r="1724" ht="15.75" customHeight="1">
      <c r="C1724" s="227"/>
      <c r="D1724" s="228" t="s">
        <v>2957</v>
      </c>
      <c r="F1724" s="231"/>
      <c r="J1724" s="224" t="s">
        <v>4005</v>
      </c>
    </row>
    <row r="1725" ht="15.75" customHeight="1">
      <c r="C1725" s="227"/>
      <c r="D1725" s="229" t="s">
        <v>2957</v>
      </c>
      <c r="F1725" s="231"/>
      <c r="J1725" s="224" t="s">
        <v>4005</v>
      </c>
    </row>
    <row r="1726" ht="15.75" customHeight="1">
      <c r="C1726" s="227"/>
      <c r="D1726" s="228" t="s">
        <v>2960</v>
      </c>
      <c r="F1726" s="231"/>
      <c r="J1726" s="224" t="s">
        <v>4005</v>
      </c>
    </row>
    <row r="1727" ht="15.75" customHeight="1">
      <c r="C1727" s="227"/>
      <c r="D1727" s="229" t="s">
        <v>2962</v>
      </c>
      <c r="F1727" s="231"/>
      <c r="J1727" s="224" t="s">
        <v>4006</v>
      </c>
    </row>
    <row r="1728" ht="15.75" customHeight="1">
      <c r="C1728" s="227"/>
      <c r="D1728" s="228" t="s">
        <v>2964</v>
      </c>
      <c r="F1728" s="231"/>
      <c r="J1728" s="224" t="s">
        <v>4006</v>
      </c>
    </row>
    <row r="1729" ht="15.75" customHeight="1">
      <c r="C1729" s="227"/>
      <c r="D1729" s="229" t="s">
        <v>2966</v>
      </c>
      <c r="F1729" s="231"/>
      <c r="J1729" s="224" t="s">
        <v>4007</v>
      </c>
    </row>
    <row r="1730" ht="15.75" customHeight="1">
      <c r="C1730" s="227"/>
      <c r="D1730" s="228" t="s">
        <v>2968</v>
      </c>
      <c r="F1730" s="231"/>
      <c r="J1730" s="224" t="s">
        <v>4008</v>
      </c>
    </row>
    <row r="1731" ht="15.75" customHeight="1">
      <c r="C1731" s="227"/>
      <c r="D1731" s="229" t="s">
        <v>2970</v>
      </c>
      <c r="F1731" s="231"/>
      <c r="J1731" s="224" t="s">
        <v>4009</v>
      </c>
    </row>
    <row r="1732" ht="15.75" customHeight="1">
      <c r="C1732" s="227"/>
      <c r="D1732" s="228" t="s">
        <v>2972</v>
      </c>
      <c r="F1732" s="231"/>
      <c r="J1732" s="224" t="s">
        <v>4009</v>
      </c>
    </row>
    <row r="1733" ht="15.75" customHeight="1">
      <c r="C1733" s="227"/>
      <c r="D1733" s="229" t="s">
        <v>2974</v>
      </c>
      <c r="F1733" s="231"/>
      <c r="J1733" s="224" t="s">
        <v>4010</v>
      </c>
    </row>
    <row r="1734" ht="15.75" customHeight="1">
      <c r="C1734" s="227"/>
      <c r="D1734" s="228" t="s">
        <v>2976</v>
      </c>
      <c r="F1734" s="231"/>
      <c r="J1734" s="224" t="s">
        <v>4011</v>
      </c>
    </row>
    <row r="1735" ht="15.75" customHeight="1">
      <c r="C1735" s="227"/>
      <c r="D1735" s="229" t="s">
        <v>2976</v>
      </c>
      <c r="F1735" s="231"/>
      <c r="J1735" s="224" t="s">
        <v>4012</v>
      </c>
    </row>
    <row r="1736" ht="15.75" customHeight="1">
      <c r="C1736" s="227"/>
      <c r="D1736" s="228" t="s">
        <v>2979</v>
      </c>
      <c r="F1736" s="231"/>
      <c r="J1736" s="224" t="s">
        <v>4013</v>
      </c>
    </row>
    <row r="1737" ht="15.75" customHeight="1">
      <c r="C1737" s="227"/>
      <c r="D1737" s="229" t="s">
        <v>2981</v>
      </c>
      <c r="F1737" s="231"/>
      <c r="J1737" s="224" t="s">
        <v>4014</v>
      </c>
    </row>
    <row r="1738" ht="15.75" customHeight="1">
      <c r="C1738" s="227"/>
      <c r="D1738" s="228" t="s">
        <v>2982</v>
      </c>
      <c r="F1738" s="231"/>
      <c r="J1738" s="224" t="s">
        <v>4015</v>
      </c>
    </row>
    <row r="1739" ht="15.75" customHeight="1">
      <c r="C1739" s="227"/>
      <c r="D1739" s="229" t="s">
        <v>2984</v>
      </c>
      <c r="F1739" s="231"/>
      <c r="J1739" s="224" t="s">
        <v>4016</v>
      </c>
    </row>
    <row r="1740" ht="15.75" customHeight="1">
      <c r="C1740" s="227"/>
      <c r="D1740" s="228" t="s">
        <v>2986</v>
      </c>
      <c r="F1740" s="231"/>
      <c r="J1740" s="224" t="s">
        <v>4017</v>
      </c>
    </row>
    <row r="1741" ht="15.75" customHeight="1">
      <c r="C1741" s="227"/>
      <c r="D1741" s="229" t="s">
        <v>2988</v>
      </c>
      <c r="F1741" s="231"/>
      <c r="J1741" s="224" t="s">
        <v>4018</v>
      </c>
    </row>
    <row r="1742" ht="15.75" customHeight="1">
      <c r="C1742" s="227"/>
      <c r="D1742" s="228" t="s">
        <v>2990</v>
      </c>
      <c r="F1742" s="231"/>
      <c r="J1742" s="224" t="s">
        <v>4019</v>
      </c>
    </row>
    <row r="1743" ht="15.75" customHeight="1">
      <c r="C1743" s="227"/>
      <c r="D1743" s="229" t="s">
        <v>2992</v>
      </c>
      <c r="F1743" s="231"/>
      <c r="J1743" s="224" t="s">
        <v>4020</v>
      </c>
    </row>
    <row r="1744" ht="15.75" customHeight="1">
      <c r="C1744" s="227"/>
      <c r="D1744" s="228" t="s">
        <v>2994</v>
      </c>
      <c r="F1744" s="231"/>
      <c r="J1744" s="224" t="s">
        <v>4021</v>
      </c>
    </row>
    <row r="1745" ht="15.75" customHeight="1">
      <c r="C1745" s="227"/>
      <c r="D1745" s="229" t="s">
        <v>2996</v>
      </c>
      <c r="F1745" s="231"/>
      <c r="J1745" s="224" t="s">
        <v>4022</v>
      </c>
    </row>
    <row r="1746" ht="15.75" customHeight="1">
      <c r="C1746" s="227"/>
      <c r="D1746" s="228" t="s">
        <v>2996</v>
      </c>
      <c r="F1746" s="231"/>
      <c r="J1746" s="224" t="s">
        <v>4023</v>
      </c>
    </row>
    <row r="1747" ht="15.75" customHeight="1">
      <c r="C1747" s="227"/>
      <c r="D1747" s="229" t="s">
        <v>2999</v>
      </c>
      <c r="F1747" s="231"/>
      <c r="J1747" s="224" t="s">
        <v>4024</v>
      </c>
    </row>
    <row r="1748" ht="15.75" customHeight="1">
      <c r="C1748" s="227"/>
      <c r="D1748" s="228" t="s">
        <v>2999</v>
      </c>
      <c r="F1748" s="231"/>
      <c r="J1748" s="224" t="s">
        <v>4025</v>
      </c>
    </row>
    <row r="1749" ht="15.75" customHeight="1">
      <c r="C1749" s="227"/>
      <c r="D1749" s="229" t="s">
        <v>3002</v>
      </c>
      <c r="F1749" s="231"/>
      <c r="J1749" s="224" t="s">
        <v>4026</v>
      </c>
    </row>
    <row r="1750" ht="15.75" customHeight="1">
      <c r="C1750" s="227"/>
      <c r="D1750" s="228" t="s">
        <v>3004</v>
      </c>
      <c r="F1750" s="231"/>
      <c r="J1750" s="224" t="s">
        <v>4027</v>
      </c>
    </row>
    <row r="1751" ht="15.75" customHeight="1">
      <c r="C1751" s="227"/>
      <c r="D1751" s="229" t="s">
        <v>3006</v>
      </c>
      <c r="F1751" s="231"/>
      <c r="J1751" s="224" t="s">
        <v>4028</v>
      </c>
    </row>
    <row r="1752" ht="15.75" customHeight="1">
      <c r="C1752" s="227"/>
      <c r="D1752" s="228" t="s">
        <v>3008</v>
      </c>
      <c r="F1752" s="231"/>
      <c r="J1752" s="224" t="s">
        <v>4029</v>
      </c>
    </row>
    <row r="1753" ht="15.75" customHeight="1">
      <c r="C1753" s="227"/>
      <c r="D1753" s="229" t="s">
        <v>3010</v>
      </c>
      <c r="F1753" s="231"/>
      <c r="J1753" s="224" t="s">
        <v>4030</v>
      </c>
    </row>
    <row r="1754" ht="15.75" customHeight="1">
      <c r="C1754" s="227"/>
      <c r="D1754" s="228" t="s">
        <v>3010</v>
      </c>
      <c r="F1754" s="231"/>
      <c r="J1754" s="224" t="s">
        <v>4031</v>
      </c>
    </row>
    <row r="1755" ht="15.75" customHeight="1">
      <c r="C1755" s="227"/>
      <c r="D1755" s="229" t="s">
        <v>3013</v>
      </c>
      <c r="F1755" s="231"/>
      <c r="J1755" s="224" t="s">
        <v>4032</v>
      </c>
    </row>
    <row r="1756" ht="15.75" customHeight="1">
      <c r="C1756" s="227"/>
      <c r="D1756" s="228" t="s">
        <v>3015</v>
      </c>
      <c r="F1756" s="231"/>
      <c r="J1756" s="224" t="s">
        <v>4033</v>
      </c>
    </row>
    <row r="1757" ht="15.75" customHeight="1">
      <c r="C1757" s="227"/>
      <c r="D1757" s="229" t="s">
        <v>3017</v>
      </c>
      <c r="F1757" s="231"/>
      <c r="J1757" s="224" t="s">
        <v>4034</v>
      </c>
    </row>
    <row r="1758" ht="15.75" customHeight="1">
      <c r="C1758" s="227"/>
      <c r="D1758" s="228" t="s">
        <v>3017</v>
      </c>
      <c r="F1758" s="231"/>
      <c r="J1758" s="224" t="s">
        <v>4035</v>
      </c>
    </row>
    <row r="1759" ht="15.75" customHeight="1">
      <c r="C1759" s="227"/>
      <c r="D1759" s="229" t="s">
        <v>3020</v>
      </c>
      <c r="F1759" s="231"/>
      <c r="J1759" s="224" t="s">
        <v>4036</v>
      </c>
    </row>
    <row r="1760" ht="15.75" customHeight="1">
      <c r="C1760" s="227"/>
      <c r="D1760" s="228" t="s">
        <v>3022</v>
      </c>
      <c r="F1760" s="231"/>
      <c r="J1760" s="224" t="s">
        <v>4037</v>
      </c>
    </row>
    <row r="1761" ht="15.75" customHeight="1">
      <c r="C1761" s="227"/>
      <c r="D1761" s="229" t="s">
        <v>3022</v>
      </c>
      <c r="F1761" s="231"/>
      <c r="J1761" s="224" t="s">
        <v>4038</v>
      </c>
    </row>
    <row r="1762" ht="15.75" customHeight="1">
      <c r="C1762" s="227"/>
      <c r="D1762" s="228" t="s">
        <v>3025</v>
      </c>
      <c r="F1762" s="231"/>
      <c r="J1762" s="224" t="s">
        <v>4039</v>
      </c>
    </row>
    <row r="1763" ht="15.75" customHeight="1">
      <c r="C1763" s="227"/>
      <c r="D1763" s="229" t="s">
        <v>3027</v>
      </c>
      <c r="F1763" s="231"/>
      <c r="J1763" s="224" t="s">
        <v>4040</v>
      </c>
    </row>
    <row r="1764" ht="15.75" customHeight="1">
      <c r="C1764" s="227"/>
      <c r="D1764" s="228" t="s">
        <v>3029</v>
      </c>
      <c r="F1764" s="231"/>
      <c r="J1764" s="224" t="s">
        <v>4041</v>
      </c>
    </row>
    <row r="1765" ht="15.75" customHeight="1">
      <c r="C1765" s="227"/>
      <c r="D1765" s="229" t="s">
        <v>3029</v>
      </c>
      <c r="F1765" s="231"/>
      <c r="J1765" s="224" t="s">
        <v>4042</v>
      </c>
    </row>
    <row r="1766" ht="15.75" customHeight="1">
      <c r="C1766" s="227"/>
      <c r="D1766" s="228" t="s">
        <v>3029</v>
      </c>
      <c r="F1766" s="231"/>
      <c r="J1766" s="224" t="s">
        <v>4043</v>
      </c>
    </row>
    <row r="1767" ht="15.75" customHeight="1">
      <c r="C1767" s="227"/>
      <c r="D1767" s="229" t="s">
        <v>3033</v>
      </c>
      <c r="F1767" s="231"/>
      <c r="J1767" s="224" t="s">
        <v>4044</v>
      </c>
    </row>
    <row r="1768" ht="15.75" customHeight="1">
      <c r="C1768" s="227"/>
      <c r="D1768" s="228" t="s">
        <v>3035</v>
      </c>
      <c r="F1768" s="231"/>
      <c r="J1768" s="224" t="s">
        <v>4045</v>
      </c>
    </row>
    <row r="1769" ht="15.75" customHeight="1">
      <c r="C1769" s="227"/>
      <c r="D1769" s="229" t="s">
        <v>3037</v>
      </c>
      <c r="F1769" s="231"/>
      <c r="J1769" s="224" t="s">
        <v>4046</v>
      </c>
    </row>
    <row r="1770" ht="15.75" customHeight="1">
      <c r="C1770" s="227"/>
      <c r="D1770" s="228" t="s">
        <v>3039</v>
      </c>
      <c r="F1770" s="231"/>
      <c r="J1770" s="224" t="s">
        <v>4047</v>
      </c>
    </row>
    <row r="1771" ht="15.75" customHeight="1">
      <c r="C1771" s="227"/>
      <c r="D1771" s="229" t="s">
        <v>3040</v>
      </c>
      <c r="F1771" s="231"/>
      <c r="J1771" s="224" t="s">
        <v>4048</v>
      </c>
    </row>
    <row r="1772" ht="15.75" customHeight="1">
      <c r="C1772" s="227"/>
      <c r="D1772" s="228" t="s">
        <v>3042</v>
      </c>
      <c r="F1772" s="231"/>
      <c r="J1772" s="224" t="s">
        <v>4049</v>
      </c>
    </row>
    <row r="1773" ht="15.75" customHeight="1">
      <c r="C1773" s="227"/>
      <c r="D1773" s="229" t="s">
        <v>3044</v>
      </c>
      <c r="F1773" s="231"/>
      <c r="J1773" s="224" t="s">
        <v>4050</v>
      </c>
    </row>
    <row r="1774" ht="15.75" customHeight="1">
      <c r="C1774" s="227"/>
      <c r="D1774" s="228" t="s">
        <v>3046</v>
      </c>
      <c r="F1774" s="231"/>
      <c r="J1774" s="224" t="s">
        <v>4051</v>
      </c>
    </row>
    <row r="1775" ht="15.75" customHeight="1">
      <c r="C1775" s="227"/>
      <c r="D1775" s="229" t="s">
        <v>3046</v>
      </c>
      <c r="F1775" s="231"/>
      <c r="J1775" s="224" t="s">
        <v>4052</v>
      </c>
    </row>
    <row r="1776" ht="15.75" customHeight="1">
      <c r="C1776" s="227"/>
      <c r="D1776" s="228" t="s">
        <v>3049</v>
      </c>
      <c r="F1776" s="231"/>
      <c r="J1776" s="224" t="s">
        <v>4053</v>
      </c>
    </row>
    <row r="1777" ht="15.75" customHeight="1">
      <c r="C1777" s="227"/>
      <c r="D1777" s="229" t="s">
        <v>3051</v>
      </c>
      <c r="F1777" s="231"/>
      <c r="J1777" s="224" t="s">
        <v>4054</v>
      </c>
    </row>
    <row r="1778" ht="15.75" customHeight="1">
      <c r="C1778" s="227"/>
      <c r="D1778" s="228" t="s">
        <v>3053</v>
      </c>
      <c r="F1778" s="231"/>
      <c r="J1778" s="224" t="s">
        <v>4055</v>
      </c>
    </row>
    <row r="1779" ht="15.75" customHeight="1">
      <c r="C1779" s="227"/>
      <c r="D1779" s="229" t="s">
        <v>3055</v>
      </c>
      <c r="F1779" s="231"/>
      <c r="J1779" s="224" t="s">
        <v>4056</v>
      </c>
    </row>
    <row r="1780" ht="15.75" customHeight="1">
      <c r="C1780" s="227"/>
      <c r="D1780" s="228" t="s">
        <v>3057</v>
      </c>
      <c r="F1780" s="231"/>
      <c r="J1780" s="224" t="s">
        <v>4057</v>
      </c>
    </row>
    <row r="1781" ht="15.75" customHeight="1">
      <c r="C1781" s="227"/>
      <c r="D1781" s="229" t="s">
        <v>3059</v>
      </c>
      <c r="F1781" s="231"/>
      <c r="J1781" s="224" t="s">
        <v>4058</v>
      </c>
    </row>
    <row r="1782" ht="15.75" customHeight="1">
      <c r="C1782" s="227"/>
      <c r="D1782" s="228" t="s">
        <v>3061</v>
      </c>
      <c r="F1782" s="231"/>
      <c r="J1782" s="224" t="s">
        <v>4059</v>
      </c>
    </row>
    <row r="1783" ht="15.75" customHeight="1">
      <c r="C1783" s="227"/>
      <c r="D1783" s="229" t="s">
        <v>3063</v>
      </c>
      <c r="F1783" s="231"/>
      <c r="J1783" s="224" t="s">
        <v>4060</v>
      </c>
    </row>
    <row r="1784" ht="15.75" customHeight="1">
      <c r="C1784" s="227"/>
      <c r="D1784" s="228" t="s">
        <v>3065</v>
      </c>
      <c r="F1784" s="231"/>
      <c r="J1784" s="224" t="s">
        <v>4061</v>
      </c>
    </row>
    <row r="1785" ht="15.75" customHeight="1">
      <c r="C1785" s="227"/>
      <c r="D1785" s="229" t="s">
        <v>3065</v>
      </c>
      <c r="F1785" s="231"/>
      <c r="J1785" s="224" t="s">
        <v>4062</v>
      </c>
    </row>
    <row r="1786" ht="15.75" customHeight="1">
      <c r="C1786" s="227"/>
      <c r="D1786" s="228" t="s">
        <v>3068</v>
      </c>
      <c r="F1786" s="231"/>
      <c r="J1786" s="224" t="s">
        <v>4063</v>
      </c>
    </row>
    <row r="1787" ht="15.75" customHeight="1">
      <c r="C1787" s="227"/>
      <c r="D1787" s="229" t="s">
        <v>3070</v>
      </c>
      <c r="F1787" s="231"/>
      <c r="J1787" s="224" t="s">
        <v>4064</v>
      </c>
    </row>
    <row r="1788" ht="15.75" customHeight="1">
      <c r="C1788" s="227"/>
      <c r="D1788" s="228" t="s">
        <v>3072</v>
      </c>
      <c r="F1788" s="231"/>
      <c r="J1788" s="224" t="s">
        <v>4065</v>
      </c>
    </row>
    <row r="1789" ht="15.75" customHeight="1">
      <c r="C1789" s="227"/>
      <c r="D1789" s="229" t="s">
        <v>3074</v>
      </c>
      <c r="F1789" s="231"/>
      <c r="J1789" s="224" t="s">
        <v>4065</v>
      </c>
    </row>
    <row r="1790" ht="15.75" customHeight="1">
      <c r="C1790" s="227"/>
      <c r="D1790" s="228" t="s">
        <v>3076</v>
      </c>
      <c r="F1790" s="231"/>
      <c r="J1790" s="224" t="s">
        <v>4066</v>
      </c>
    </row>
    <row r="1791" ht="15.75" customHeight="1">
      <c r="C1791" s="227"/>
      <c r="D1791" s="229" t="s">
        <v>3078</v>
      </c>
      <c r="F1791" s="231"/>
      <c r="J1791" s="224" t="s">
        <v>4067</v>
      </c>
    </row>
    <row r="1792" ht="15.75" customHeight="1">
      <c r="C1792" s="227"/>
      <c r="D1792" s="228" t="s">
        <v>3078</v>
      </c>
      <c r="F1792" s="231"/>
      <c r="J1792" s="224" t="s">
        <v>4068</v>
      </c>
    </row>
    <row r="1793" ht="15.75" customHeight="1">
      <c r="C1793" s="227"/>
      <c r="D1793" s="229" t="s">
        <v>3081</v>
      </c>
      <c r="F1793" s="231"/>
      <c r="J1793" s="224" t="s">
        <v>4069</v>
      </c>
    </row>
    <row r="1794" ht="15.75" customHeight="1">
      <c r="C1794" s="227"/>
      <c r="D1794" s="228" t="s">
        <v>3083</v>
      </c>
      <c r="F1794" s="231"/>
      <c r="J1794" s="224" t="s">
        <v>4069</v>
      </c>
    </row>
    <row r="1795" ht="15.75" customHeight="1">
      <c r="C1795" s="227"/>
      <c r="D1795" s="229" t="s">
        <v>3085</v>
      </c>
      <c r="F1795" s="231"/>
      <c r="J1795" s="224" t="s">
        <v>4070</v>
      </c>
    </row>
    <row r="1796" ht="15.75" customHeight="1">
      <c r="C1796" s="227"/>
      <c r="D1796" s="228" t="s">
        <v>3087</v>
      </c>
      <c r="F1796" s="231"/>
      <c r="J1796" s="224" t="s">
        <v>4070</v>
      </c>
    </row>
    <row r="1797" ht="15.75" customHeight="1">
      <c r="C1797" s="227"/>
      <c r="D1797" s="229" t="s">
        <v>3087</v>
      </c>
      <c r="F1797" s="231"/>
      <c r="J1797" s="224" t="s">
        <v>4071</v>
      </c>
    </row>
    <row r="1798" ht="15.75" customHeight="1">
      <c r="C1798" s="227"/>
      <c r="D1798" s="228" t="s">
        <v>3090</v>
      </c>
      <c r="F1798" s="231"/>
      <c r="J1798" s="224" t="s">
        <v>4072</v>
      </c>
    </row>
    <row r="1799" ht="15.75" customHeight="1">
      <c r="C1799" s="227"/>
      <c r="D1799" s="229" t="s">
        <v>3091</v>
      </c>
      <c r="F1799" s="231"/>
      <c r="J1799" s="224" t="s">
        <v>4073</v>
      </c>
    </row>
    <row r="1800" ht="15.75" customHeight="1">
      <c r="C1800" s="227"/>
      <c r="D1800" s="228" t="s">
        <v>3093</v>
      </c>
      <c r="F1800" s="231"/>
      <c r="J1800" s="224" t="s">
        <v>4074</v>
      </c>
    </row>
    <row r="1801" ht="15.75" customHeight="1">
      <c r="C1801" s="227"/>
      <c r="D1801" s="229" t="s">
        <v>3095</v>
      </c>
      <c r="F1801" s="231"/>
      <c r="J1801" s="224" t="s">
        <v>4075</v>
      </c>
    </row>
    <row r="1802" ht="15.75" customHeight="1">
      <c r="C1802" s="227"/>
      <c r="D1802" s="228" t="s">
        <v>3097</v>
      </c>
      <c r="F1802" s="231"/>
      <c r="J1802" s="224" t="s">
        <v>4076</v>
      </c>
    </row>
    <row r="1803" ht="15.75" customHeight="1">
      <c r="C1803" s="227"/>
      <c r="D1803" s="229" t="s">
        <v>3099</v>
      </c>
      <c r="F1803" s="231"/>
      <c r="J1803" s="224" t="s">
        <v>4076</v>
      </c>
    </row>
    <row r="1804" ht="15.75" customHeight="1">
      <c r="C1804" s="227"/>
      <c r="D1804" s="228" t="s">
        <v>3099</v>
      </c>
      <c r="F1804" s="231"/>
      <c r="J1804" s="224" t="s">
        <v>4077</v>
      </c>
    </row>
    <row r="1805" ht="15.75" customHeight="1">
      <c r="C1805" s="227"/>
      <c r="D1805" s="229" t="s">
        <v>3102</v>
      </c>
      <c r="F1805" s="231"/>
      <c r="J1805" s="224" t="s">
        <v>4078</v>
      </c>
    </row>
    <row r="1806" ht="15.75" customHeight="1">
      <c r="C1806" s="227"/>
      <c r="D1806" s="228" t="s">
        <v>3102</v>
      </c>
      <c r="F1806" s="231"/>
      <c r="J1806" s="224" t="s">
        <v>4079</v>
      </c>
    </row>
    <row r="1807" ht="15.75" customHeight="1">
      <c r="C1807" s="227"/>
      <c r="D1807" s="229" t="s">
        <v>3105</v>
      </c>
      <c r="F1807" s="231"/>
      <c r="J1807" s="224" t="s">
        <v>4080</v>
      </c>
    </row>
    <row r="1808" ht="15.75" customHeight="1">
      <c r="C1808" s="227"/>
      <c r="D1808" s="228" t="s">
        <v>3107</v>
      </c>
      <c r="F1808" s="231"/>
      <c r="J1808" s="224" t="s">
        <v>4081</v>
      </c>
    </row>
    <row r="1809" ht="15.75" customHeight="1">
      <c r="C1809" s="227"/>
      <c r="D1809" s="229" t="s">
        <v>3109</v>
      </c>
      <c r="F1809" s="231"/>
      <c r="J1809" s="224" t="s">
        <v>4082</v>
      </c>
    </row>
    <row r="1810" ht="15.75" customHeight="1">
      <c r="C1810" s="227"/>
      <c r="D1810" s="228" t="s">
        <v>3111</v>
      </c>
      <c r="F1810" s="231"/>
      <c r="J1810" s="224" t="s">
        <v>4083</v>
      </c>
    </row>
    <row r="1811" ht="15.75" customHeight="1">
      <c r="C1811" s="227"/>
      <c r="D1811" s="229" t="s">
        <v>3111</v>
      </c>
      <c r="F1811" s="231"/>
      <c r="J1811" s="224" t="s">
        <v>4084</v>
      </c>
    </row>
    <row r="1812" ht="15.75" customHeight="1">
      <c r="C1812" s="227"/>
      <c r="D1812" s="228" t="s">
        <v>3114</v>
      </c>
      <c r="F1812" s="231"/>
      <c r="J1812" s="224" t="s">
        <v>4084</v>
      </c>
    </row>
    <row r="1813" ht="15.75" customHeight="1">
      <c r="C1813" s="227"/>
      <c r="D1813" s="229" t="s">
        <v>3116</v>
      </c>
      <c r="F1813" s="231"/>
      <c r="J1813" s="224" t="s">
        <v>4085</v>
      </c>
    </row>
    <row r="1814" ht="15.75" customHeight="1">
      <c r="C1814" s="227"/>
      <c r="D1814" s="228" t="s">
        <v>3118</v>
      </c>
      <c r="F1814" s="231"/>
      <c r="J1814" s="224" t="s">
        <v>4086</v>
      </c>
    </row>
    <row r="1815" ht="15.75" customHeight="1">
      <c r="C1815" s="227"/>
      <c r="D1815" s="229" t="s">
        <v>3120</v>
      </c>
      <c r="F1815" s="231"/>
      <c r="J1815" s="224" t="s">
        <v>4087</v>
      </c>
    </row>
    <row r="1816" ht="15.75" customHeight="1">
      <c r="C1816" s="227"/>
      <c r="D1816" s="228" t="s">
        <v>3122</v>
      </c>
      <c r="F1816" s="231"/>
      <c r="J1816" s="224" t="s">
        <v>4088</v>
      </c>
    </row>
    <row r="1817" ht="15.75" customHeight="1">
      <c r="C1817" s="227"/>
      <c r="D1817" s="229" t="s">
        <v>3124</v>
      </c>
      <c r="F1817" s="231"/>
      <c r="J1817" s="224" t="s">
        <v>4089</v>
      </c>
    </row>
    <row r="1818" ht="15.75" customHeight="1">
      <c r="C1818" s="227"/>
      <c r="D1818" s="228" t="s">
        <v>3126</v>
      </c>
      <c r="F1818" s="231"/>
      <c r="J1818" s="224" t="s">
        <v>4090</v>
      </c>
    </row>
    <row r="1819" ht="15.75" customHeight="1">
      <c r="C1819" s="227"/>
      <c r="D1819" s="229" t="s">
        <v>3128</v>
      </c>
      <c r="F1819" s="231"/>
      <c r="J1819" s="224" t="s">
        <v>4091</v>
      </c>
    </row>
    <row r="1820" ht="15.75" customHeight="1">
      <c r="C1820" s="227"/>
      <c r="D1820" s="228" t="s">
        <v>3130</v>
      </c>
      <c r="F1820" s="231"/>
      <c r="J1820" s="224" t="s">
        <v>4092</v>
      </c>
    </row>
    <row r="1821" ht="15.75" customHeight="1">
      <c r="C1821" s="227"/>
      <c r="D1821" s="229" t="s">
        <v>3132</v>
      </c>
      <c r="F1821" s="231"/>
      <c r="J1821" s="224" t="s">
        <v>4093</v>
      </c>
    </row>
    <row r="1822" ht="15.75" customHeight="1">
      <c r="C1822" s="227"/>
      <c r="D1822" s="228" t="s">
        <v>3134</v>
      </c>
      <c r="F1822" s="231"/>
      <c r="J1822" s="224" t="s">
        <v>4094</v>
      </c>
    </row>
    <row r="1823" ht="15.75" customHeight="1">
      <c r="C1823" s="227"/>
      <c r="D1823" s="229" t="s">
        <v>3136</v>
      </c>
      <c r="F1823" s="231"/>
      <c r="J1823" s="224" t="s">
        <v>4095</v>
      </c>
    </row>
    <row r="1824" ht="15.75" customHeight="1">
      <c r="C1824" s="227"/>
      <c r="D1824" s="228" t="s">
        <v>3138</v>
      </c>
      <c r="F1824" s="231"/>
      <c r="J1824" s="224" t="s">
        <v>4096</v>
      </c>
    </row>
    <row r="1825" ht="15.75" customHeight="1">
      <c r="C1825" s="227"/>
      <c r="D1825" s="229" t="s">
        <v>3140</v>
      </c>
      <c r="F1825" s="231"/>
      <c r="J1825" s="224" t="s">
        <v>4097</v>
      </c>
    </row>
    <row r="1826" ht="15.75" customHeight="1">
      <c r="C1826" s="227"/>
      <c r="D1826" s="228" t="s">
        <v>3142</v>
      </c>
      <c r="F1826" s="231"/>
      <c r="J1826" s="224" t="s">
        <v>4098</v>
      </c>
    </row>
    <row r="1827" ht="15.75" customHeight="1">
      <c r="C1827" s="227"/>
      <c r="D1827" s="229" t="s">
        <v>3144</v>
      </c>
      <c r="F1827" s="231"/>
      <c r="J1827" s="224" t="s">
        <v>4099</v>
      </c>
    </row>
    <row r="1828" ht="15.75" customHeight="1">
      <c r="C1828" s="227"/>
      <c r="D1828" s="228" t="s">
        <v>3146</v>
      </c>
      <c r="F1828" s="231"/>
      <c r="J1828" s="224" t="s">
        <v>4100</v>
      </c>
    </row>
    <row r="1829" ht="15.75" customHeight="1">
      <c r="C1829" s="227"/>
      <c r="D1829" s="229" t="s">
        <v>3146</v>
      </c>
      <c r="F1829" s="231"/>
      <c r="J1829" s="224" t="s">
        <v>4101</v>
      </c>
    </row>
    <row r="1830" ht="15.75" customHeight="1">
      <c r="C1830" s="227"/>
      <c r="D1830" s="228" t="s">
        <v>3149</v>
      </c>
      <c r="F1830" s="231"/>
      <c r="J1830" s="224" t="s">
        <v>4102</v>
      </c>
    </row>
    <row r="1831" ht="15.75" customHeight="1">
      <c r="C1831" s="227"/>
      <c r="D1831" s="229" t="s">
        <v>3149</v>
      </c>
      <c r="F1831" s="231"/>
      <c r="J1831" s="224" t="s">
        <v>4103</v>
      </c>
    </row>
    <row r="1832" ht="15.75" customHeight="1">
      <c r="C1832" s="227"/>
      <c r="D1832" s="228" t="s">
        <v>3152</v>
      </c>
      <c r="F1832" s="231"/>
      <c r="J1832" s="224" t="s">
        <v>4104</v>
      </c>
    </row>
    <row r="1833" ht="15.75" customHeight="1">
      <c r="C1833" s="227"/>
      <c r="D1833" s="229" t="s">
        <v>3153</v>
      </c>
      <c r="F1833" s="231"/>
      <c r="J1833" s="224" t="s">
        <v>4105</v>
      </c>
    </row>
    <row r="1834" ht="15.75" customHeight="1">
      <c r="C1834" s="227"/>
      <c r="D1834" s="228" t="s">
        <v>3155</v>
      </c>
      <c r="F1834" s="231"/>
      <c r="J1834" s="224" t="s">
        <v>4106</v>
      </c>
    </row>
    <row r="1835" ht="15.75" customHeight="1">
      <c r="C1835" s="227"/>
      <c r="D1835" s="229" t="s">
        <v>3155</v>
      </c>
      <c r="F1835" s="231"/>
      <c r="J1835" s="224" t="s">
        <v>4106</v>
      </c>
    </row>
    <row r="1836" ht="15.75" customHeight="1">
      <c r="C1836" s="227"/>
      <c r="D1836" s="228" t="s">
        <v>3157</v>
      </c>
      <c r="F1836" s="231"/>
      <c r="J1836" s="224" t="s">
        <v>4107</v>
      </c>
    </row>
    <row r="1837" ht="15.75" customHeight="1">
      <c r="C1837" s="227"/>
      <c r="D1837" s="229" t="s">
        <v>3159</v>
      </c>
      <c r="F1837" s="231"/>
      <c r="J1837" s="224" t="s">
        <v>4108</v>
      </c>
    </row>
    <row r="1838" ht="15.75" customHeight="1">
      <c r="C1838" s="227"/>
      <c r="D1838" s="228" t="s">
        <v>3159</v>
      </c>
      <c r="F1838" s="231"/>
      <c r="J1838" s="224" t="s">
        <v>4108</v>
      </c>
    </row>
    <row r="1839" ht="15.75" customHeight="1">
      <c r="C1839" s="227"/>
      <c r="D1839" s="229" t="s">
        <v>3162</v>
      </c>
      <c r="F1839" s="231"/>
      <c r="J1839" s="224" t="s">
        <v>4108</v>
      </c>
    </row>
    <row r="1840" ht="15.75" customHeight="1">
      <c r="C1840" s="227"/>
      <c r="D1840" s="228" t="s">
        <v>3164</v>
      </c>
      <c r="F1840" s="231"/>
      <c r="J1840" s="224" t="s">
        <v>4109</v>
      </c>
    </row>
    <row r="1841" ht="15.75" customHeight="1">
      <c r="C1841" s="227"/>
      <c r="D1841" s="229" t="s">
        <v>3166</v>
      </c>
      <c r="F1841" s="231"/>
      <c r="J1841" s="224" t="s">
        <v>4110</v>
      </c>
    </row>
    <row r="1842" ht="15.75" customHeight="1">
      <c r="C1842" s="227"/>
      <c r="D1842" s="228" t="s">
        <v>3168</v>
      </c>
      <c r="F1842" s="231"/>
      <c r="J1842" s="224" t="s">
        <v>4111</v>
      </c>
    </row>
    <row r="1843" ht="15.75" customHeight="1">
      <c r="C1843" s="227"/>
      <c r="D1843" s="229" t="s">
        <v>3170</v>
      </c>
      <c r="F1843" s="231"/>
      <c r="J1843" s="224" t="s">
        <v>4111</v>
      </c>
    </row>
    <row r="1844" ht="15.75" customHeight="1">
      <c r="C1844" s="227"/>
      <c r="D1844" s="228" t="s">
        <v>3172</v>
      </c>
      <c r="F1844" s="231"/>
      <c r="J1844" s="224" t="s">
        <v>4112</v>
      </c>
    </row>
    <row r="1845" ht="15.75" customHeight="1">
      <c r="C1845" s="227"/>
      <c r="D1845" s="229" t="s">
        <v>3174</v>
      </c>
      <c r="F1845" s="231"/>
      <c r="J1845" s="224" t="s">
        <v>4113</v>
      </c>
    </row>
    <row r="1846" ht="15.75" customHeight="1">
      <c r="C1846" s="227"/>
      <c r="D1846" s="228" t="s">
        <v>3174</v>
      </c>
      <c r="F1846" s="231"/>
      <c r="J1846" s="224" t="s">
        <v>4114</v>
      </c>
    </row>
    <row r="1847" ht="15.75" customHeight="1">
      <c r="C1847" s="227"/>
      <c r="D1847" s="229" t="s">
        <v>3177</v>
      </c>
      <c r="F1847" s="231"/>
      <c r="J1847" s="224" t="s">
        <v>4115</v>
      </c>
    </row>
    <row r="1848" ht="15.75" customHeight="1">
      <c r="C1848" s="227"/>
      <c r="D1848" s="228" t="s">
        <v>3179</v>
      </c>
      <c r="F1848" s="231"/>
      <c r="J1848" s="224" t="s">
        <v>4116</v>
      </c>
    </row>
    <row r="1849" ht="15.75" customHeight="1">
      <c r="C1849" s="227"/>
      <c r="D1849" s="229" t="s">
        <v>3181</v>
      </c>
      <c r="F1849" s="231"/>
      <c r="J1849" s="224" t="s">
        <v>4117</v>
      </c>
    </row>
    <row r="1850" ht="15.75" customHeight="1">
      <c r="C1850" s="227"/>
      <c r="D1850" s="228" t="s">
        <v>3183</v>
      </c>
      <c r="F1850" s="231"/>
      <c r="J1850" s="224" t="s">
        <v>4118</v>
      </c>
    </row>
    <row r="1851" ht="15.75" customHeight="1">
      <c r="C1851" s="227"/>
      <c r="D1851" s="229" t="s">
        <v>3185</v>
      </c>
      <c r="F1851" s="231"/>
      <c r="J1851" s="224" t="s">
        <v>4119</v>
      </c>
    </row>
    <row r="1852" ht="15.75" customHeight="1">
      <c r="C1852" s="227"/>
      <c r="D1852" s="228" t="s">
        <v>3187</v>
      </c>
      <c r="F1852" s="231"/>
      <c r="J1852" s="224" t="s">
        <v>4120</v>
      </c>
    </row>
    <row r="1853" ht="15.75" customHeight="1">
      <c r="C1853" s="227"/>
      <c r="D1853" s="229" t="s">
        <v>3189</v>
      </c>
      <c r="F1853" s="231"/>
      <c r="J1853" s="224" t="s">
        <v>4121</v>
      </c>
    </row>
    <row r="1854" ht="15.75" customHeight="1">
      <c r="C1854" s="227"/>
      <c r="D1854" s="228" t="s">
        <v>3191</v>
      </c>
      <c r="F1854" s="231"/>
      <c r="J1854" s="224" t="s">
        <v>4122</v>
      </c>
    </row>
    <row r="1855" ht="15.75" customHeight="1">
      <c r="C1855" s="227"/>
      <c r="D1855" s="229" t="s">
        <v>3193</v>
      </c>
      <c r="F1855" s="231"/>
      <c r="J1855" s="224" t="s">
        <v>4123</v>
      </c>
    </row>
    <row r="1856" ht="15.75" customHeight="1">
      <c r="C1856" s="227"/>
      <c r="D1856" s="228" t="s">
        <v>3195</v>
      </c>
      <c r="F1856" s="231"/>
      <c r="J1856" s="224" t="s">
        <v>4124</v>
      </c>
    </row>
    <row r="1857" ht="15.75" customHeight="1">
      <c r="C1857" s="227"/>
      <c r="D1857" s="229" t="s">
        <v>3197</v>
      </c>
      <c r="F1857" s="231"/>
      <c r="J1857" s="224" t="s">
        <v>4125</v>
      </c>
    </row>
    <row r="1858" ht="15.75" customHeight="1">
      <c r="C1858" s="227"/>
      <c r="D1858" s="228" t="s">
        <v>3199</v>
      </c>
      <c r="F1858" s="231"/>
      <c r="J1858" s="224" t="s">
        <v>4126</v>
      </c>
    </row>
    <row r="1859" ht="15.75" customHeight="1">
      <c r="C1859" s="227"/>
      <c r="D1859" s="229" t="s">
        <v>3201</v>
      </c>
      <c r="F1859" s="231"/>
      <c r="J1859" s="224" t="s">
        <v>4127</v>
      </c>
    </row>
    <row r="1860" ht="15.75" customHeight="1">
      <c r="C1860" s="227"/>
      <c r="D1860" s="228" t="s">
        <v>3203</v>
      </c>
      <c r="F1860" s="231"/>
      <c r="J1860" s="224" t="s">
        <v>4128</v>
      </c>
    </row>
    <row r="1861" ht="15.75" customHeight="1">
      <c r="C1861" s="227"/>
      <c r="D1861" s="229" t="s">
        <v>3205</v>
      </c>
      <c r="F1861" s="231"/>
      <c r="J1861" s="224" t="s">
        <v>4129</v>
      </c>
    </row>
    <row r="1862" ht="15.75" customHeight="1">
      <c r="C1862" s="227"/>
      <c r="D1862" s="228" t="s">
        <v>3207</v>
      </c>
      <c r="F1862" s="231"/>
      <c r="J1862" s="224" t="s">
        <v>4130</v>
      </c>
    </row>
    <row r="1863" ht="15.75" customHeight="1">
      <c r="C1863" s="227"/>
      <c r="D1863" s="229" t="s">
        <v>3208</v>
      </c>
      <c r="F1863" s="231"/>
      <c r="J1863" s="224" t="s">
        <v>4131</v>
      </c>
    </row>
    <row r="1864" ht="15.75" customHeight="1">
      <c r="C1864" s="227"/>
      <c r="D1864" s="228" t="s">
        <v>3210</v>
      </c>
      <c r="F1864" s="231"/>
      <c r="J1864" s="224" t="s">
        <v>4132</v>
      </c>
    </row>
    <row r="1865" ht="15.75" customHeight="1">
      <c r="C1865" s="227"/>
      <c r="D1865" s="229" t="s">
        <v>3212</v>
      </c>
      <c r="F1865" s="231"/>
      <c r="J1865" s="224" t="s">
        <v>4133</v>
      </c>
    </row>
    <row r="1866" ht="15.75" customHeight="1">
      <c r="C1866" s="227"/>
      <c r="D1866" s="228" t="s">
        <v>3214</v>
      </c>
      <c r="F1866" s="231"/>
      <c r="J1866" s="224" t="s">
        <v>4134</v>
      </c>
    </row>
    <row r="1867" ht="15.75" customHeight="1">
      <c r="C1867" s="227"/>
      <c r="D1867" s="229" t="s">
        <v>3216</v>
      </c>
      <c r="F1867" s="231"/>
      <c r="J1867" s="224" t="s">
        <v>4135</v>
      </c>
    </row>
    <row r="1868" ht="15.75" customHeight="1">
      <c r="C1868" s="227"/>
      <c r="D1868" s="228" t="s">
        <v>3218</v>
      </c>
      <c r="F1868" s="231"/>
      <c r="J1868" s="224" t="s">
        <v>4136</v>
      </c>
    </row>
    <row r="1869" ht="15.75" customHeight="1">
      <c r="C1869" s="227"/>
      <c r="D1869" s="229" t="s">
        <v>3220</v>
      </c>
      <c r="F1869" s="231"/>
      <c r="J1869" s="224" t="s">
        <v>4137</v>
      </c>
    </row>
    <row r="1870" ht="15.75" customHeight="1">
      <c r="C1870" s="227"/>
      <c r="D1870" s="228" t="s">
        <v>3222</v>
      </c>
      <c r="F1870" s="231"/>
      <c r="J1870" s="224" t="s">
        <v>4137</v>
      </c>
    </row>
    <row r="1871" ht="15.75" customHeight="1">
      <c r="C1871" s="227"/>
      <c r="D1871" s="229" t="s">
        <v>3224</v>
      </c>
      <c r="F1871" s="231"/>
      <c r="J1871" s="224" t="s">
        <v>4138</v>
      </c>
    </row>
    <row r="1872" ht="15.75" customHeight="1">
      <c r="C1872" s="227"/>
      <c r="D1872" s="228" t="s">
        <v>2351</v>
      </c>
      <c r="F1872" s="231"/>
      <c r="J1872" s="224" t="s">
        <v>4139</v>
      </c>
    </row>
    <row r="1873" ht="15.75" customHeight="1">
      <c r="C1873" s="227"/>
      <c r="D1873" s="229" t="s">
        <v>3227</v>
      </c>
      <c r="F1873" s="231"/>
      <c r="J1873" s="224" t="s">
        <v>4140</v>
      </c>
    </row>
    <row r="1874" ht="15.75" customHeight="1">
      <c r="C1874" s="227"/>
      <c r="D1874" s="228" t="s">
        <v>3229</v>
      </c>
      <c r="F1874" s="231"/>
      <c r="J1874" s="224" t="s">
        <v>4141</v>
      </c>
    </row>
    <row r="1875" ht="15.75" customHeight="1">
      <c r="C1875" s="227"/>
      <c r="D1875" s="229" t="s">
        <v>3231</v>
      </c>
      <c r="F1875" s="231"/>
      <c r="J1875" s="224" t="s">
        <v>4142</v>
      </c>
    </row>
    <row r="1876" ht="15.75" customHeight="1">
      <c r="C1876" s="227"/>
      <c r="D1876" s="228" t="s">
        <v>3233</v>
      </c>
      <c r="F1876" s="231"/>
      <c r="J1876" s="224" t="s">
        <v>4143</v>
      </c>
    </row>
    <row r="1877" ht="15.75" customHeight="1">
      <c r="C1877" s="227"/>
      <c r="D1877" s="229" t="s">
        <v>3235</v>
      </c>
      <c r="F1877" s="231"/>
      <c r="J1877" s="224" t="s">
        <v>4143</v>
      </c>
    </row>
    <row r="1878" ht="15.75" customHeight="1">
      <c r="C1878" s="227"/>
      <c r="D1878" s="228" t="s">
        <v>3237</v>
      </c>
      <c r="F1878" s="231"/>
      <c r="J1878" s="224" t="s">
        <v>4144</v>
      </c>
    </row>
    <row r="1879" ht="15.75" customHeight="1">
      <c r="C1879" s="227"/>
      <c r="D1879" s="229" t="s">
        <v>3239</v>
      </c>
      <c r="F1879" s="231"/>
      <c r="J1879" s="224" t="s">
        <v>4145</v>
      </c>
    </row>
    <row r="1880" ht="15.75" customHeight="1">
      <c r="C1880" s="227"/>
      <c r="D1880" s="228" t="s">
        <v>3241</v>
      </c>
      <c r="F1880" s="231"/>
      <c r="J1880" s="224" t="s">
        <v>4145</v>
      </c>
    </row>
    <row r="1881" ht="15.75" customHeight="1">
      <c r="C1881" s="227"/>
      <c r="D1881" s="229" t="s">
        <v>3241</v>
      </c>
      <c r="F1881" s="231"/>
      <c r="J1881" s="224" t="s">
        <v>4146</v>
      </c>
    </row>
    <row r="1882" ht="15.75" customHeight="1">
      <c r="C1882" s="227"/>
      <c r="D1882" s="228" t="s">
        <v>3243</v>
      </c>
      <c r="F1882" s="231"/>
      <c r="J1882" s="224" t="s">
        <v>4147</v>
      </c>
    </row>
    <row r="1883" ht="15.75" customHeight="1">
      <c r="C1883" s="227"/>
      <c r="D1883" s="229" t="s">
        <v>3245</v>
      </c>
      <c r="F1883" s="231"/>
      <c r="J1883" s="224" t="s">
        <v>4148</v>
      </c>
    </row>
    <row r="1884" ht="15.75" customHeight="1">
      <c r="C1884" s="227"/>
      <c r="D1884" s="228" t="s">
        <v>3247</v>
      </c>
      <c r="F1884" s="231"/>
      <c r="J1884" s="224" t="s">
        <v>4149</v>
      </c>
    </row>
    <row r="1885" ht="15.75" customHeight="1">
      <c r="C1885" s="227"/>
      <c r="D1885" s="229" t="s">
        <v>3249</v>
      </c>
      <c r="F1885" s="231"/>
      <c r="J1885" s="224" t="s">
        <v>4150</v>
      </c>
    </row>
    <row r="1886" ht="15.75" customHeight="1">
      <c r="C1886" s="227"/>
      <c r="D1886" s="228" t="s">
        <v>3251</v>
      </c>
      <c r="F1886" s="231"/>
      <c r="J1886" s="224" t="s">
        <v>4151</v>
      </c>
    </row>
    <row r="1887" ht="15.75" customHeight="1">
      <c r="C1887" s="227"/>
      <c r="D1887" s="229" t="s">
        <v>3253</v>
      </c>
      <c r="F1887" s="231"/>
      <c r="J1887" s="224" t="s">
        <v>4152</v>
      </c>
    </row>
    <row r="1888" ht="15.75" customHeight="1">
      <c r="C1888" s="227"/>
      <c r="D1888" s="228" t="s">
        <v>3255</v>
      </c>
      <c r="F1888" s="231"/>
      <c r="J1888" s="224" t="s">
        <v>4153</v>
      </c>
    </row>
    <row r="1889" ht="15.75" customHeight="1">
      <c r="C1889" s="227"/>
      <c r="D1889" s="229" t="s">
        <v>3257</v>
      </c>
      <c r="F1889" s="231"/>
      <c r="J1889" s="224" t="s">
        <v>4154</v>
      </c>
    </row>
    <row r="1890" ht="15.75" customHeight="1">
      <c r="C1890" s="227"/>
      <c r="D1890" s="228" t="s">
        <v>3259</v>
      </c>
      <c r="F1890" s="231"/>
      <c r="J1890" s="224" t="s">
        <v>4155</v>
      </c>
    </row>
    <row r="1891" ht="15.75" customHeight="1">
      <c r="C1891" s="227"/>
      <c r="D1891" s="229" t="s">
        <v>3261</v>
      </c>
      <c r="F1891" s="231"/>
      <c r="J1891" s="224" t="s">
        <v>4156</v>
      </c>
    </row>
    <row r="1892" ht="15.75" customHeight="1">
      <c r="C1892" s="227"/>
      <c r="D1892" s="228" t="s">
        <v>3261</v>
      </c>
      <c r="F1892" s="231"/>
      <c r="J1892" s="224" t="s">
        <v>4157</v>
      </c>
    </row>
    <row r="1893" ht="15.75" customHeight="1">
      <c r="C1893" s="227"/>
      <c r="D1893" s="229" t="s">
        <v>3263</v>
      </c>
      <c r="F1893" s="231"/>
      <c r="J1893" s="224" t="s">
        <v>4158</v>
      </c>
    </row>
    <row r="1894" ht="15.75" customHeight="1">
      <c r="C1894" s="227"/>
      <c r="D1894" s="228" t="s">
        <v>3265</v>
      </c>
      <c r="F1894" s="231"/>
      <c r="J1894" s="224" t="s">
        <v>4159</v>
      </c>
    </row>
    <row r="1895" ht="15.75" customHeight="1">
      <c r="C1895" s="227"/>
      <c r="D1895" s="229" t="s">
        <v>3265</v>
      </c>
      <c r="F1895" s="231"/>
      <c r="J1895" s="224" t="s">
        <v>4160</v>
      </c>
    </row>
    <row r="1896" ht="15.75" customHeight="1">
      <c r="C1896" s="227"/>
      <c r="D1896" s="228" t="s">
        <v>3268</v>
      </c>
      <c r="F1896" s="231"/>
      <c r="J1896" s="224" t="s">
        <v>4161</v>
      </c>
    </row>
    <row r="1897" ht="15.75" customHeight="1">
      <c r="C1897" s="227"/>
      <c r="D1897" s="229" t="s">
        <v>3268</v>
      </c>
      <c r="F1897" s="231"/>
      <c r="J1897" s="224" t="s">
        <v>4162</v>
      </c>
    </row>
    <row r="1898" ht="15.75" customHeight="1">
      <c r="C1898" s="227"/>
      <c r="D1898" s="228" t="s">
        <v>3271</v>
      </c>
      <c r="F1898" s="231"/>
      <c r="J1898" s="224" t="s">
        <v>4163</v>
      </c>
    </row>
    <row r="1899" ht="15.75" customHeight="1">
      <c r="C1899" s="227"/>
      <c r="D1899" s="229" t="s">
        <v>3273</v>
      </c>
      <c r="F1899" s="231"/>
      <c r="J1899" s="224" t="s">
        <v>4164</v>
      </c>
    </row>
    <row r="1900" ht="15.75" customHeight="1">
      <c r="C1900" s="227"/>
      <c r="D1900" s="228" t="s">
        <v>3273</v>
      </c>
      <c r="F1900" s="231"/>
      <c r="J1900" s="224" t="s">
        <v>4165</v>
      </c>
    </row>
    <row r="1901" ht="15.75" customHeight="1">
      <c r="C1901" s="227"/>
      <c r="D1901" s="229" t="s">
        <v>3276</v>
      </c>
      <c r="F1901" s="231"/>
      <c r="J1901" s="224" t="s">
        <v>4166</v>
      </c>
    </row>
    <row r="1902" ht="15.75" customHeight="1">
      <c r="C1902" s="227"/>
      <c r="D1902" s="228" t="s">
        <v>3278</v>
      </c>
      <c r="F1902" s="231"/>
      <c r="J1902" s="224" t="s">
        <v>4167</v>
      </c>
    </row>
    <row r="1903" ht="15.75" customHeight="1">
      <c r="C1903" s="227"/>
      <c r="D1903" s="229" t="s">
        <v>3280</v>
      </c>
      <c r="F1903" s="231"/>
      <c r="J1903" s="224" t="s">
        <v>4167</v>
      </c>
    </row>
    <row r="1904" ht="15.75" customHeight="1">
      <c r="C1904" s="227"/>
      <c r="D1904" s="228" t="s">
        <v>3280</v>
      </c>
      <c r="F1904" s="231"/>
      <c r="J1904" s="224" t="s">
        <v>4168</v>
      </c>
    </row>
    <row r="1905" ht="15.75" customHeight="1">
      <c r="C1905" s="227"/>
      <c r="D1905" s="229" t="s">
        <v>3283</v>
      </c>
      <c r="F1905" s="231"/>
      <c r="J1905" s="224" t="s">
        <v>4169</v>
      </c>
    </row>
    <row r="1906" ht="15.75" customHeight="1">
      <c r="C1906" s="227"/>
      <c r="D1906" s="228" t="s">
        <v>3285</v>
      </c>
      <c r="F1906" s="231"/>
      <c r="J1906" s="224" t="s">
        <v>4170</v>
      </c>
    </row>
    <row r="1907" ht="15.75" customHeight="1">
      <c r="C1907" s="227"/>
      <c r="D1907" s="229" t="s">
        <v>3287</v>
      </c>
      <c r="F1907" s="231"/>
      <c r="J1907" s="224" t="s">
        <v>4170</v>
      </c>
    </row>
    <row r="1908" ht="15.75" customHeight="1">
      <c r="C1908" s="227"/>
      <c r="D1908" s="228" t="s">
        <v>3289</v>
      </c>
      <c r="F1908" s="231"/>
      <c r="J1908" s="224" t="s">
        <v>4171</v>
      </c>
    </row>
    <row r="1909" ht="15.75" customHeight="1">
      <c r="C1909" s="227"/>
      <c r="D1909" s="229" t="s">
        <v>3291</v>
      </c>
      <c r="F1909" s="231"/>
      <c r="J1909" s="224" t="s">
        <v>4172</v>
      </c>
    </row>
    <row r="1910" ht="15.75" customHeight="1">
      <c r="C1910" s="227"/>
      <c r="D1910" s="228" t="s">
        <v>3293</v>
      </c>
      <c r="F1910" s="231"/>
      <c r="J1910" s="224" t="s">
        <v>4173</v>
      </c>
    </row>
    <row r="1911" ht="15.75" customHeight="1">
      <c r="C1911" s="227"/>
      <c r="D1911" s="229" t="s">
        <v>3295</v>
      </c>
      <c r="F1911" s="231"/>
      <c r="J1911" s="224" t="s">
        <v>4174</v>
      </c>
    </row>
    <row r="1912" ht="15.75" customHeight="1">
      <c r="C1912" s="227"/>
      <c r="D1912" s="228" t="s">
        <v>3297</v>
      </c>
      <c r="F1912" s="231"/>
      <c r="J1912" s="224" t="s">
        <v>4175</v>
      </c>
    </row>
    <row r="1913" ht="15.75" customHeight="1">
      <c r="C1913" s="227"/>
      <c r="D1913" s="229" t="s">
        <v>3298</v>
      </c>
      <c r="F1913" s="231"/>
      <c r="J1913" s="224" t="s">
        <v>4176</v>
      </c>
    </row>
    <row r="1914" ht="15.75" customHeight="1">
      <c r="C1914" s="227"/>
      <c r="D1914" s="228" t="s">
        <v>3300</v>
      </c>
      <c r="F1914" s="231"/>
      <c r="J1914" s="224" t="s">
        <v>4177</v>
      </c>
    </row>
    <row r="1915" ht="15.75" customHeight="1">
      <c r="C1915" s="227"/>
      <c r="D1915" s="229" t="s">
        <v>3302</v>
      </c>
      <c r="F1915" s="231"/>
      <c r="J1915" s="224" t="s">
        <v>4178</v>
      </c>
    </row>
    <row r="1916" ht="15.75" customHeight="1">
      <c r="C1916" s="227"/>
      <c r="D1916" s="228" t="s">
        <v>3302</v>
      </c>
      <c r="F1916" s="231"/>
      <c r="J1916" s="224" t="s">
        <v>4178</v>
      </c>
    </row>
    <row r="1917" ht="15.75" customHeight="1">
      <c r="C1917" s="227"/>
      <c r="D1917" s="229" t="s">
        <v>3305</v>
      </c>
      <c r="F1917" s="231"/>
      <c r="J1917" s="224" t="s">
        <v>4179</v>
      </c>
    </row>
    <row r="1918" ht="15.75" customHeight="1">
      <c r="C1918" s="227"/>
      <c r="D1918" s="228" t="s">
        <v>3307</v>
      </c>
      <c r="F1918" s="231"/>
      <c r="J1918" s="224" t="s">
        <v>4179</v>
      </c>
    </row>
    <row r="1919" ht="15.75" customHeight="1">
      <c r="C1919" s="227"/>
      <c r="D1919" s="229" t="s">
        <v>3309</v>
      </c>
      <c r="F1919" s="231"/>
      <c r="J1919" s="224" t="s">
        <v>4180</v>
      </c>
    </row>
    <row r="1920" ht="15.75" customHeight="1">
      <c r="C1920" s="227"/>
      <c r="D1920" s="228" t="s">
        <v>3311</v>
      </c>
      <c r="F1920" s="231"/>
      <c r="J1920" s="224" t="s">
        <v>4181</v>
      </c>
    </row>
    <row r="1921" ht="15.75" customHeight="1">
      <c r="C1921" s="227"/>
      <c r="D1921" s="229" t="s">
        <v>3313</v>
      </c>
      <c r="F1921" s="231"/>
      <c r="J1921" s="224" t="s">
        <v>4181</v>
      </c>
    </row>
    <row r="1922" ht="15.75" customHeight="1">
      <c r="C1922" s="227"/>
      <c r="D1922" s="228" t="s">
        <v>3313</v>
      </c>
      <c r="F1922" s="231"/>
      <c r="J1922" s="224" t="s">
        <v>4182</v>
      </c>
    </row>
    <row r="1923" ht="15.75" customHeight="1">
      <c r="C1923" s="227"/>
      <c r="D1923" s="229" t="s">
        <v>3316</v>
      </c>
      <c r="F1923" s="231"/>
      <c r="J1923" s="224" t="s">
        <v>4183</v>
      </c>
    </row>
    <row r="1924" ht="15.75" customHeight="1">
      <c r="C1924" s="227"/>
      <c r="D1924" s="228" t="s">
        <v>3316</v>
      </c>
      <c r="F1924" s="231"/>
      <c r="J1924" s="224" t="s">
        <v>4184</v>
      </c>
    </row>
    <row r="1925" ht="15.75" customHeight="1">
      <c r="C1925" s="227"/>
      <c r="D1925" s="229" t="s">
        <v>3319</v>
      </c>
      <c r="F1925" s="231"/>
      <c r="J1925" s="224" t="s">
        <v>4185</v>
      </c>
    </row>
    <row r="1926" ht="15.75" customHeight="1">
      <c r="C1926" s="227"/>
      <c r="D1926" s="228" t="s">
        <v>3321</v>
      </c>
      <c r="F1926" s="231"/>
      <c r="J1926" s="224" t="s">
        <v>4186</v>
      </c>
    </row>
    <row r="1927" ht="15.75" customHeight="1">
      <c r="C1927" s="227"/>
      <c r="D1927" s="229" t="s">
        <v>3323</v>
      </c>
      <c r="F1927" s="231"/>
      <c r="J1927" s="224" t="s">
        <v>4187</v>
      </c>
    </row>
    <row r="1928" ht="15.75" customHeight="1">
      <c r="C1928" s="227"/>
      <c r="D1928" s="228" t="s">
        <v>3325</v>
      </c>
      <c r="F1928" s="231"/>
      <c r="J1928" s="224" t="s">
        <v>4188</v>
      </c>
    </row>
    <row r="1929" ht="15.75" customHeight="1">
      <c r="C1929" s="227"/>
      <c r="D1929" s="229" t="s">
        <v>3327</v>
      </c>
      <c r="F1929" s="231"/>
      <c r="J1929" s="224" t="s">
        <v>4189</v>
      </c>
    </row>
    <row r="1930" ht="15.75" customHeight="1">
      <c r="C1930" s="227"/>
      <c r="D1930" s="228" t="s">
        <v>3329</v>
      </c>
      <c r="F1930" s="231"/>
      <c r="J1930" s="224" t="s">
        <v>4190</v>
      </c>
    </row>
    <row r="1931" ht="15.75" customHeight="1">
      <c r="C1931" s="227"/>
      <c r="D1931" s="229" t="s">
        <v>3329</v>
      </c>
      <c r="F1931" s="231"/>
      <c r="J1931" s="224" t="s">
        <v>4191</v>
      </c>
    </row>
    <row r="1932" ht="15.75" customHeight="1">
      <c r="C1932" s="227"/>
      <c r="D1932" s="228" t="s">
        <v>3332</v>
      </c>
      <c r="F1932" s="231"/>
      <c r="J1932" s="224" t="s">
        <v>4192</v>
      </c>
    </row>
    <row r="1933" ht="15.75" customHeight="1">
      <c r="C1933" s="227"/>
      <c r="D1933" s="229" t="s">
        <v>3334</v>
      </c>
      <c r="F1933" s="231"/>
      <c r="J1933" s="224" t="s">
        <v>4193</v>
      </c>
    </row>
    <row r="1934" ht="15.75" customHeight="1">
      <c r="C1934" s="227"/>
      <c r="D1934" s="228" t="s">
        <v>3336</v>
      </c>
      <c r="F1934" s="231"/>
      <c r="J1934" s="224" t="s">
        <v>4194</v>
      </c>
    </row>
    <row r="1935" ht="15.75" customHeight="1">
      <c r="C1935" s="227"/>
      <c r="D1935" s="229" t="s">
        <v>3338</v>
      </c>
      <c r="F1935" s="231"/>
      <c r="J1935" s="224" t="s">
        <v>4195</v>
      </c>
    </row>
    <row r="1936" ht="15.75" customHeight="1">
      <c r="C1936" s="227"/>
      <c r="D1936" s="228" t="s">
        <v>3340</v>
      </c>
      <c r="F1936" s="231"/>
      <c r="J1936" s="224" t="s">
        <v>4196</v>
      </c>
    </row>
    <row r="1937" ht="15.75" customHeight="1">
      <c r="C1937" s="227"/>
      <c r="D1937" s="229" t="s">
        <v>3340</v>
      </c>
      <c r="F1937" s="231"/>
      <c r="J1937" s="224" t="s">
        <v>4197</v>
      </c>
    </row>
    <row r="1938" ht="15.75" customHeight="1">
      <c r="C1938" s="227"/>
      <c r="D1938" s="228" t="s">
        <v>3343</v>
      </c>
      <c r="F1938" s="231"/>
      <c r="J1938" s="224" t="s">
        <v>4198</v>
      </c>
    </row>
    <row r="1939" ht="15.75" customHeight="1">
      <c r="C1939" s="227"/>
      <c r="D1939" s="229" t="s">
        <v>3345</v>
      </c>
      <c r="F1939" s="231"/>
      <c r="J1939" s="224" t="s">
        <v>4199</v>
      </c>
    </row>
    <row r="1940" ht="15.75" customHeight="1">
      <c r="C1940" s="227"/>
      <c r="D1940" s="228" t="s">
        <v>3345</v>
      </c>
      <c r="F1940" s="231"/>
      <c r="J1940" s="224" t="s">
        <v>4200</v>
      </c>
    </row>
    <row r="1941" ht="15.75" customHeight="1">
      <c r="C1941" s="227"/>
      <c r="D1941" s="229" t="s">
        <v>3348</v>
      </c>
      <c r="F1941" s="231"/>
      <c r="J1941" s="224" t="s">
        <v>4201</v>
      </c>
    </row>
    <row r="1942" ht="15.75" customHeight="1">
      <c r="C1942" s="227"/>
      <c r="D1942" s="228" t="s">
        <v>3348</v>
      </c>
      <c r="F1942" s="231"/>
      <c r="J1942" s="224" t="s">
        <v>4202</v>
      </c>
    </row>
    <row r="1943" ht="15.75" customHeight="1">
      <c r="C1943" s="227"/>
      <c r="D1943" s="229" t="s">
        <v>3349</v>
      </c>
      <c r="F1943" s="231"/>
      <c r="J1943" s="224" t="s">
        <v>4203</v>
      </c>
    </row>
    <row r="1944" ht="15.75" customHeight="1">
      <c r="C1944" s="227"/>
      <c r="D1944" s="228" t="s">
        <v>3349</v>
      </c>
      <c r="F1944" s="231"/>
      <c r="J1944" s="224" t="s">
        <v>4204</v>
      </c>
    </row>
    <row r="1945" ht="15.75" customHeight="1">
      <c r="C1945" s="227"/>
      <c r="D1945" s="229" t="s">
        <v>3350</v>
      </c>
      <c r="F1945" s="231"/>
      <c r="J1945" s="224" t="s">
        <v>4205</v>
      </c>
    </row>
    <row r="1946" ht="15.75" customHeight="1">
      <c r="C1946" s="227"/>
      <c r="D1946" s="228" t="s">
        <v>3351</v>
      </c>
      <c r="F1946" s="231"/>
      <c r="J1946" s="224" t="s">
        <v>4206</v>
      </c>
    </row>
    <row r="1947" ht="15.75" customHeight="1">
      <c r="C1947" s="227"/>
      <c r="D1947" s="229" t="s">
        <v>3352</v>
      </c>
      <c r="F1947" s="231"/>
      <c r="J1947" s="224" t="s">
        <v>4207</v>
      </c>
    </row>
    <row r="1948" ht="15.75" customHeight="1">
      <c r="C1948" s="227"/>
      <c r="D1948" s="228" t="s">
        <v>3353</v>
      </c>
      <c r="F1948" s="231"/>
      <c r="J1948" s="224" t="s">
        <v>4208</v>
      </c>
    </row>
    <row r="1949" ht="15.75" customHeight="1">
      <c r="C1949" s="227"/>
      <c r="D1949" s="229" t="s">
        <v>3354</v>
      </c>
      <c r="F1949" s="231"/>
      <c r="J1949" s="224" t="s">
        <v>4209</v>
      </c>
    </row>
    <row r="1950" ht="15.75" customHeight="1">
      <c r="C1950" s="227"/>
      <c r="D1950" s="228" t="s">
        <v>3355</v>
      </c>
      <c r="F1950" s="231"/>
      <c r="J1950" s="224" t="s">
        <v>4210</v>
      </c>
    </row>
    <row r="1951" ht="15.75" customHeight="1">
      <c r="C1951" s="227"/>
      <c r="D1951" s="229" t="s">
        <v>3355</v>
      </c>
      <c r="F1951" s="231"/>
      <c r="J1951" s="224" t="s">
        <v>4211</v>
      </c>
    </row>
    <row r="1952" ht="15.75" customHeight="1">
      <c r="C1952" s="227"/>
      <c r="D1952" s="228" t="s">
        <v>3355</v>
      </c>
      <c r="F1952" s="231"/>
      <c r="J1952" s="224" t="s">
        <v>4212</v>
      </c>
    </row>
    <row r="1953" ht="15.75" customHeight="1">
      <c r="C1953" s="227"/>
      <c r="D1953" s="229" t="s">
        <v>3356</v>
      </c>
      <c r="F1953" s="231"/>
      <c r="J1953" s="224" t="s">
        <v>4213</v>
      </c>
    </row>
    <row r="1954" ht="15.75" customHeight="1">
      <c r="C1954" s="227"/>
      <c r="D1954" s="228" t="s">
        <v>3357</v>
      </c>
      <c r="F1954" s="231"/>
      <c r="J1954" s="224" t="s">
        <v>4214</v>
      </c>
    </row>
    <row r="1955" ht="15.75" customHeight="1">
      <c r="C1955" s="227"/>
      <c r="D1955" s="229" t="s">
        <v>3358</v>
      </c>
      <c r="F1955" s="231"/>
      <c r="J1955" s="224" t="s">
        <v>4215</v>
      </c>
    </row>
    <row r="1956" ht="15.75" customHeight="1">
      <c r="C1956" s="227"/>
      <c r="D1956" s="228" t="s">
        <v>3359</v>
      </c>
      <c r="F1956" s="231"/>
      <c r="J1956" s="224" t="s">
        <v>4216</v>
      </c>
    </row>
    <row r="1957" ht="15.75" customHeight="1">
      <c r="C1957" s="227"/>
      <c r="D1957" s="229" t="s">
        <v>3360</v>
      </c>
      <c r="F1957" s="231"/>
      <c r="J1957" s="224" t="s">
        <v>4217</v>
      </c>
    </row>
    <row r="1958" ht="15.75" customHeight="1">
      <c r="C1958" s="227"/>
      <c r="D1958" s="228" t="s">
        <v>3361</v>
      </c>
      <c r="F1958" s="231"/>
      <c r="J1958" s="224" t="s">
        <v>4218</v>
      </c>
    </row>
    <row r="1959" ht="15.75" customHeight="1">
      <c r="C1959" s="227"/>
      <c r="D1959" s="229" t="s">
        <v>3362</v>
      </c>
      <c r="F1959" s="231"/>
      <c r="J1959" s="224" t="s">
        <v>4219</v>
      </c>
    </row>
    <row r="1960" ht="15.75" customHeight="1">
      <c r="C1960" s="227"/>
      <c r="D1960" s="228" t="s">
        <v>3363</v>
      </c>
      <c r="F1960" s="231"/>
      <c r="J1960" s="224" t="s">
        <v>4220</v>
      </c>
    </row>
    <row r="1961" ht="15.75" customHeight="1">
      <c r="C1961" s="227"/>
      <c r="D1961" s="229" t="s">
        <v>3364</v>
      </c>
      <c r="F1961" s="231"/>
      <c r="J1961" s="224" t="s">
        <v>4221</v>
      </c>
    </row>
    <row r="1962" ht="15.75" customHeight="1">
      <c r="C1962" s="227"/>
      <c r="D1962" s="228" t="s">
        <v>3365</v>
      </c>
      <c r="F1962" s="231"/>
      <c r="J1962" s="224" t="s">
        <v>4222</v>
      </c>
    </row>
    <row r="1963" ht="15.75" customHeight="1">
      <c r="C1963" s="227"/>
      <c r="D1963" s="229" t="s">
        <v>3366</v>
      </c>
      <c r="F1963" s="231"/>
      <c r="J1963" s="224" t="s">
        <v>4223</v>
      </c>
    </row>
    <row r="1964" ht="15.75" customHeight="1">
      <c r="C1964" s="227"/>
      <c r="D1964" s="228" t="s">
        <v>3367</v>
      </c>
      <c r="F1964" s="231"/>
      <c r="J1964" s="224" t="s">
        <v>4224</v>
      </c>
    </row>
    <row r="1965" ht="15.75" customHeight="1">
      <c r="C1965" s="227"/>
      <c r="D1965" s="229" t="s">
        <v>3368</v>
      </c>
      <c r="F1965" s="231"/>
      <c r="J1965" s="224" t="s">
        <v>4225</v>
      </c>
    </row>
    <row r="1966" ht="15.75" customHeight="1">
      <c r="C1966" s="227"/>
      <c r="D1966" s="228" t="s">
        <v>3369</v>
      </c>
      <c r="F1966" s="231"/>
      <c r="J1966" s="224" t="s">
        <v>4226</v>
      </c>
    </row>
    <row r="1967" ht="15.75" customHeight="1">
      <c r="C1967" s="227"/>
      <c r="D1967" s="229" t="s">
        <v>3370</v>
      </c>
      <c r="F1967" s="231"/>
      <c r="J1967" s="224" t="s">
        <v>4227</v>
      </c>
    </row>
    <row r="1968" ht="15.75" customHeight="1">
      <c r="C1968" s="227"/>
      <c r="D1968" s="228" t="s">
        <v>3371</v>
      </c>
      <c r="F1968" s="231"/>
      <c r="J1968" s="224" t="s">
        <v>4228</v>
      </c>
    </row>
    <row r="1969" ht="15.75" customHeight="1">
      <c r="C1969" s="227"/>
      <c r="D1969" s="229" t="s">
        <v>3372</v>
      </c>
      <c r="F1969" s="231"/>
      <c r="J1969" s="224" t="s">
        <v>4229</v>
      </c>
    </row>
    <row r="1970" ht="15.75" customHeight="1">
      <c r="C1970" s="227"/>
      <c r="D1970" s="228" t="s">
        <v>3373</v>
      </c>
      <c r="F1970" s="231"/>
      <c r="J1970" s="224" t="s">
        <v>4230</v>
      </c>
    </row>
    <row r="1971" ht="15.75" customHeight="1">
      <c r="C1971" s="227"/>
      <c r="D1971" s="229" t="s">
        <v>3374</v>
      </c>
      <c r="F1971" s="231"/>
      <c r="J1971" s="224" t="s">
        <v>4231</v>
      </c>
    </row>
    <row r="1972" ht="15.75" customHeight="1">
      <c r="C1972" s="227"/>
      <c r="D1972" s="228" t="s">
        <v>3375</v>
      </c>
      <c r="F1972" s="231"/>
      <c r="J1972" s="224" t="s">
        <v>4232</v>
      </c>
    </row>
    <row r="1973" ht="15.75" customHeight="1">
      <c r="C1973" s="227"/>
      <c r="D1973" s="229" t="s">
        <v>3376</v>
      </c>
      <c r="F1973" s="231"/>
      <c r="J1973" s="224" t="s">
        <v>4233</v>
      </c>
    </row>
    <row r="1974" ht="15.75" customHeight="1">
      <c r="C1974" s="227"/>
      <c r="D1974" s="228" t="s">
        <v>3377</v>
      </c>
      <c r="F1974" s="231"/>
      <c r="J1974" s="224" t="s">
        <v>4234</v>
      </c>
    </row>
    <row r="1975" ht="15.75" customHeight="1">
      <c r="C1975" s="227"/>
      <c r="D1975" s="229" t="s">
        <v>3378</v>
      </c>
      <c r="F1975" s="231"/>
      <c r="J1975" s="224" t="s">
        <v>4235</v>
      </c>
    </row>
    <row r="1976" ht="15.75" customHeight="1">
      <c r="C1976" s="227"/>
      <c r="D1976" s="228" t="s">
        <v>3378</v>
      </c>
      <c r="F1976" s="231"/>
      <c r="J1976" s="224" t="s">
        <v>4236</v>
      </c>
    </row>
    <row r="1977" ht="15.75" customHeight="1">
      <c r="C1977" s="227"/>
      <c r="D1977" s="229" t="s">
        <v>3379</v>
      </c>
      <c r="F1977" s="231"/>
      <c r="J1977" s="224" t="s">
        <v>4237</v>
      </c>
    </row>
    <row r="1978" ht="15.75" customHeight="1">
      <c r="C1978" s="227"/>
      <c r="D1978" s="228" t="s">
        <v>3380</v>
      </c>
      <c r="F1978" s="231"/>
      <c r="J1978" s="224" t="s">
        <v>4238</v>
      </c>
    </row>
    <row r="1979" ht="15.75" customHeight="1">
      <c r="C1979" s="227"/>
      <c r="D1979" s="229" t="s">
        <v>3381</v>
      </c>
      <c r="F1979" s="231"/>
      <c r="J1979" s="224" t="s">
        <v>4239</v>
      </c>
    </row>
    <row r="1980" ht="15.75" customHeight="1">
      <c r="C1980" s="227"/>
      <c r="D1980" s="228" t="s">
        <v>3382</v>
      </c>
      <c r="F1980" s="231"/>
      <c r="J1980" s="224" t="s">
        <v>4240</v>
      </c>
    </row>
    <row r="1981" ht="15.75" customHeight="1">
      <c r="C1981" s="227"/>
      <c r="D1981" s="229" t="s">
        <v>3383</v>
      </c>
      <c r="F1981" s="231"/>
      <c r="J1981" s="224" t="s">
        <v>4241</v>
      </c>
    </row>
    <row r="1982" ht="15.75" customHeight="1">
      <c r="C1982" s="227"/>
      <c r="D1982" s="228" t="s">
        <v>3384</v>
      </c>
      <c r="F1982" s="231"/>
      <c r="J1982" s="224" t="s">
        <v>4242</v>
      </c>
    </row>
    <row r="1983" ht="15.75" customHeight="1">
      <c r="C1983" s="227"/>
      <c r="D1983" s="229" t="s">
        <v>3385</v>
      </c>
      <c r="F1983" s="231"/>
      <c r="J1983" s="224" t="s">
        <v>4243</v>
      </c>
    </row>
    <row r="1984" ht="15.75" customHeight="1">
      <c r="C1984" s="227"/>
      <c r="D1984" s="228" t="s">
        <v>3386</v>
      </c>
      <c r="F1984" s="231"/>
      <c r="J1984" s="224" t="s">
        <v>4244</v>
      </c>
    </row>
    <row r="1985" ht="15.75" customHeight="1">
      <c r="C1985" s="227"/>
      <c r="D1985" s="229" t="s">
        <v>3387</v>
      </c>
      <c r="F1985" s="231"/>
      <c r="J1985" s="224" t="s">
        <v>4245</v>
      </c>
    </row>
    <row r="1986" ht="15.75" customHeight="1">
      <c r="C1986" s="227"/>
      <c r="D1986" s="228" t="s">
        <v>3388</v>
      </c>
      <c r="F1986" s="231"/>
      <c r="J1986" s="224" t="s">
        <v>4246</v>
      </c>
    </row>
    <row r="1987" ht="15.75" customHeight="1">
      <c r="C1987" s="227"/>
      <c r="D1987" s="229" t="s">
        <v>3389</v>
      </c>
      <c r="F1987" s="231"/>
      <c r="J1987" s="224" t="s">
        <v>4247</v>
      </c>
    </row>
    <row r="1988" ht="15.75" customHeight="1">
      <c r="C1988" s="227"/>
      <c r="D1988" s="228" t="s">
        <v>3390</v>
      </c>
      <c r="F1988" s="231"/>
      <c r="J1988" s="224" t="s">
        <v>4248</v>
      </c>
    </row>
    <row r="1989" ht="15.75" customHeight="1">
      <c r="C1989" s="227"/>
      <c r="D1989" s="229" t="s">
        <v>3391</v>
      </c>
      <c r="F1989" s="231"/>
      <c r="J1989" s="224" t="s">
        <v>4249</v>
      </c>
    </row>
    <row r="1990" ht="15.75" customHeight="1">
      <c r="C1990" s="227"/>
      <c r="D1990" s="228" t="s">
        <v>3392</v>
      </c>
      <c r="F1990" s="231"/>
      <c r="J1990" s="224" t="s">
        <v>4250</v>
      </c>
    </row>
    <row r="1991" ht="15.75" customHeight="1">
      <c r="C1991" s="227"/>
      <c r="D1991" s="229" t="s">
        <v>3393</v>
      </c>
      <c r="F1991" s="231"/>
      <c r="J1991" s="224" t="s">
        <v>4251</v>
      </c>
    </row>
    <row r="1992" ht="15.75" customHeight="1">
      <c r="C1992" s="227"/>
      <c r="D1992" s="228" t="s">
        <v>3394</v>
      </c>
      <c r="F1992" s="231"/>
      <c r="J1992" s="224" t="s">
        <v>4252</v>
      </c>
    </row>
    <row r="1993" ht="15.75" customHeight="1">
      <c r="C1993" s="227"/>
      <c r="D1993" s="229" t="s">
        <v>3395</v>
      </c>
      <c r="F1993" s="231"/>
      <c r="J1993" s="224" t="s">
        <v>4253</v>
      </c>
    </row>
    <row r="1994" ht="15.75" customHeight="1">
      <c r="C1994" s="227"/>
      <c r="D1994" s="228" t="s">
        <v>3396</v>
      </c>
      <c r="F1994" s="231"/>
      <c r="J1994" s="224" t="s">
        <v>4254</v>
      </c>
    </row>
    <row r="1995" ht="15.75" customHeight="1">
      <c r="C1995" s="227"/>
      <c r="D1995" s="229" t="s">
        <v>3397</v>
      </c>
      <c r="F1995" s="231"/>
      <c r="J1995" s="224" t="s">
        <v>4255</v>
      </c>
    </row>
    <row r="1996" ht="15.75" customHeight="1">
      <c r="C1996" s="227"/>
      <c r="D1996" s="228" t="s">
        <v>3398</v>
      </c>
      <c r="F1996" s="231"/>
      <c r="J1996" s="224" t="s">
        <v>4256</v>
      </c>
    </row>
    <row r="1997" ht="15.75" customHeight="1">
      <c r="C1997" s="227"/>
      <c r="D1997" s="229" t="s">
        <v>3399</v>
      </c>
      <c r="F1997" s="231"/>
      <c r="J1997" s="224" t="s">
        <v>4257</v>
      </c>
    </row>
    <row r="1998" ht="15.75" customHeight="1">
      <c r="C1998" s="227"/>
      <c r="D1998" s="228" t="s">
        <v>3400</v>
      </c>
      <c r="F1998" s="231"/>
      <c r="J1998" s="224" t="s">
        <v>4258</v>
      </c>
    </row>
    <row r="1999" ht="15.75" customHeight="1">
      <c r="C1999" s="227"/>
      <c r="D1999" s="229" t="s">
        <v>3401</v>
      </c>
      <c r="F1999" s="231"/>
      <c r="J1999" s="224" t="s">
        <v>4258</v>
      </c>
    </row>
    <row r="2000" ht="15.75" customHeight="1">
      <c r="C2000" s="227"/>
      <c r="D2000" s="228" t="s">
        <v>3402</v>
      </c>
      <c r="F2000" s="231"/>
      <c r="J2000" s="224" t="s">
        <v>4259</v>
      </c>
    </row>
    <row r="2001" ht="15.75" customHeight="1">
      <c r="C2001" s="227"/>
      <c r="D2001" s="229" t="s">
        <v>3403</v>
      </c>
      <c r="F2001" s="231"/>
      <c r="J2001" s="224" t="s">
        <v>4259</v>
      </c>
    </row>
    <row r="2002" ht="15.75" customHeight="1">
      <c r="C2002" s="227"/>
      <c r="D2002" s="228" t="s">
        <v>3404</v>
      </c>
      <c r="F2002" s="231"/>
      <c r="J2002" s="224" t="s">
        <v>4260</v>
      </c>
    </row>
    <row r="2003" ht="15.75" customHeight="1">
      <c r="C2003" s="227"/>
      <c r="D2003" s="229" t="s">
        <v>3405</v>
      </c>
      <c r="F2003" s="231"/>
      <c r="J2003" s="224" t="s">
        <v>4261</v>
      </c>
    </row>
    <row r="2004" ht="15.75" customHeight="1">
      <c r="C2004" s="227"/>
      <c r="D2004" s="228" t="s">
        <v>3406</v>
      </c>
      <c r="F2004" s="231"/>
      <c r="J2004" s="224" t="s">
        <v>4261</v>
      </c>
    </row>
    <row r="2005" ht="15.75" customHeight="1">
      <c r="C2005" s="227"/>
      <c r="D2005" s="229" t="s">
        <v>3407</v>
      </c>
      <c r="F2005" s="231"/>
      <c r="J2005" s="224" t="s">
        <v>4262</v>
      </c>
    </row>
    <row r="2006" ht="15.75" customHeight="1">
      <c r="C2006" s="227"/>
      <c r="D2006" s="228" t="s">
        <v>3408</v>
      </c>
      <c r="F2006" s="231"/>
      <c r="J2006" s="224" t="s">
        <v>4263</v>
      </c>
    </row>
    <row r="2007" ht="15.75" customHeight="1">
      <c r="C2007" s="227"/>
      <c r="D2007" s="229" t="s">
        <v>3409</v>
      </c>
      <c r="F2007" s="231"/>
      <c r="J2007" s="224" t="s">
        <v>4263</v>
      </c>
    </row>
    <row r="2008" ht="15.75" customHeight="1">
      <c r="C2008" s="227"/>
      <c r="D2008" s="228" t="s">
        <v>3410</v>
      </c>
      <c r="F2008" s="231"/>
      <c r="J2008" s="224" t="s">
        <v>4264</v>
      </c>
    </row>
    <row r="2009" ht="15.75" customHeight="1">
      <c r="C2009" s="227"/>
      <c r="D2009" s="229" t="s">
        <v>3411</v>
      </c>
      <c r="F2009" s="231"/>
      <c r="J2009" s="224" t="s">
        <v>4265</v>
      </c>
    </row>
    <row r="2010" ht="15.75" customHeight="1">
      <c r="C2010" s="227"/>
      <c r="D2010" s="228" t="s">
        <v>3412</v>
      </c>
      <c r="F2010" s="231"/>
      <c r="J2010" s="224" t="s">
        <v>3234</v>
      </c>
    </row>
    <row r="2011" ht="15.75" customHeight="1">
      <c r="C2011" s="227"/>
      <c r="D2011" s="229" t="s">
        <v>3413</v>
      </c>
      <c r="F2011" s="231"/>
      <c r="J2011" s="224" t="s">
        <v>4266</v>
      </c>
    </row>
    <row r="2012" ht="15.75" customHeight="1">
      <c r="C2012" s="227"/>
      <c r="D2012" s="228" t="s">
        <v>3414</v>
      </c>
      <c r="F2012" s="231"/>
      <c r="J2012" s="224" t="s">
        <v>4267</v>
      </c>
    </row>
    <row r="2013" ht="15.75" customHeight="1">
      <c r="C2013" s="227"/>
      <c r="D2013" s="229" t="s">
        <v>3415</v>
      </c>
      <c r="F2013" s="231"/>
      <c r="J2013" s="224" t="s">
        <v>4268</v>
      </c>
    </row>
    <row r="2014" ht="15.75" customHeight="1">
      <c r="C2014" s="227"/>
      <c r="D2014" s="228" t="s">
        <v>3416</v>
      </c>
      <c r="F2014" s="231"/>
      <c r="J2014" s="224" t="s">
        <v>4268</v>
      </c>
    </row>
    <row r="2015" ht="15.75" customHeight="1">
      <c r="C2015" s="227"/>
      <c r="D2015" s="229" t="s">
        <v>3416</v>
      </c>
      <c r="F2015" s="231"/>
      <c r="J2015" s="224" t="s">
        <v>4269</v>
      </c>
    </row>
    <row r="2016" ht="15.75" customHeight="1">
      <c r="C2016" s="227"/>
      <c r="D2016" s="228" t="s">
        <v>3417</v>
      </c>
      <c r="F2016" s="231"/>
      <c r="J2016" s="224" t="s">
        <v>4270</v>
      </c>
    </row>
    <row r="2017" ht="15.75" customHeight="1">
      <c r="C2017" s="227"/>
      <c r="D2017" s="229" t="s">
        <v>3418</v>
      </c>
      <c r="F2017" s="231"/>
      <c r="J2017" s="224" t="s">
        <v>4271</v>
      </c>
    </row>
    <row r="2018" ht="15.75" customHeight="1">
      <c r="C2018" s="227"/>
      <c r="D2018" s="228" t="s">
        <v>3419</v>
      </c>
      <c r="F2018" s="231"/>
      <c r="J2018" s="224" t="s">
        <v>4271</v>
      </c>
    </row>
    <row r="2019" ht="15.75" customHeight="1">
      <c r="C2019" s="227"/>
      <c r="D2019" s="229" t="s">
        <v>3420</v>
      </c>
      <c r="F2019" s="231"/>
      <c r="J2019" s="224" t="s">
        <v>4272</v>
      </c>
    </row>
    <row r="2020" ht="15.75" customHeight="1">
      <c r="C2020" s="227"/>
      <c r="D2020" s="228" t="s">
        <v>3421</v>
      </c>
      <c r="F2020" s="231"/>
      <c r="J2020" s="224" t="s">
        <v>4273</v>
      </c>
    </row>
    <row r="2021" ht="15.75" customHeight="1">
      <c r="C2021" s="227"/>
      <c r="D2021" s="229" t="s">
        <v>3422</v>
      </c>
      <c r="F2021" s="231"/>
      <c r="J2021" s="224" t="s">
        <v>4274</v>
      </c>
    </row>
    <row r="2022" ht="15.75" customHeight="1">
      <c r="C2022" s="227"/>
      <c r="D2022" s="228" t="s">
        <v>3423</v>
      </c>
      <c r="F2022" s="231"/>
      <c r="J2022" s="224" t="s">
        <v>4274</v>
      </c>
    </row>
    <row r="2023" ht="15.75" customHeight="1">
      <c r="C2023" s="227"/>
      <c r="D2023" s="229" t="s">
        <v>3424</v>
      </c>
      <c r="F2023" s="231"/>
      <c r="J2023" s="224" t="s">
        <v>4275</v>
      </c>
    </row>
    <row r="2024" ht="15.75" customHeight="1">
      <c r="C2024" s="227"/>
      <c r="D2024" s="228" t="s">
        <v>3425</v>
      </c>
      <c r="F2024" s="231"/>
      <c r="J2024" s="224" t="s">
        <v>4276</v>
      </c>
    </row>
    <row r="2025" ht="15.75" customHeight="1">
      <c r="C2025" s="227"/>
      <c r="D2025" s="229" t="s">
        <v>3426</v>
      </c>
      <c r="F2025" s="231"/>
      <c r="J2025" s="224" t="s">
        <v>4277</v>
      </c>
    </row>
    <row r="2026" ht="15.75" customHeight="1">
      <c r="C2026" s="227"/>
      <c r="D2026" s="228" t="s">
        <v>3427</v>
      </c>
      <c r="F2026" s="231"/>
      <c r="J2026" s="224" t="s">
        <v>4278</v>
      </c>
    </row>
    <row r="2027" ht="15.75" customHeight="1">
      <c r="C2027" s="227"/>
      <c r="D2027" s="229" t="s">
        <v>3428</v>
      </c>
      <c r="F2027" s="231"/>
      <c r="J2027" s="224" t="s">
        <v>4279</v>
      </c>
    </row>
    <row r="2028" ht="15.75" customHeight="1">
      <c r="C2028" s="227"/>
      <c r="D2028" s="228" t="s">
        <v>3428</v>
      </c>
      <c r="F2028" s="231"/>
      <c r="J2028" s="224" t="s">
        <v>4280</v>
      </c>
    </row>
    <row r="2029" ht="15.75" customHeight="1">
      <c r="C2029" s="227"/>
      <c r="D2029" s="229" t="s">
        <v>3429</v>
      </c>
      <c r="F2029" s="231"/>
      <c r="J2029" s="224" t="s">
        <v>4281</v>
      </c>
    </row>
    <row r="2030" ht="15.75" customHeight="1">
      <c r="C2030" s="227"/>
      <c r="D2030" s="228" t="s">
        <v>3430</v>
      </c>
      <c r="F2030" s="231"/>
      <c r="J2030" s="224" t="s">
        <v>4282</v>
      </c>
    </row>
    <row r="2031" ht="15.75" customHeight="1">
      <c r="C2031" s="227"/>
      <c r="D2031" s="229" t="s">
        <v>3431</v>
      </c>
      <c r="F2031" s="231"/>
      <c r="J2031" s="224" t="s">
        <v>4283</v>
      </c>
    </row>
    <row r="2032" ht="15.75" customHeight="1">
      <c r="C2032" s="227"/>
      <c r="D2032" s="228" t="s">
        <v>3432</v>
      </c>
      <c r="F2032" s="231"/>
      <c r="J2032" s="224" t="s">
        <v>4284</v>
      </c>
    </row>
    <row r="2033" ht="15.75" customHeight="1">
      <c r="C2033" s="227"/>
      <c r="D2033" s="229" t="s">
        <v>3433</v>
      </c>
      <c r="F2033" s="231"/>
      <c r="J2033" s="224" t="s">
        <v>4285</v>
      </c>
    </row>
    <row r="2034" ht="15.75" customHeight="1">
      <c r="C2034" s="227"/>
      <c r="D2034" s="228" t="s">
        <v>3434</v>
      </c>
      <c r="F2034" s="231"/>
      <c r="J2034" s="224" t="s">
        <v>4286</v>
      </c>
    </row>
    <row r="2035" ht="15.75" customHeight="1">
      <c r="C2035" s="227"/>
      <c r="D2035" s="229" t="s">
        <v>3435</v>
      </c>
      <c r="F2035" s="231"/>
      <c r="J2035" s="224" t="s">
        <v>4286</v>
      </c>
    </row>
    <row r="2036" ht="15.75" customHeight="1">
      <c r="C2036" s="227"/>
      <c r="D2036" s="228" t="s">
        <v>3436</v>
      </c>
      <c r="F2036" s="231"/>
      <c r="J2036" s="224" t="s">
        <v>4287</v>
      </c>
    </row>
    <row r="2037" ht="15.75" customHeight="1">
      <c r="C2037" s="227"/>
      <c r="D2037" s="229" t="s">
        <v>3437</v>
      </c>
      <c r="F2037" s="231"/>
      <c r="J2037" s="224" t="s">
        <v>4288</v>
      </c>
    </row>
    <row r="2038" ht="15.75" customHeight="1">
      <c r="C2038" s="227"/>
      <c r="D2038" s="228" t="s">
        <v>3438</v>
      </c>
      <c r="F2038" s="231"/>
      <c r="J2038" s="224" t="s">
        <v>4289</v>
      </c>
    </row>
    <row r="2039" ht="15.75" customHeight="1">
      <c r="C2039" s="227"/>
      <c r="D2039" s="229" t="s">
        <v>3439</v>
      </c>
      <c r="F2039" s="231"/>
      <c r="J2039" s="224" t="s">
        <v>4290</v>
      </c>
    </row>
    <row r="2040" ht="15.75" customHeight="1">
      <c r="C2040" s="227"/>
      <c r="D2040" s="228" t="s">
        <v>3440</v>
      </c>
      <c r="F2040" s="231"/>
      <c r="J2040" s="224" t="s">
        <v>4291</v>
      </c>
    </row>
    <row r="2041" ht="15.75" customHeight="1">
      <c r="C2041" s="227"/>
      <c r="D2041" s="229" t="s">
        <v>3440</v>
      </c>
      <c r="F2041" s="231"/>
      <c r="J2041" s="224" t="s">
        <v>4292</v>
      </c>
    </row>
    <row r="2042" ht="15.75" customHeight="1">
      <c r="C2042" s="227"/>
      <c r="D2042" s="228" t="s">
        <v>3441</v>
      </c>
      <c r="F2042" s="231"/>
      <c r="J2042" s="224" t="s">
        <v>4293</v>
      </c>
    </row>
    <row r="2043" ht="15.75" customHeight="1">
      <c r="C2043" s="227"/>
      <c r="D2043" s="229" t="s">
        <v>3441</v>
      </c>
      <c r="F2043" s="231"/>
      <c r="J2043" s="224" t="s">
        <v>4294</v>
      </c>
    </row>
    <row r="2044" ht="15.75" customHeight="1">
      <c r="C2044" s="227"/>
      <c r="D2044" s="228" t="s">
        <v>3441</v>
      </c>
      <c r="F2044" s="231"/>
      <c r="J2044" s="224" t="s">
        <v>4295</v>
      </c>
    </row>
    <row r="2045" ht="15.75" customHeight="1">
      <c r="C2045" s="227"/>
      <c r="D2045" s="229" t="s">
        <v>3442</v>
      </c>
      <c r="F2045" s="231"/>
      <c r="J2045" s="224" t="s">
        <v>4296</v>
      </c>
    </row>
    <row r="2046" ht="15.75" customHeight="1">
      <c r="C2046" s="227"/>
      <c r="D2046" s="228" t="s">
        <v>3443</v>
      </c>
      <c r="F2046" s="231"/>
      <c r="J2046" s="224" t="s">
        <v>4297</v>
      </c>
    </row>
    <row r="2047" ht="15.75" customHeight="1">
      <c r="C2047" s="227"/>
      <c r="D2047" s="229" t="s">
        <v>3443</v>
      </c>
      <c r="F2047" s="231"/>
      <c r="J2047" s="224" t="s">
        <v>4298</v>
      </c>
    </row>
    <row r="2048" ht="15.75" customHeight="1">
      <c r="C2048" s="227"/>
      <c r="D2048" s="228" t="s">
        <v>3443</v>
      </c>
      <c r="F2048" s="231"/>
      <c r="J2048" s="224" t="s">
        <v>4299</v>
      </c>
    </row>
    <row r="2049" ht="15.75" customHeight="1">
      <c r="C2049" s="227"/>
      <c r="D2049" s="229" t="s">
        <v>3444</v>
      </c>
      <c r="F2049" s="231"/>
      <c r="J2049" s="224" t="s">
        <v>4300</v>
      </c>
    </row>
    <row r="2050" ht="15.75" customHeight="1">
      <c r="C2050" s="227"/>
      <c r="D2050" s="228" t="s">
        <v>3444</v>
      </c>
      <c r="F2050" s="231"/>
      <c r="J2050" s="224" t="s">
        <v>4301</v>
      </c>
    </row>
    <row r="2051" ht="15.75" customHeight="1">
      <c r="C2051" s="227"/>
      <c r="D2051" s="229" t="s">
        <v>3445</v>
      </c>
      <c r="F2051" s="231"/>
      <c r="J2051" s="224" t="s">
        <v>4302</v>
      </c>
    </row>
    <row r="2052" ht="15.75" customHeight="1">
      <c r="C2052" s="227"/>
      <c r="D2052" s="228" t="s">
        <v>3446</v>
      </c>
      <c r="F2052" s="231"/>
      <c r="J2052" s="224" t="s">
        <v>4303</v>
      </c>
    </row>
    <row r="2053" ht="15.75" customHeight="1">
      <c r="C2053" s="227"/>
      <c r="D2053" s="229" t="s">
        <v>3447</v>
      </c>
      <c r="F2053" s="231"/>
      <c r="J2053" s="224" t="s">
        <v>4304</v>
      </c>
    </row>
    <row r="2054" ht="15.75" customHeight="1">
      <c r="C2054" s="227"/>
      <c r="D2054" s="228" t="s">
        <v>3447</v>
      </c>
      <c r="F2054" s="231"/>
      <c r="J2054" s="224" t="s">
        <v>4305</v>
      </c>
    </row>
    <row r="2055" ht="15.75" customHeight="1">
      <c r="C2055" s="227"/>
      <c r="D2055" s="229" t="s">
        <v>3448</v>
      </c>
      <c r="F2055" s="231"/>
      <c r="J2055" s="224" t="s">
        <v>4306</v>
      </c>
    </row>
    <row r="2056" ht="15.75" customHeight="1">
      <c r="C2056" s="227"/>
      <c r="D2056" s="228" t="s">
        <v>3448</v>
      </c>
      <c r="F2056" s="231"/>
      <c r="J2056" s="224" t="s">
        <v>4307</v>
      </c>
    </row>
    <row r="2057" ht="15.75" customHeight="1">
      <c r="C2057" s="227"/>
      <c r="D2057" s="229" t="s">
        <v>3449</v>
      </c>
      <c r="F2057" s="231"/>
      <c r="J2057" s="224" t="s">
        <v>4308</v>
      </c>
    </row>
    <row r="2058" ht="15.75" customHeight="1">
      <c r="C2058" s="227"/>
      <c r="D2058" s="228" t="s">
        <v>3450</v>
      </c>
      <c r="F2058" s="231"/>
      <c r="J2058" s="224" t="s">
        <v>4309</v>
      </c>
    </row>
    <row r="2059" ht="15.75" customHeight="1">
      <c r="C2059" s="227"/>
      <c r="D2059" s="229" t="s">
        <v>3451</v>
      </c>
      <c r="F2059" s="231"/>
      <c r="J2059" s="224" t="s">
        <v>4310</v>
      </c>
    </row>
    <row r="2060" ht="15.75" customHeight="1">
      <c r="C2060" s="227"/>
      <c r="D2060" s="228" t="s">
        <v>3452</v>
      </c>
      <c r="F2060" s="231"/>
      <c r="J2060" s="224" t="s">
        <v>4311</v>
      </c>
    </row>
    <row r="2061" ht="15.75" customHeight="1">
      <c r="C2061" s="227"/>
      <c r="D2061" s="229" t="s">
        <v>3452</v>
      </c>
      <c r="F2061" s="231"/>
      <c r="J2061" s="224" t="s">
        <v>4312</v>
      </c>
    </row>
    <row r="2062" ht="15.75" customHeight="1">
      <c r="C2062" s="227"/>
      <c r="D2062" s="228" t="s">
        <v>3453</v>
      </c>
      <c r="F2062" s="231"/>
      <c r="J2062" s="224" t="s">
        <v>4313</v>
      </c>
    </row>
    <row r="2063" ht="15.75" customHeight="1">
      <c r="C2063" s="227"/>
      <c r="D2063" s="229" t="s">
        <v>3454</v>
      </c>
      <c r="F2063" s="231"/>
      <c r="J2063" s="224" t="s">
        <v>4314</v>
      </c>
    </row>
    <row r="2064" ht="15.75" customHeight="1">
      <c r="C2064" s="227"/>
      <c r="D2064" s="228" t="s">
        <v>3455</v>
      </c>
      <c r="F2064" s="231"/>
      <c r="J2064" s="224" t="s">
        <v>4315</v>
      </c>
    </row>
    <row r="2065" ht="15.75" customHeight="1">
      <c r="C2065" s="227"/>
      <c r="D2065" s="229" t="s">
        <v>3456</v>
      </c>
      <c r="F2065" s="231"/>
      <c r="J2065" s="224" t="s">
        <v>4316</v>
      </c>
    </row>
    <row r="2066" ht="15.75" customHeight="1">
      <c r="C2066" s="227"/>
      <c r="D2066" s="228" t="s">
        <v>3457</v>
      </c>
      <c r="F2066" s="231"/>
      <c r="J2066" s="224" t="s">
        <v>4317</v>
      </c>
    </row>
    <row r="2067" ht="15.75" customHeight="1">
      <c r="C2067" s="227"/>
      <c r="D2067" s="229" t="s">
        <v>3458</v>
      </c>
      <c r="F2067" s="231"/>
      <c r="J2067" s="224" t="s">
        <v>4318</v>
      </c>
    </row>
    <row r="2068" ht="15.75" customHeight="1">
      <c r="C2068" s="227"/>
      <c r="D2068" s="228" t="s">
        <v>3459</v>
      </c>
      <c r="F2068" s="231"/>
      <c r="J2068" s="224" t="s">
        <v>4319</v>
      </c>
    </row>
    <row r="2069" ht="15.75" customHeight="1">
      <c r="C2069" s="227"/>
      <c r="D2069" s="229" t="s">
        <v>3459</v>
      </c>
      <c r="F2069" s="231"/>
      <c r="J2069" s="224" t="s">
        <v>4320</v>
      </c>
    </row>
    <row r="2070" ht="15.75" customHeight="1">
      <c r="C2070" s="227"/>
      <c r="D2070" s="228" t="s">
        <v>3460</v>
      </c>
      <c r="F2070" s="231"/>
      <c r="J2070" s="224" t="s">
        <v>4321</v>
      </c>
    </row>
    <row r="2071" ht="15.75" customHeight="1">
      <c r="C2071" s="227"/>
      <c r="D2071" s="229" t="s">
        <v>3461</v>
      </c>
      <c r="F2071" s="231"/>
      <c r="J2071" s="224" t="s">
        <v>4322</v>
      </c>
    </row>
    <row r="2072" ht="15.75" customHeight="1">
      <c r="C2072" s="227"/>
      <c r="D2072" s="228" t="s">
        <v>3462</v>
      </c>
      <c r="F2072" s="231"/>
      <c r="J2072" s="224" t="s">
        <v>4323</v>
      </c>
    </row>
    <row r="2073" ht="15.75" customHeight="1">
      <c r="C2073" s="227"/>
      <c r="D2073" s="229" t="s">
        <v>3463</v>
      </c>
      <c r="F2073" s="231"/>
      <c r="J2073" s="224" t="s">
        <v>4324</v>
      </c>
    </row>
    <row r="2074" ht="15.75" customHeight="1">
      <c r="C2074" s="227"/>
      <c r="D2074" s="228" t="s">
        <v>3464</v>
      </c>
      <c r="F2074" s="231"/>
      <c r="J2074" s="224" t="s">
        <v>4325</v>
      </c>
    </row>
    <row r="2075" ht="15.75" customHeight="1">
      <c r="C2075" s="227"/>
      <c r="D2075" s="229" t="s">
        <v>3465</v>
      </c>
      <c r="F2075" s="231"/>
      <c r="J2075" s="224" t="s">
        <v>4326</v>
      </c>
    </row>
    <row r="2076" ht="15.75" customHeight="1">
      <c r="C2076" s="227"/>
      <c r="D2076" s="228" t="s">
        <v>3466</v>
      </c>
      <c r="F2076" s="231"/>
      <c r="J2076" s="224" t="s">
        <v>4327</v>
      </c>
    </row>
    <row r="2077" ht="15.75" customHeight="1">
      <c r="C2077" s="227"/>
      <c r="D2077" s="229" t="s">
        <v>3467</v>
      </c>
      <c r="F2077" s="231"/>
      <c r="J2077" s="224" t="s">
        <v>4328</v>
      </c>
    </row>
    <row r="2078" ht="15.75" customHeight="1">
      <c r="C2078" s="227"/>
      <c r="D2078" s="228" t="s">
        <v>3468</v>
      </c>
      <c r="F2078" s="231"/>
      <c r="J2078" s="224" t="s">
        <v>4329</v>
      </c>
    </row>
    <row r="2079" ht="15.75" customHeight="1">
      <c r="C2079" s="227"/>
      <c r="D2079" s="229" t="s">
        <v>3469</v>
      </c>
      <c r="F2079" s="231"/>
      <c r="J2079" s="224" t="s">
        <v>4329</v>
      </c>
    </row>
    <row r="2080" ht="15.75" customHeight="1">
      <c r="C2080" s="227"/>
      <c r="D2080" s="228" t="s">
        <v>3470</v>
      </c>
      <c r="F2080" s="231"/>
      <c r="J2080" s="224" t="s">
        <v>4330</v>
      </c>
    </row>
    <row r="2081" ht="15.75" customHeight="1">
      <c r="C2081" s="227"/>
      <c r="D2081" s="229" t="s">
        <v>3471</v>
      </c>
      <c r="F2081" s="231"/>
      <c r="J2081" s="224" t="s">
        <v>4331</v>
      </c>
    </row>
    <row r="2082" ht="15.75" customHeight="1">
      <c r="C2082" s="227"/>
      <c r="D2082" s="228" t="s">
        <v>3472</v>
      </c>
      <c r="F2082" s="231"/>
      <c r="J2082" s="224" t="s">
        <v>4332</v>
      </c>
    </row>
    <row r="2083" ht="15.75" customHeight="1">
      <c r="C2083" s="227"/>
      <c r="D2083" s="229" t="s">
        <v>3473</v>
      </c>
      <c r="F2083" s="231"/>
      <c r="J2083" s="224" t="s">
        <v>4333</v>
      </c>
    </row>
    <row r="2084" ht="15.75" customHeight="1">
      <c r="C2084" s="227"/>
      <c r="D2084" s="228" t="s">
        <v>3474</v>
      </c>
      <c r="F2084" s="231"/>
      <c r="J2084" s="224" t="s">
        <v>4334</v>
      </c>
    </row>
    <row r="2085" ht="15.75" customHeight="1">
      <c r="C2085" s="227"/>
      <c r="D2085" s="229" t="s">
        <v>3475</v>
      </c>
      <c r="F2085" s="231"/>
      <c r="J2085" s="224" t="s">
        <v>4335</v>
      </c>
    </row>
    <row r="2086" ht="15.75" customHeight="1">
      <c r="C2086" s="227"/>
      <c r="D2086" s="228" t="s">
        <v>3476</v>
      </c>
      <c r="F2086" s="231"/>
      <c r="J2086" s="224" t="s">
        <v>4336</v>
      </c>
    </row>
    <row r="2087" ht="15.75" customHeight="1">
      <c r="C2087" s="227"/>
      <c r="D2087" s="229" t="s">
        <v>3477</v>
      </c>
      <c r="F2087" s="231"/>
      <c r="J2087" s="224" t="s">
        <v>4337</v>
      </c>
    </row>
    <row r="2088" ht="15.75" customHeight="1">
      <c r="C2088" s="227"/>
      <c r="D2088" s="228" t="s">
        <v>3478</v>
      </c>
      <c r="F2088" s="231"/>
      <c r="J2088" s="224" t="s">
        <v>4338</v>
      </c>
    </row>
    <row r="2089" ht="15.75" customHeight="1">
      <c r="C2089" s="227"/>
      <c r="D2089" s="229" t="s">
        <v>3479</v>
      </c>
      <c r="F2089" s="231"/>
      <c r="J2089" s="224" t="s">
        <v>4339</v>
      </c>
    </row>
    <row r="2090" ht="15.75" customHeight="1">
      <c r="C2090" s="227"/>
      <c r="D2090" s="228" t="s">
        <v>3480</v>
      </c>
      <c r="F2090" s="231"/>
      <c r="J2090" s="224" t="s">
        <v>4340</v>
      </c>
    </row>
    <row r="2091" ht="15.75" customHeight="1">
      <c r="C2091" s="227"/>
      <c r="D2091" s="229" t="s">
        <v>3481</v>
      </c>
      <c r="F2091" s="231"/>
      <c r="J2091" s="224" t="s">
        <v>4341</v>
      </c>
    </row>
    <row r="2092" ht="15.75" customHeight="1">
      <c r="C2092" s="227"/>
      <c r="D2092" s="228" t="s">
        <v>3482</v>
      </c>
      <c r="F2092" s="231"/>
      <c r="J2092" s="224" t="s">
        <v>4342</v>
      </c>
    </row>
    <row r="2093" ht="15.75" customHeight="1">
      <c r="C2093" s="227"/>
      <c r="D2093" s="229" t="s">
        <v>3483</v>
      </c>
      <c r="F2093" s="231"/>
      <c r="J2093" s="224" t="s">
        <v>4343</v>
      </c>
    </row>
    <row r="2094" ht="15.75" customHeight="1">
      <c r="C2094" s="227"/>
      <c r="D2094" s="228" t="s">
        <v>3484</v>
      </c>
      <c r="F2094" s="231"/>
      <c r="J2094" s="224" t="s">
        <v>4344</v>
      </c>
    </row>
    <row r="2095" ht="15.75" customHeight="1">
      <c r="C2095" s="227"/>
      <c r="D2095" s="229" t="s">
        <v>3485</v>
      </c>
      <c r="F2095" s="231"/>
      <c r="J2095" s="224" t="s">
        <v>4344</v>
      </c>
    </row>
    <row r="2096" ht="15.75" customHeight="1">
      <c r="C2096" s="227"/>
      <c r="D2096" s="228" t="s">
        <v>3486</v>
      </c>
      <c r="F2096" s="231"/>
      <c r="J2096" s="224" t="s">
        <v>4345</v>
      </c>
    </row>
    <row r="2097" ht="15.75" customHeight="1">
      <c r="C2097" s="227"/>
      <c r="D2097" s="229" t="s">
        <v>3487</v>
      </c>
      <c r="F2097" s="231"/>
      <c r="J2097" s="224" t="s">
        <v>4346</v>
      </c>
    </row>
    <row r="2098" ht="15.75" customHeight="1">
      <c r="C2098" s="227"/>
      <c r="D2098" s="228" t="s">
        <v>3488</v>
      </c>
      <c r="F2098" s="231"/>
      <c r="J2098" s="224" t="s">
        <v>4347</v>
      </c>
    </row>
    <row r="2099" ht="15.75" customHeight="1">
      <c r="C2099" s="227"/>
      <c r="D2099" s="229" t="s">
        <v>3489</v>
      </c>
      <c r="F2099" s="231"/>
      <c r="J2099" s="224" t="s">
        <v>4348</v>
      </c>
    </row>
    <row r="2100" ht="15.75" customHeight="1">
      <c r="C2100" s="227"/>
      <c r="D2100" s="228" t="s">
        <v>3490</v>
      </c>
      <c r="F2100" s="231"/>
      <c r="J2100" s="224" t="s">
        <v>4349</v>
      </c>
    </row>
    <row r="2101" ht="15.75" customHeight="1">
      <c r="C2101" s="227"/>
      <c r="D2101" s="229" t="s">
        <v>3491</v>
      </c>
      <c r="F2101" s="231"/>
      <c r="J2101" s="224" t="s">
        <v>4350</v>
      </c>
    </row>
    <row r="2102" ht="15.75" customHeight="1">
      <c r="C2102" s="227"/>
      <c r="D2102" s="228" t="s">
        <v>3492</v>
      </c>
      <c r="F2102" s="231"/>
      <c r="J2102" s="224" t="s">
        <v>4351</v>
      </c>
    </row>
    <row r="2103" ht="15.75" customHeight="1">
      <c r="C2103" s="227"/>
      <c r="D2103" s="229" t="s">
        <v>3493</v>
      </c>
      <c r="F2103" s="231"/>
      <c r="J2103" s="224" t="s">
        <v>4352</v>
      </c>
    </row>
    <row r="2104" ht="15.75" customHeight="1">
      <c r="C2104" s="227"/>
      <c r="D2104" s="228" t="s">
        <v>3494</v>
      </c>
      <c r="F2104" s="231"/>
      <c r="J2104" s="224" t="s">
        <v>4353</v>
      </c>
    </row>
    <row r="2105" ht="15.75" customHeight="1">
      <c r="C2105" s="227"/>
      <c r="D2105" s="229" t="s">
        <v>3495</v>
      </c>
      <c r="F2105" s="231"/>
      <c r="J2105" s="224" t="s">
        <v>4353</v>
      </c>
    </row>
    <row r="2106" ht="15.75" customHeight="1">
      <c r="C2106" s="227"/>
      <c r="D2106" s="228" t="s">
        <v>3495</v>
      </c>
      <c r="F2106" s="231"/>
      <c r="J2106" s="224" t="s">
        <v>4354</v>
      </c>
    </row>
    <row r="2107" ht="15.75" customHeight="1">
      <c r="C2107" s="227"/>
      <c r="D2107" s="229" t="s">
        <v>3496</v>
      </c>
      <c r="F2107" s="231"/>
      <c r="J2107" s="224" t="s">
        <v>4354</v>
      </c>
    </row>
    <row r="2108" ht="15.75" customHeight="1">
      <c r="C2108" s="227"/>
      <c r="D2108" s="228" t="s">
        <v>3497</v>
      </c>
      <c r="F2108" s="231"/>
      <c r="J2108" s="224" t="s">
        <v>4355</v>
      </c>
    </row>
    <row r="2109" ht="15.75" customHeight="1">
      <c r="C2109" s="227"/>
      <c r="D2109" s="229" t="s">
        <v>3498</v>
      </c>
      <c r="F2109" s="231"/>
      <c r="J2109" s="224" t="s">
        <v>4356</v>
      </c>
    </row>
    <row r="2110" ht="15.75" customHeight="1">
      <c r="C2110" s="227"/>
      <c r="D2110" s="228" t="s">
        <v>3499</v>
      </c>
      <c r="F2110" s="231"/>
      <c r="J2110" s="224" t="s">
        <v>4357</v>
      </c>
    </row>
    <row r="2111" ht="15.75" customHeight="1">
      <c r="C2111" s="227"/>
      <c r="D2111" s="229" t="s">
        <v>3500</v>
      </c>
      <c r="F2111" s="231"/>
      <c r="J2111" s="224" t="s">
        <v>4358</v>
      </c>
    </row>
    <row r="2112" ht="15.75" customHeight="1">
      <c r="C2112" s="227"/>
      <c r="D2112" s="228" t="s">
        <v>3501</v>
      </c>
      <c r="F2112" s="231"/>
      <c r="J2112" s="224" t="s">
        <v>4359</v>
      </c>
    </row>
    <row r="2113" ht="15.75" customHeight="1">
      <c r="C2113" s="227"/>
      <c r="D2113" s="229" t="s">
        <v>3502</v>
      </c>
      <c r="F2113" s="231"/>
      <c r="J2113" s="224" t="s">
        <v>4360</v>
      </c>
    </row>
    <row r="2114" ht="15.75" customHeight="1">
      <c r="C2114" s="227"/>
      <c r="D2114" s="228" t="s">
        <v>3503</v>
      </c>
      <c r="F2114" s="231"/>
      <c r="J2114" s="224" t="s">
        <v>4361</v>
      </c>
    </row>
    <row r="2115" ht="15.75" customHeight="1">
      <c r="C2115" s="227"/>
      <c r="D2115" s="229" t="s">
        <v>3504</v>
      </c>
      <c r="F2115" s="231"/>
      <c r="J2115" s="224" t="s">
        <v>4362</v>
      </c>
    </row>
    <row r="2116" ht="15.75" customHeight="1">
      <c r="C2116" s="227"/>
      <c r="D2116" s="228" t="s">
        <v>3505</v>
      </c>
      <c r="F2116" s="231"/>
      <c r="J2116" s="224" t="s">
        <v>4363</v>
      </c>
    </row>
    <row r="2117" ht="15.75" customHeight="1">
      <c r="C2117" s="227"/>
      <c r="D2117" s="229" t="s">
        <v>3505</v>
      </c>
      <c r="F2117" s="231"/>
      <c r="J2117" s="224" t="s">
        <v>4364</v>
      </c>
    </row>
    <row r="2118" ht="15.75" customHeight="1">
      <c r="C2118" s="227"/>
      <c r="D2118" s="228" t="s">
        <v>3506</v>
      </c>
      <c r="F2118" s="231"/>
      <c r="J2118" s="224" t="s">
        <v>4365</v>
      </c>
    </row>
    <row r="2119" ht="15.75" customHeight="1">
      <c r="C2119" s="227"/>
      <c r="D2119" s="229" t="s">
        <v>3507</v>
      </c>
      <c r="F2119" s="231"/>
      <c r="J2119" s="224" t="s">
        <v>4366</v>
      </c>
    </row>
    <row r="2120" ht="15.75" customHeight="1">
      <c r="C2120" s="227"/>
      <c r="D2120" s="228" t="s">
        <v>3508</v>
      </c>
      <c r="F2120" s="231"/>
      <c r="J2120" s="224" t="s">
        <v>4367</v>
      </c>
    </row>
    <row r="2121" ht="15.75" customHeight="1">
      <c r="C2121" s="227"/>
      <c r="D2121" s="229" t="s">
        <v>3509</v>
      </c>
      <c r="F2121" s="231"/>
      <c r="J2121" s="224" t="s">
        <v>4368</v>
      </c>
    </row>
    <row r="2122" ht="15.75" customHeight="1">
      <c r="C2122" s="227"/>
      <c r="D2122" s="228" t="s">
        <v>3510</v>
      </c>
      <c r="F2122" s="231"/>
      <c r="J2122" s="224" t="s">
        <v>4369</v>
      </c>
    </row>
    <row r="2123" ht="15.75" customHeight="1">
      <c r="C2123" s="227"/>
      <c r="D2123" s="229" t="s">
        <v>3511</v>
      </c>
      <c r="F2123" s="231"/>
      <c r="J2123" s="224" t="s">
        <v>4370</v>
      </c>
    </row>
    <row r="2124" ht="15.75" customHeight="1">
      <c r="C2124" s="227"/>
      <c r="D2124" s="228" t="s">
        <v>3512</v>
      </c>
      <c r="F2124" s="231"/>
      <c r="J2124" s="224" t="s">
        <v>4371</v>
      </c>
    </row>
    <row r="2125" ht="15.75" customHeight="1">
      <c r="C2125" s="227"/>
      <c r="D2125" s="229" t="s">
        <v>3513</v>
      </c>
      <c r="F2125" s="231"/>
      <c r="J2125" s="224" t="s">
        <v>4372</v>
      </c>
    </row>
    <row r="2126" ht="15.75" customHeight="1">
      <c r="C2126" s="227"/>
      <c r="D2126" s="228" t="s">
        <v>3514</v>
      </c>
      <c r="F2126" s="231"/>
      <c r="J2126" s="224" t="s">
        <v>4373</v>
      </c>
    </row>
    <row r="2127" ht="15.75" customHeight="1">
      <c r="C2127" s="227"/>
      <c r="D2127" s="229" t="s">
        <v>3515</v>
      </c>
      <c r="F2127" s="231"/>
      <c r="J2127" s="224" t="s">
        <v>4374</v>
      </c>
    </row>
    <row r="2128" ht="15.75" customHeight="1">
      <c r="C2128" s="227"/>
      <c r="D2128" s="228" t="s">
        <v>3516</v>
      </c>
      <c r="F2128" s="231"/>
      <c r="J2128" s="224" t="s">
        <v>4375</v>
      </c>
    </row>
    <row r="2129" ht="15.75" customHeight="1">
      <c r="C2129" s="227"/>
      <c r="D2129" s="229" t="s">
        <v>3516</v>
      </c>
      <c r="F2129" s="231"/>
      <c r="J2129" s="224" t="s">
        <v>4376</v>
      </c>
    </row>
    <row r="2130" ht="15.75" customHeight="1">
      <c r="C2130" s="227"/>
      <c r="D2130" s="228" t="s">
        <v>3517</v>
      </c>
      <c r="F2130" s="231"/>
      <c r="J2130" s="224" t="s">
        <v>4377</v>
      </c>
    </row>
    <row r="2131" ht="15.75" customHeight="1">
      <c r="C2131" s="227"/>
      <c r="D2131" s="229" t="s">
        <v>3518</v>
      </c>
      <c r="F2131" s="231"/>
      <c r="J2131" s="224" t="s">
        <v>4378</v>
      </c>
    </row>
    <row r="2132" ht="15.75" customHeight="1">
      <c r="C2132" s="227"/>
      <c r="D2132" s="228" t="s">
        <v>3519</v>
      </c>
      <c r="F2132" s="231"/>
      <c r="J2132" s="224" t="s">
        <v>4379</v>
      </c>
    </row>
    <row r="2133" ht="15.75" customHeight="1">
      <c r="C2133" s="227"/>
      <c r="D2133" s="229" t="s">
        <v>3520</v>
      </c>
      <c r="F2133" s="231"/>
      <c r="J2133" s="224" t="s">
        <v>4380</v>
      </c>
    </row>
    <row r="2134" ht="15.75" customHeight="1">
      <c r="C2134" s="227"/>
      <c r="D2134" s="228" t="s">
        <v>3521</v>
      </c>
      <c r="F2134" s="231"/>
      <c r="J2134" s="224" t="s">
        <v>4381</v>
      </c>
    </row>
    <row r="2135" ht="15.75" customHeight="1">
      <c r="C2135" s="227"/>
      <c r="D2135" s="229" t="s">
        <v>3522</v>
      </c>
      <c r="F2135" s="231"/>
      <c r="J2135" s="224" t="s">
        <v>4382</v>
      </c>
    </row>
    <row r="2136" ht="15.75" customHeight="1">
      <c r="C2136" s="227"/>
      <c r="D2136" s="228" t="s">
        <v>3522</v>
      </c>
      <c r="F2136" s="231"/>
      <c r="J2136" s="224" t="s">
        <v>4383</v>
      </c>
    </row>
    <row r="2137" ht="15.75" customHeight="1">
      <c r="C2137" s="227"/>
      <c r="D2137" s="229" t="s">
        <v>3523</v>
      </c>
      <c r="F2137" s="231"/>
      <c r="J2137" s="224" t="s">
        <v>4384</v>
      </c>
    </row>
    <row r="2138" ht="15.75" customHeight="1">
      <c r="C2138" s="227"/>
      <c r="D2138" s="228" t="s">
        <v>3524</v>
      </c>
      <c r="F2138" s="231"/>
      <c r="J2138" s="224" t="s">
        <v>4385</v>
      </c>
    </row>
    <row r="2139" ht="15.75" customHeight="1">
      <c r="C2139" s="227"/>
      <c r="D2139" s="229" t="s">
        <v>3525</v>
      </c>
      <c r="F2139" s="231"/>
      <c r="J2139" s="224" t="s">
        <v>4386</v>
      </c>
    </row>
    <row r="2140" ht="15.75" customHeight="1">
      <c r="C2140" s="227"/>
      <c r="D2140" s="228" t="s">
        <v>3526</v>
      </c>
      <c r="F2140" s="231"/>
      <c r="J2140" s="224" t="s">
        <v>4387</v>
      </c>
    </row>
    <row r="2141" ht="15.75" customHeight="1">
      <c r="C2141" s="227"/>
      <c r="D2141" s="229" t="s">
        <v>3527</v>
      </c>
      <c r="F2141" s="231"/>
      <c r="J2141" s="224" t="s">
        <v>4388</v>
      </c>
    </row>
    <row r="2142" ht="15.75" customHeight="1">
      <c r="C2142" s="227"/>
      <c r="D2142" s="228" t="s">
        <v>3527</v>
      </c>
      <c r="F2142" s="231"/>
      <c r="J2142" s="224" t="s">
        <v>4389</v>
      </c>
    </row>
    <row r="2143" ht="15.75" customHeight="1">
      <c r="C2143" s="227"/>
      <c r="D2143" s="229" t="s">
        <v>3528</v>
      </c>
      <c r="F2143" s="231"/>
      <c r="J2143" s="224" t="s">
        <v>4390</v>
      </c>
    </row>
    <row r="2144" ht="15.75" customHeight="1">
      <c r="C2144" s="227"/>
      <c r="D2144" s="228" t="s">
        <v>3529</v>
      </c>
      <c r="F2144" s="231"/>
      <c r="J2144" s="224" t="s">
        <v>4391</v>
      </c>
    </row>
    <row r="2145" ht="15.75" customHeight="1">
      <c r="C2145" s="227"/>
      <c r="D2145" s="229" t="s">
        <v>3530</v>
      </c>
      <c r="F2145" s="231"/>
      <c r="J2145" s="224" t="s">
        <v>4392</v>
      </c>
    </row>
    <row r="2146" ht="15.75" customHeight="1">
      <c r="C2146" s="227"/>
      <c r="D2146" s="228" t="s">
        <v>3532</v>
      </c>
      <c r="F2146" s="231"/>
      <c r="J2146" s="224" t="s">
        <v>4393</v>
      </c>
    </row>
    <row r="2147" ht="15.75" customHeight="1">
      <c r="C2147" s="227"/>
      <c r="D2147" s="229" t="s">
        <v>3533</v>
      </c>
      <c r="F2147" s="231"/>
      <c r="J2147" s="224" t="s">
        <v>4394</v>
      </c>
    </row>
    <row r="2148" ht="15.75" customHeight="1">
      <c r="C2148" s="227"/>
      <c r="D2148" s="228" t="s">
        <v>3534</v>
      </c>
      <c r="F2148" s="231"/>
      <c r="J2148" s="224" t="s">
        <v>4395</v>
      </c>
    </row>
    <row r="2149" ht="15.75" customHeight="1">
      <c r="C2149" s="227"/>
      <c r="D2149" s="229" t="s">
        <v>3535</v>
      </c>
      <c r="F2149" s="231"/>
      <c r="J2149" s="224" t="s">
        <v>4396</v>
      </c>
    </row>
    <row r="2150" ht="15.75" customHeight="1">
      <c r="C2150" s="227"/>
      <c r="D2150" s="228" t="s">
        <v>3536</v>
      </c>
      <c r="F2150" s="231"/>
      <c r="J2150" s="224" t="s">
        <v>4397</v>
      </c>
    </row>
    <row r="2151" ht="15.75" customHeight="1">
      <c r="C2151" s="227"/>
      <c r="D2151" s="229" t="s">
        <v>3537</v>
      </c>
      <c r="F2151" s="231"/>
      <c r="J2151" s="224" t="s">
        <v>4398</v>
      </c>
    </row>
    <row r="2152" ht="15.75" customHeight="1">
      <c r="C2152" s="227"/>
      <c r="D2152" s="228" t="s">
        <v>3538</v>
      </c>
      <c r="F2152" s="231"/>
      <c r="J2152" s="224" t="s">
        <v>4399</v>
      </c>
    </row>
    <row r="2153" ht="15.75" customHeight="1">
      <c r="C2153" s="227"/>
      <c r="D2153" s="229" t="s">
        <v>3539</v>
      </c>
      <c r="F2153" s="231"/>
      <c r="J2153" s="224" t="s">
        <v>4400</v>
      </c>
    </row>
    <row r="2154" ht="15.75" customHeight="1">
      <c r="C2154" s="227"/>
      <c r="D2154" s="228" t="s">
        <v>3540</v>
      </c>
      <c r="F2154" s="231"/>
      <c r="J2154" s="224" t="s">
        <v>4401</v>
      </c>
    </row>
    <row r="2155" ht="15.75" customHeight="1">
      <c r="C2155" s="227"/>
      <c r="D2155" s="229" t="s">
        <v>3541</v>
      </c>
      <c r="F2155" s="231"/>
      <c r="J2155" s="224" t="s">
        <v>4402</v>
      </c>
    </row>
    <row r="2156" ht="15.75" customHeight="1">
      <c r="C2156" s="227"/>
      <c r="D2156" s="228" t="s">
        <v>3542</v>
      </c>
      <c r="F2156" s="231"/>
      <c r="J2156" s="224" t="s">
        <v>4403</v>
      </c>
    </row>
    <row r="2157" ht="15.75" customHeight="1">
      <c r="C2157" s="227"/>
      <c r="D2157" s="229" t="s">
        <v>3543</v>
      </c>
      <c r="F2157" s="231"/>
      <c r="J2157" s="224" t="s">
        <v>4404</v>
      </c>
    </row>
    <row r="2158" ht="15.75" customHeight="1">
      <c r="C2158" s="227"/>
      <c r="D2158" s="228" t="s">
        <v>3544</v>
      </c>
      <c r="F2158" s="231"/>
      <c r="J2158" s="224" t="s">
        <v>4405</v>
      </c>
    </row>
    <row r="2159" ht="15.75" customHeight="1">
      <c r="C2159" s="227"/>
      <c r="D2159" s="229" t="s">
        <v>3545</v>
      </c>
      <c r="F2159" s="231"/>
      <c r="J2159" s="224" t="s">
        <v>4406</v>
      </c>
    </row>
    <row r="2160" ht="15.75" customHeight="1">
      <c r="C2160" s="227"/>
      <c r="D2160" s="228" t="s">
        <v>3546</v>
      </c>
      <c r="F2160" s="231"/>
      <c r="J2160" s="224" t="s">
        <v>4407</v>
      </c>
    </row>
    <row r="2161" ht="15.75" customHeight="1">
      <c r="C2161" s="227"/>
      <c r="D2161" s="229" t="s">
        <v>3547</v>
      </c>
      <c r="F2161" s="231"/>
      <c r="J2161" s="224" t="s">
        <v>4407</v>
      </c>
    </row>
    <row r="2162" ht="15.75" customHeight="1">
      <c r="C2162" s="227"/>
      <c r="D2162" s="228" t="s">
        <v>3548</v>
      </c>
      <c r="F2162" s="231"/>
      <c r="J2162" s="224" t="s">
        <v>4408</v>
      </c>
    </row>
    <row r="2163" ht="15.75" customHeight="1">
      <c r="C2163" s="227"/>
      <c r="D2163" s="229" t="s">
        <v>3549</v>
      </c>
      <c r="F2163" s="231"/>
      <c r="J2163" s="224" t="s">
        <v>4409</v>
      </c>
    </row>
    <row r="2164" ht="15.75" customHeight="1">
      <c r="C2164" s="227"/>
      <c r="D2164" s="228" t="s">
        <v>3550</v>
      </c>
      <c r="F2164" s="231"/>
      <c r="J2164" s="224" t="s">
        <v>4410</v>
      </c>
    </row>
    <row r="2165" ht="15.75" customHeight="1">
      <c r="C2165" s="227"/>
      <c r="D2165" s="229" t="s">
        <v>3551</v>
      </c>
      <c r="F2165" s="231"/>
      <c r="J2165" s="224" t="s">
        <v>4411</v>
      </c>
    </row>
    <row r="2166" ht="15.75" customHeight="1">
      <c r="C2166" s="227"/>
      <c r="D2166" s="228" t="s">
        <v>3552</v>
      </c>
      <c r="F2166" s="231"/>
      <c r="J2166" s="224" t="s">
        <v>4412</v>
      </c>
    </row>
    <row r="2167" ht="15.75" customHeight="1">
      <c r="C2167" s="227"/>
      <c r="D2167" s="229" t="s">
        <v>3553</v>
      </c>
      <c r="F2167" s="231"/>
      <c r="J2167" s="224" t="s">
        <v>4413</v>
      </c>
    </row>
    <row r="2168" ht="15.75" customHeight="1">
      <c r="C2168" s="227"/>
      <c r="D2168" s="228" t="s">
        <v>3554</v>
      </c>
      <c r="F2168" s="231"/>
      <c r="J2168" s="224" t="s">
        <v>4414</v>
      </c>
    </row>
    <row r="2169" ht="15.75" customHeight="1">
      <c r="C2169" s="227"/>
      <c r="D2169" s="229" t="s">
        <v>3555</v>
      </c>
      <c r="F2169" s="231"/>
      <c r="J2169" s="224" t="s">
        <v>4415</v>
      </c>
    </row>
    <row r="2170" ht="15.75" customHeight="1">
      <c r="C2170" s="227"/>
      <c r="D2170" s="228" t="s">
        <v>3556</v>
      </c>
      <c r="F2170" s="231"/>
      <c r="J2170" s="224" t="s">
        <v>4416</v>
      </c>
    </row>
    <row r="2171" ht="15.75" customHeight="1">
      <c r="C2171" s="227"/>
      <c r="D2171" s="229" t="s">
        <v>3557</v>
      </c>
      <c r="F2171" s="231"/>
      <c r="J2171" s="224" t="s">
        <v>4417</v>
      </c>
    </row>
    <row r="2172" ht="15.75" customHeight="1">
      <c r="C2172" s="227"/>
      <c r="D2172" s="228" t="s">
        <v>3558</v>
      </c>
      <c r="F2172" s="231"/>
      <c r="J2172" s="224" t="s">
        <v>4418</v>
      </c>
    </row>
    <row r="2173" ht="15.75" customHeight="1">
      <c r="C2173" s="227"/>
      <c r="D2173" s="229" t="s">
        <v>3559</v>
      </c>
      <c r="F2173" s="231"/>
      <c r="J2173" s="224" t="s">
        <v>4419</v>
      </c>
    </row>
    <row r="2174" ht="15.75" customHeight="1">
      <c r="C2174" s="227"/>
      <c r="D2174" s="228" t="s">
        <v>3560</v>
      </c>
      <c r="F2174" s="231"/>
      <c r="J2174" s="224" t="s">
        <v>4420</v>
      </c>
    </row>
    <row r="2175" ht="15.75" customHeight="1">
      <c r="C2175" s="227"/>
      <c r="D2175" s="229" t="s">
        <v>3561</v>
      </c>
      <c r="F2175" s="231"/>
      <c r="J2175" s="224" t="s">
        <v>4421</v>
      </c>
    </row>
    <row r="2176" ht="15.75" customHeight="1">
      <c r="C2176" s="227"/>
      <c r="D2176" s="228" t="s">
        <v>3562</v>
      </c>
      <c r="F2176" s="231"/>
      <c r="J2176" s="224" t="s">
        <v>4422</v>
      </c>
    </row>
    <row r="2177" ht="15.75" customHeight="1">
      <c r="C2177" s="227"/>
      <c r="D2177" s="229" t="s">
        <v>3562</v>
      </c>
      <c r="F2177" s="231"/>
      <c r="J2177" s="224" t="s">
        <v>4423</v>
      </c>
    </row>
    <row r="2178" ht="15.75" customHeight="1">
      <c r="C2178" s="227"/>
      <c r="D2178" s="228" t="s">
        <v>2555</v>
      </c>
      <c r="F2178" s="231"/>
      <c r="J2178" s="224" t="s">
        <v>4424</v>
      </c>
    </row>
    <row r="2179" ht="15.75" customHeight="1">
      <c r="C2179" s="227"/>
      <c r="D2179" s="229" t="s">
        <v>3563</v>
      </c>
      <c r="F2179" s="231"/>
      <c r="J2179" s="224" t="s">
        <v>4425</v>
      </c>
    </row>
    <row r="2180" ht="15.75" customHeight="1">
      <c r="C2180" s="227"/>
      <c r="D2180" s="228" t="s">
        <v>3564</v>
      </c>
      <c r="F2180" s="231"/>
      <c r="J2180" s="224" t="s">
        <v>4426</v>
      </c>
    </row>
    <row r="2181" ht="15.75" customHeight="1">
      <c r="C2181" s="227"/>
      <c r="D2181" s="229" t="s">
        <v>3565</v>
      </c>
      <c r="F2181" s="231"/>
      <c r="J2181" s="224" t="s">
        <v>4427</v>
      </c>
    </row>
    <row r="2182" ht="15.75" customHeight="1">
      <c r="C2182" s="227"/>
      <c r="D2182" s="228" t="s">
        <v>3566</v>
      </c>
      <c r="F2182" s="231"/>
      <c r="J2182" s="224" t="s">
        <v>4427</v>
      </c>
    </row>
    <row r="2183" ht="15.75" customHeight="1">
      <c r="C2183" s="227"/>
      <c r="D2183" s="229" t="s">
        <v>3567</v>
      </c>
      <c r="F2183" s="231"/>
      <c r="J2183" s="224" t="s">
        <v>4428</v>
      </c>
    </row>
    <row r="2184" ht="15.75" customHeight="1">
      <c r="C2184" s="227"/>
      <c r="D2184" s="228" t="s">
        <v>3568</v>
      </c>
      <c r="F2184" s="231"/>
      <c r="J2184" s="224" t="s">
        <v>4429</v>
      </c>
    </row>
    <row r="2185" ht="15.75" customHeight="1">
      <c r="C2185" s="227"/>
      <c r="D2185" s="229" t="s">
        <v>3569</v>
      </c>
      <c r="F2185" s="231"/>
      <c r="J2185" s="224" t="s">
        <v>4430</v>
      </c>
    </row>
    <row r="2186" ht="15.75" customHeight="1">
      <c r="C2186" s="227"/>
      <c r="D2186" s="228" t="s">
        <v>3570</v>
      </c>
      <c r="F2186" s="231"/>
      <c r="J2186" s="224" t="s">
        <v>4431</v>
      </c>
    </row>
    <row r="2187" ht="15.75" customHeight="1">
      <c r="C2187" s="227"/>
      <c r="D2187" s="229" t="s">
        <v>3571</v>
      </c>
      <c r="F2187" s="231"/>
      <c r="J2187" s="224" t="s">
        <v>4432</v>
      </c>
    </row>
    <row r="2188" ht="15.75" customHeight="1">
      <c r="C2188" s="227"/>
      <c r="D2188" s="228" t="s">
        <v>3572</v>
      </c>
      <c r="F2188" s="231"/>
      <c r="J2188" s="224" t="s">
        <v>4433</v>
      </c>
    </row>
    <row r="2189" ht="15.75" customHeight="1">
      <c r="C2189" s="227"/>
      <c r="D2189" s="229" t="s">
        <v>3573</v>
      </c>
      <c r="F2189" s="231"/>
      <c r="J2189" s="224" t="s">
        <v>4434</v>
      </c>
    </row>
    <row r="2190" ht="15.75" customHeight="1">
      <c r="C2190" s="227"/>
      <c r="D2190" s="228" t="s">
        <v>3574</v>
      </c>
      <c r="F2190" s="231"/>
      <c r="J2190" s="224" t="s">
        <v>4435</v>
      </c>
    </row>
    <row r="2191" ht="15.75" customHeight="1">
      <c r="C2191" s="227"/>
      <c r="D2191" s="229" t="s">
        <v>3575</v>
      </c>
      <c r="F2191" s="231"/>
      <c r="J2191" s="224" t="s">
        <v>4436</v>
      </c>
    </row>
    <row r="2192" ht="15.75" customHeight="1">
      <c r="C2192" s="227"/>
      <c r="D2192" s="228" t="s">
        <v>3576</v>
      </c>
      <c r="F2192" s="231"/>
      <c r="J2192" s="224" t="s">
        <v>4437</v>
      </c>
    </row>
    <row r="2193" ht="15.75" customHeight="1">
      <c r="C2193" s="227"/>
      <c r="D2193" s="229" t="s">
        <v>3577</v>
      </c>
      <c r="F2193" s="231"/>
      <c r="J2193" s="224" t="s">
        <v>4438</v>
      </c>
    </row>
    <row r="2194" ht="15.75" customHeight="1">
      <c r="C2194" s="227"/>
      <c r="D2194" s="228" t="s">
        <v>3577</v>
      </c>
      <c r="F2194" s="231"/>
      <c r="J2194" s="224" t="s">
        <v>4439</v>
      </c>
    </row>
    <row r="2195" ht="15.75" customHeight="1">
      <c r="C2195" s="227"/>
      <c r="D2195" s="229" t="s">
        <v>3578</v>
      </c>
      <c r="F2195" s="231"/>
      <c r="J2195" s="224" t="s">
        <v>4440</v>
      </c>
    </row>
    <row r="2196" ht="15.75" customHeight="1">
      <c r="C2196" s="227"/>
      <c r="D2196" s="228" t="s">
        <v>3579</v>
      </c>
      <c r="F2196" s="231"/>
      <c r="J2196" s="224" t="s">
        <v>4441</v>
      </c>
    </row>
    <row r="2197" ht="15.75" customHeight="1">
      <c r="C2197" s="227"/>
      <c r="D2197" s="229" t="s">
        <v>3580</v>
      </c>
      <c r="F2197" s="231"/>
      <c r="J2197" s="224" t="s">
        <v>4442</v>
      </c>
    </row>
    <row r="2198" ht="15.75" customHeight="1">
      <c r="C2198" s="227"/>
      <c r="D2198" s="228" t="s">
        <v>3581</v>
      </c>
      <c r="F2198" s="231"/>
      <c r="J2198" s="224" t="s">
        <v>4443</v>
      </c>
    </row>
    <row r="2199" ht="15.75" customHeight="1">
      <c r="C2199" s="227"/>
      <c r="D2199" s="229" t="s">
        <v>3581</v>
      </c>
      <c r="F2199" s="231"/>
      <c r="J2199" s="224" t="s">
        <v>4444</v>
      </c>
    </row>
    <row r="2200" ht="15.75" customHeight="1">
      <c r="C2200" s="227"/>
      <c r="D2200" s="228" t="s">
        <v>3582</v>
      </c>
      <c r="F2200" s="231"/>
      <c r="J2200" s="224" t="s">
        <v>4444</v>
      </c>
    </row>
    <row r="2201" ht="15.75" customHeight="1">
      <c r="C2201" s="227"/>
      <c r="D2201" s="229" t="s">
        <v>3583</v>
      </c>
      <c r="F2201" s="231"/>
      <c r="J2201" s="224" t="s">
        <v>4445</v>
      </c>
    </row>
    <row r="2202" ht="15.75" customHeight="1">
      <c r="C2202" s="227"/>
      <c r="D2202" s="228" t="s">
        <v>3584</v>
      </c>
      <c r="F2202" s="231"/>
      <c r="J2202" s="224" t="s">
        <v>4446</v>
      </c>
    </row>
    <row r="2203" ht="15.75" customHeight="1">
      <c r="C2203" s="227"/>
      <c r="D2203" s="229" t="s">
        <v>3584</v>
      </c>
      <c r="F2203" s="231"/>
      <c r="J2203" s="224" t="s">
        <v>4446</v>
      </c>
    </row>
    <row r="2204" ht="15.75" customHeight="1">
      <c r="C2204" s="227"/>
      <c r="D2204" s="228" t="s">
        <v>3585</v>
      </c>
      <c r="F2204" s="231"/>
      <c r="J2204" s="224" t="s">
        <v>4447</v>
      </c>
    </row>
    <row r="2205" ht="15.75" customHeight="1">
      <c r="C2205" s="227"/>
      <c r="D2205" s="229" t="s">
        <v>3586</v>
      </c>
      <c r="F2205" s="231"/>
      <c r="J2205" s="224" t="s">
        <v>4448</v>
      </c>
    </row>
    <row r="2206" ht="15.75" customHeight="1">
      <c r="C2206" s="227"/>
      <c r="D2206" s="228" t="s">
        <v>3587</v>
      </c>
      <c r="F2206" s="231"/>
      <c r="J2206" s="224" t="s">
        <v>4449</v>
      </c>
    </row>
    <row r="2207" ht="15.75" customHeight="1">
      <c r="C2207" s="227"/>
      <c r="D2207" s="229" t="s">
        <v>3588</v>
      </c>
      <c r="F2207" s="231"/>
      <c r="J2207" s="224" t="s">
        <v>4450</v>
      </c>
    </row>
    <row r="2208" ht="15.75" customHeight="1">
      <c r="C2208" s="227"/>
      <c r="D2208" s="228" t="s">
        <v>3589</v>
      </c>
      <c r="F2208" s="231"/>
      <c r="J2208" s="224" t="s">
        <v>4451</v>
      </c>
    </row>
    <row r="2209" ht="15.75" customHeight="1">
      <c r="C2209" s="227"/>
      <c r="D2209" s="229" t="s">
        <v>3590</v>
      </c>
      <c r="F2209" s="231"/>
      <c r="J2209" s="224" t="s">
        <v>4451</v>
      </c>
    </row>
    <row r="2210" ht="15.75" customHeight="1">
      <c r="C2210" s="227"/>
      <c r="D2210" s="228" t="s">
        <v>3591</v>
      </c>
      <c r="F2210" s="231"/>
      <c r="J2210" s="224" t="s">
        <v>4452</v>
      </c>
    </row>
    <row r="2211" ht="15.75" customHeight="1">
      <c r="C2211" s="227"/>
      <c r="D2211" s="229" t="s">
        <v>3592</v>
      </c>
      <c r="F2211" s="231"/>
      <c r="J2211" s="224" t="s">
        <v>4453</v>
      </c>
    </row>
    <row r="2212" ht="15.75" customHeight="1">
      <c r="C2212" s="227"/>
      <c r="D2212" s="228" t="s">
        <v>3593</v>
      </c>
      <c r="F2212" s="231"/>
      <c r="J2212" s="224" t="s">
        <v>4454</v>
      </c>
    </row>
    <row r="2213" ht="15.75" customHeight="1">
      <c r="C2213" s="227"/>
      <c r="D2213" s="229" t="s">
        <v>3594</v>
      </c>
      <c r="F2213" s="231"/>
      <c r="J2213" s="224" t="s">
        <v>4455</v>
      </c>
    </row>
    <row r="2214" ht="15.75" customHeight="1">
      <c r="C2214" s="227"/>
      <c r="D2214" s="228" t="s">
        <v>3595</v>
      </c>
      <c r="F2214" s="231"/>
      <c r="J2214" s="224" t="s">
        <v>4456</v>
      </c>
    </row>
    <row r="2215" ht="15.75" customHeight="1">
      <c r="C2215" s="227"/>
      <c r="D2215" s="229" t="s">
        <v>3596</v>
      </c>
      <c r="F2215" s="231"/>
      <c r="J2215" s="224" t="s">
        <v>4457</v>
      </c>
    </row>
    <row r="2216" ht="15.75" customHeight="1">
      <c r="C2216" s="227"/>
      <c r="D2216" s="228" t="s">
        <v>3597</v>
      </c>
      <c r="F2216" s="231"/>
      <c r="J2216" s="224" t="s">
        <v>4458</v>
      </c>
    </row>
    <row r="2217" ht="15.75" customHeight="1">
      <c r="C2217" s="227"/>
      <c r="D2217" s="229" t="s">
        <v>3598</v>
      </c>
      <c r="F2217" s="231"/>
      <c r="J2217" s="224" t="s">
        <v>4459</v>
      </c>
    </row>
    <row r="2218" ht="15.75" customHeight="1">
      <c r="C2218" s="227"/>
      <c r="D2218" s="228" t="s">
        <v>3599</v>
      </c>
      <c r="F2218" s="231"/>
      <c r="J2218" s="224" t="s">
        <v>4460</v>
      </c>
    </row>
    <row r="2219" ht="15.75" customHeight="1">
      <c r="C2219" s="227"/>
      <c r="D2219" s="229" t="s">
        <v>3600</v>
      </c>
      <c r="F2219" s="231"/>
      <c r="J2219" s="224" t="s">
        <v>4461</v>
      </c>
    </row>
    <row r="2220" ht="15.75" customHeight="1">
      <c r="C2220" s="227"/>
      <c r="D2220" s="228" t="s">
        <v>3601</v>
      </c>
      <c r="F2220" s="231"/>
      <c r="J2220" s="224" t="s">
        <v>4462</v>
      </c>
    </row>
    <row r="2221" ht="15.75" customHeight="1">
      <c r="C2221" s="227"/>
      <c r="D2221" s="229" t="s">
        <v>3602</v>
      </c>
      <c r="F2221" s="231"/>
      <c r="J2221" s="224" t="s">
        <v>4463</v>
      </c>
    </row>
    <row r="2222" ht="15.75" customHeight="1">
      <c r="C2222" s="227"/>
      <c r="D2222" s="228" t="s">
        <v>3603</v>
      </c>
      <c r="F2222" s="231"/>
      <c r="J2222" s="224" t="s">
        <v>4464</v>
      </c>
    </row>
    <row r="2223" ht="15.75" customHeight="1">
      <c r="C2223" s="227"/>
      <c r="D2223" s="229" t="s">
        <v>3604</v>
      </c>
      <c r="F2223" s="231"/>
      <c r="J2223" s="224" t="s">
        <v>4465</v>
      </c>
    </row>
    <row r="2224" ht="15.75" customHeight="1">
      <c r="C2224" s="227"/>
      <c r="D2224" s="228" t="s">
        <v>3605</v>
      </c>
      <c r="F2224" s="231"/>
      <c r="J2224" s="224" t="s">
        <v>4466</v>
      </c>
    </row>
    <row r="2225" ht="15.75" customHeight="1">
      <c r="C2225" s="227"/>
      <c r="D2225" s="229" t="s">
        <v>3606</v>
      </c>
      <c r="F2225" s="231"/>
      <c r="J2225" s="224" t="s">
        <v>4467</v>
      </c>
    </row>
    <row r="2226" ht="15.75" customHeight="1">
      <c r="C2226" s="227"/>
      <c r="D2226" s="228" t="s">
        <v>3607</v>
      </c>
      <c r="F2226" s="231"/>
      <c r="J2226" s="224" t="s">
        <v>4468</v>
      </c>
    </row>
    <row r="2227" ht="15.75" customHeight="1">
      <c r="C2227" s="227"/>
      <c r="D2227" s="229" t="s">
        <v>3608</v>
      </c>
      <c r="F2227" s="231"/>
      <c r="J2227" s="224" t="s">
        <v>4469</v>
      </c>
    </row>
    <row r="2228" ht="15.75" customHeight="1">
      <c r="C2228" s="227"/>
      <c r="D2228" s="228" t="s">
        <v>3609</v>
      </c>
      <c r="F2228" s="231"/>
      <c r="J2228" s="224" t="s">
        <v>4469</v>
      </c>
    </row>
    <row r="2229" ht="15.75" customHeight="1">
      <c r="C2229" s="227"/>
      <c r="D2229" s="229" t="s">
        <v>3610</v>
      </c>
      <c r="F2229" s="231"/>
      <c r="J2229" s="224" t="s">
        <v>4470</v>
      </c>
    </row>
    <row r="2230" ht="15.75" customHeight="1">
      <c r="C2230" s="227"/>
      <c r="D2230" s="228" t="s">
        <v>3611</v>
      </c>
      <c r="F2230" s="231"/>
      <c r="J2230" s="224" t="s">
        <v>4471</v>
      </c>
    </row>
    <row r="2231" ht="15.75" customHeight="1">
      <c r="C2231" s="227"/>
      <c r="D2231" s="229" t="s">
        <v>3612</v>
      </c>
      <c r="F2231" s="231"/>
      <c r="J2231" s="224" t="s">
        <v>4472</v>
      </c>
    </row>
    <row r="2232" ht="15.75" customHeight="1">
      <c r="C2232" s="227"/>
      <c r="D2232" s="228" t="s">
        <v>3612</v>
      </c>
      <c r="F2232" s="231"/>
      <c r="J2232" s="224" t="s">
        <v>4473</v>
      </c>
    </row>
    <row r="2233" ht="15.75" customHeight="1">
      <c r="C2233" s="227"/>
      <c r="D2233" s="229" t="s">
        <v>2624</v>
      </c>
      <c r="F2233" s="231"/>
      <c r="J2233" s="224" t="s">
        <v>4474</v>
      </c>
    </row>
    <row r="2234" ht="15.75" customHeight="1">
      <c r="C2234" s="227"/>
      <c r="D2234" s="228" t="s">
        <v>2624</v>
      </c>
      <c r="F2234" s="231"/>
      <c r="J2234" s="224" t="s">
        <v>4475</v>
      </c>
    </row>
    <row r="2235" ht="15.75" customHeight="1">
      <c r="C2235" s="227"/>
      <c r="D2235" s="229" t="s">
        <v>3613</v>
      </c>
      <c r="F2235" s="231"/>
      <c r="J2235" s="224" t="s">
        <v>4476</v>
      </c>
    </row>
    <row r="2236" ht="15.75" customHeight="1">
      <c r="C2236" s="227"/>
      <c r="D2236" s="228" t="s">
        <v>3614</v>
      </c>
      <c r="F2236" s="231"/>
      <c r="J2236" s="224" t="s">
        <v>4477</v>
      </c>
    </row>
    <row r="2237" ht="15.75" customHeight="1">
      <c r="C2237" s="227"/>
      <c r="D2237" s="229" t="s">
        <v>3615</v>
      </c>
      <c r="F2237" s="231"/>
      <c r="J2237" s="224" t="s">
        <v>4478</v>
      </c>
    </row>
    <row r="2238" ht="15.75" customHeight="1">
      <c r="C2238" s="227"/>
      <c r="D2238" s="228" t="s">
        <v>3616</v>
      </c>
      <c r="F2238" s="231"/>
      <c r="J2238" s="224" t="s">
        <v>4479</v>
      </c>
    </row>
    <row r="2239" ht="15.75" customHeight="1">
      <c r="C2239" s="227"/>
      <c r="D2239" s="229" t="s">
        <v>3617</v>
      </c>
      <c r="F2239" s="231"/>
      <c r="J2239" s="224" t="s">
        <v>4480</v>
      </c>
    </row>
    <row r="2240" ht="15.75" customHeight="1">
      <c r="C2240" s="227"/>
      <c r="D2240" s="228" t="s">
        <v>3618</v>
      </c>
      <c r="F2240" s="231"/>
      <c r="J2240" s="224" t="s">
        <v>4481</v>
      </c>
    </row>
    <row r="2241" ht="15.75" customHeight="1">
      <c r="C2241" s="227"/>
      <c r="D2241" s="229" t="s">
        <v>3619</v>
      </c>
      <c r="F2241" s="231"/>
      <c r="J2241" s="224" t="s">
        <v>4482</v>
      </c>
    </row>
    <row r="2242" ht="15.75" customHeight="1">
      <c r="C2242" s="227"/>
      <c r="D2242" s="228" t="s">
        <v>3620</v>
      </c>
      <c r="F2242" s="231"/>
      <c r="J2242" s="224" t="s">
        <v>4483</v>
      </c>
    </row>
    <row r="2243" ht="15.75" customHeight="1">
      <c r="C2243" s="227"/>
      <c r="D2243" s="229" t="s">
        <v>3620</v>
      </c>
      <c r="F2243" s="231"/>
      <c r="J2243" s="224" t="s">
        <v>4484</v>
      </c>
    </row>
    <row r="2244" ht="15.75" customHeight="1">
      <c r="C2244" s="227"/>
      <c r="D2244" s="228" t="s">
        <v>3621</v>
      </c>
      <c r="F2244" s="231"/>
      <c r="J2244" s="224" t="s">
        <v>4485</v>
      </c>
    </row>
    <row r="2245" ht="15.75" customHeight="1">
      <c r="C2245" s="227"/>
      <c r="D2245" s="229" t="s">
        <v>3621</v>
      </c>
      <c r="F2245" s="231"/>
      <c r="J2245" s="224" t="s">
        <v>4486</v>
      </c>
    </row>
    <row r="2246" ht="15.75" customHeight="1">
      <c r="C2246" s="227"/>
      <c r="D2246" s="228" t="s">
        <v>3622</v>
      </c>
      <c r="F2246" s="231"/>
      <c r="J2246" s="224" t="s">
        <v>4487</v>
      </c>
    </row>
    <row r="2247" ht="15.75" customHeight="1">
      <c r="C2247" s="227"/>
      <c r="D2247" s="229" t="s">
        <v>3622</v>
      </c>
      <c r="F2247" s="231"/>
      <c r="J2247" s="224" t="s">
        <v>4488</v>
      </c>
    </row>
    <row r="2248" ht="15.75" customHeight="1">
      <c r="C2248" s="227"/>
      <c r="D2248" s="228" t="s">
        <v>3623</v>
      </c>
      <c r="F2248" s="231"/>
      <c r="J2248" s="224" t="s">
        <v>4489</v>
      </c>
    </row>
    <row r="2249" ht="15.75" customHeight="1">
      <c r="C2249" s="227"/>
      <c r="D2249" s="229" t="s">
        <v>3624</v>
      </c>
      <c r="F2249" s="231"/>
      <c r="J2249" s="224" t="s">
        <v>4490</v>
      </c>
    </row>
    <row r="2250" ht="15.75" customHeight="1">
      <c r="C2250" s="227"/>
      <c r="D2250" s="228" t="s">
        <v>3625</v>
      </c>
      <c r="F2250" s="231"/>
      <c r="J2250" s="224" t="s">
        <v>4491</v>
      </c>
    </row>
    <row r="2251" ht="15.75" customHeight="1">
      <c r="C2251" s="227"/>
      <c r="D2251" s="229" t="s">
        <v>3626</v>
      </c>
      <c r="F2251" s="231"/>
      <c r="J2251" s="224" t="s">
        <v>4492</v>
      </c>
    </row>
    <row r="2252" ht="15.75" customHeight="1">
      <c r="C2252" s="227"/>
      <c r="D2252" s="228" t="s">
        <v>3627</v>
      </c>
      <c r="F2252" s="231"/>
      <c r="J2252" s="224" t="s">
        <v>4493</v>
      </c>
    </row>
    <row r="2253" ht="15.75" customHeight="1">
      <c r="C2253" s="227"/>
      <c r="D2253" s="229" t="s">
        <v>3628</v>
      </c>
      <c r="F2253" s="231"/>
      <c r="J2253" s="224" t="s">
        <v>4494</v>
      </c>
    </row>
    <row r="2254" ht="15.75" customHeight="1">
      <c r="C2254" s="227"/>
      <c r="D2254" s="228" t="s">
        <v>3629</v>
      </c>
      <c r="F2254" s="231"/>
      <c r="J2254" s="224" t="s">
        <v>4495</v>
      </c>
    </row>
    <row r="2255" ht="15.75" customHeight="1">
      <c r="C2255" s="227"/>
      <c r="D2255" s="229" t="s">
        <v>3630</v>
      </c>
      <c r="F2255" s="231"/>
      <c r="J2255" s="224" t="s">
        <v>4496</v>
      </c>
    </row>
    <row r="2256" ht="15.75" customHeight="1">
      <c r="C2256" s="227"/>
      <c r="D2256" s="228" t="s">
        <v>3631</v>
      </c>
      <c r="F2256" s="231"/>
      <c r="J2256" s="224" t="s">
        <v>4497</v>
      </c>
    </row>
    <row r="2257" ht="15.75" customHeight="1">
      <c r="C2257" s="227"/>
      <c r="D2257" s="229" t="s">
        <v>3632</v>
      </c>
      <c r="F2257" s="231"/>
      <c r="J2257" s="224" t="s">
        <v>4498</v>
      </c>
    </row>
    <row r="2258" ht="15.75" customHeight="1">
      <c r="C2258" s="227"/>
      <c r="D2258" s="228" t="s">
        <v>3633</v>
      </c>
      <c r="F2258" s="231"/>
      <c r="J2258" s="224" t="s">
        <v>4499</v>
      </c>
    </row>
    <row r="2259" ht="15.75" customHeight="1">
      <c r="C2259" s="227"/>
      <c r="D2259" s="229" t="s">
        <v>3634</v>
      </c>
      <c r="F2259" s="231"/>
      <c r="J2259" s="224" t="s">
        <v>4500</v>
      </c>
    </row>
    <row r="2260" ht="15.75" customHeight="1">
      <c r="C2260" s="227"/>
      <c r="D2260" s="228" t="s">
        <v>3635</v>
      </c>
      <c r="F2260" s="231"/>
      <c r="J2260" s="224" t="s">
        <v>4501</v>
      </c>
    </row>
    <row r="2261" ht="15.75" customHeight="1">
      <c r="C2261" s="227"/>
      <c r="D2261" s="229" t="s">
        <v>3636</v>
      </c>
      <c r="F2261" s="231"/>
      <c r="J2261" s="224" t="s">
        <v>4502</v>
      </c>
    </row>
    <row r="2262" ht="15.75" customHeight="1">
      <c r="C2262" s="227"/>
      <c r="D2262" s="228" t="s">
        <v>3637</v>
      </c>
      <c r="F2262" s="231"/>
      <c r="J2262" s="224" t="s">
        <v>4503</v>
      </c>
    </row>
    <row r="2263" ht="15.75" customHeight="1">
      <c r="C2263" s="227"/>
      <c r="D2263" s="229" t="s">
        <v>3638</v>
      </c>
      <c r="F2263" s="231"/>
      <c r="J2263" s="224" t="s">
        <v>4504</v>
      </c>
    </row>
    <row r="2264" ht="15.75" customHeight="1">
      <c r="C2264" s="227"/>
      <c r="D2264" s="228" t="s">
        <v>3639</v>
      </c>
      <c r="F2264" s="231"/>
      <c r="J2264" s="224" t="s">
        <v>4505</v>
      </c>
    </row>
    <row r="2265" ht="15.75" customHeight="1">
      <c r="C2265" s="227"/>
      <c r="D2265" s="229" t="s">
        <v>3640</v>
      </c>
      <c r="F2265" s="231"/>
      <c r="J2265" s="224" t="s">
        <v>4506</v>
      </c>
    </row>
    <row r="2266" ht="15.75" customHeight="1">
      <c r="C2266" s="227"/>
      <c r="D2266" s="228" t="s">
        <v>3641</v>
      </c>
      <c r="F2266" s="231"/>
      <c r="J2266" s="224" t="s">
        <v>4507</v>
      </c>
    </row>
    <row r="2267" ht="15.75" customHeight="1">
      <c r="C2267" s="227"/>
      <c r="D2267" s="229" t="s">
        <v>3642</v>
      </c>
      <c r="F2267" s="231"/>
      <c r="J2267" s="224" t="s">
        <v>4508</v>
      </c>
    </row>
    <row r="2268" ht="15.75" customHeight="1">
      <c r="C2268" s="227"/>
      <c r="D2268" s="228" t="s">
        <v>3643</v>
      </c>
      <c r="F2268" s="231"/>
      <c r="J2268" s="224" t="s">
        <v>4509</v>
      </c>
    </row>
    <row r="2269" ht="15.75" customHeight="1">
      <c r="C2269" s="227"/>
      <c r="D2269" s="229" t="s">
        <v>3644</v>
      </c>
      <c r="F2269" s="231"/>
      <c r="J2269" s="224" t="s">
        <v>4510</v>
      </c>
    </row>
    <row r="2270" ht="15.75" customHeight="1">
      <c r="C2270" s="227"/>
      <c r="D2270" s="228" t="s">
        <v>3645</v>
      </c>
      <c r="F2270" s="231"/>
      <c r="J2270" s="224" t="s">
        <v>4511</v>
      </c>
    </row>
    <row r="2271" ht="15.75" customHeight="1">
      <c r="C2271" s="227"/>
      <c r="D2271" s="229" t="s">
        <v>3646</v>
      </c>
      <c r="F2271" s="231"/>
      <c r="J2271" s="224" t="s">
        <v>4512</v>
      </c>
    </row>
    <row r="2272" ht="15.75" customHeight="1">
      <c r="C2272" s="227"/>
      <c r="D2272" s="228" t="s">
        <v>3647</v>
      </c>
      <c r="F2272" s="231"/>
      <c r="J2272" s="224" t="s">
        <v>4512</v>
      </c>
    </row>
    <row r="2273" ht="15.75" customHeight="1">
      <c r="C2273" s="227"/>
      <c r="D2273" s="229" t="s">
        <v>3648</v>
      </c>
      <c r="F2273" s="231"/>
      <c r="J2273" s="224" t="s">
        <v>4513</v>
      </c>
    </row>
    <row r="2274" ht="15.75" customHeight="1">
      <c r="C2274" s="227"/>
      <c r="D2274" s="228" t="s">
        <v>3649</v>
      </c>
      <c r="F2274" s="231"/>
      <c r="J2274" s="224" t="s">
        <v>4514</v>
      </c>
    </row>
    <row r="2275" ht="15.75" customHeight="1">
      <c r="C2275" s="227"/>
      <c r="D2275" s="229" t="s">
        <v>3650</v>
      </c>
      <c r="F2275" s="231"/>
      <c r="J2275" s="224" t="s">
        <v>4515</v>
      </c>
    </row>
    <row r="2276" ht="15.75" customHeight="1">
      <c r="C2276" s="227"/>
      <c r="D2276" s="228" t="s">
        <v>3651</v>
      </c>
      <c r="F2276" s="231"/>
      <c r="J2276" s="224" t="s">
        <v>4516</v>
      </c>
    </row>
    <row r="2277" ht="15.75" customHeight="1">
      <c r="C2277" s="227"/>
      <c r="D2277" s="229" t="s">
        <v>3652</v>
      </c>
      <c r="F2277" s="231"/>
      <c r="J2277" s="224" t="s">
        <v>4517</v>
      </c>
    </row>
    <row r="2278" ht="15.75" customHeight="1">
      <c r="C2278" s="227"/>
      <c r="D2278" s="228" t="s">
        <v>3653</v>
      </c>
      <c r="F2278" s="231"/>
      <c r="J2278" s="224" t="s">
        <v>4518</v>
      </c>
    </row>
    <row r="2279" ht="15.75" customHeight="1">
      <c r="C2279" s="227"/>
      <c r="D2279" s="229" t="s">
        <v>3654</v>
      </c>
      <c r="F2279" s="231"/>
      <c r="J2279" s="224" t="s">
        <v>4519</v>
      </c>
    </row>
    <row r="2280" ht="15.75" customHeight="1">
      <c r="C2280" s="227"/>
      <c r="D2280" s="228" t="s">
        <v>3655</v>
      </c>
      <c r="F2280" s="231"/>
      <c r="J2280" s="224" t="s">
        <v>4520</v>
      </c>
    </row>
    <row r="2281" ht="15.75" customHeight="1">
      <c r="C2281" s="227"/>
      <c r="D2281" s="229" t="s">
        <v>3656</v>
      </c>
      <c r="F2281" s="231"/>
      <c r="J2281" s="224" t="s">
        <v>4521</v>
      </c>
    </row>
    <row r="2282" ht="15.75" customHeight="1">
      <c r="C2282" s="227"/>
      <c r="D2282" s="228" t="s">
        <v>3657</v>
      </c>
      <c r="F2282" s="231"/>
      <c r="J2282" s="224" t="s">
        <v>4522</v>
      </c>
    </row>
    <row r="2283" ht="15.75" customHeight="1">
      <c r="C2283" s="227"/>
      <c r="D2283" s="229" t="s">
        <v>3658</v>
      </c>
      <c r="F2283" s="231"/>
      <c r="J2283" s="224" t="s">
        <v>4523</v>
      </c>
    </row>
    <row r="2284" ht="15.75" customHeight="1">
      <c r="C2284" s="227"/>
      <c r="D2284" s="228" t="s">
        <v>3659</v>
      </c>
      <c r="F2284" s="231"/>
      <c r="J2284" s="224" t="s">
        <v>4524</v>
      </c>
    </row>
    <row r="2285" ht="15.75" customHeight="1">
      <c r="C2285" s="227"/>
      <c r="D2285" s="229" t="s">
        <v>3660</v>
      </c>
      <c r="F2285" s="231"/>
      <c r="J2285" s="224" t="s">
        <v>4525</v>
      </c>
    </row>
    <row r="2286" ht="15.75" customHeight="1">
      <c r="C2286" s="227"/>
      <c r="D2286" s="228" t="s">
        <v>3660</v>
      </c>
      <c r="F2286" s="231"/>
      <c r="J2286" s="224" t="s">
        <v>4526</v>
      </c>
    </row>
    <row r="2287" ht="15.75" customHeight="1">
      <c r="C2287" s="227"/>
      <c r="D2287" s="229" t="s">
        <v>3661</v>
      </c>
      <c r="F2287" s="231"/>
      <c r="J2287" s="224" t="s">
        <v>4527</v>
      </c>
    </row>
    <row r="2288" ht="15.75" customHeight="1">
      <c r="C2288" s="227"/>
      <c r="D2288" s="228" t="s">
        <v>3662</v>
      </c>
      <c r="F2288" s="231"/>
      <c r="J2288" s="224" t="s">
        <v>4528</v>
      </c>
    </row>
    <row r="2289" ht="15.75" customHeight="1">
      <c r="C2289" s="227"/>
      <c r="D2289" s="229" t="s">
        <v>3663</v>
      </c>
      <c r="F2289" s="231"/>
      <c r="J2289" s="224" t="s">
        <v>4529</v>
      </c>
    </row>
    <row r="2290" ht="15.75" customHeight="1">
      <c r="C2290" s="227"/>
      <c r="D2290" s="228" t="s">
        <v>3664</v>
      </c>
      <c r="F2290" s="231"/>
      <c r="J2290" s="224" t="s">
        <v>4530</v>
      </c>
    </row>
    <row r="2291" ht="15.75" customHeight="1">
      <c r="C2291" s="227"/>
      <c r="D2291" s="229" t="s">
        <v>3665</v>
      </c>
      <c r="F2291" s="231"/>
      <c r="J2291" s="224" t="s">
        <v>4530</v>
      </c>
    </row>
    <row r="2292" ht="15.75" customHeight="1">
      <c r="C2292" s="227"/>
      <c r="D2292" s="228" t="s">
        <v>3665</v>
      </c>
      <c r="F2292" s="231"/>
      <c r="J2292" s="224" t="s">
        <v>4531</v>
      </c>
    </row>
    <row r="2293" ht="15.75" customHeight="1">
      <c r="C2293" s="227"/>
      <c r="D2293" s="229" t="s">
        <v>3666</v>
      </c>
      <c r="F2293" s="231"/>
      <c r="J2293" s="224" t="s">
        <v>4532</v>
      </c>
    </row>
    <row r="2294" ht="15.75" customHeight="1">
      <c r="C2294" s="227"/>
      <c r="D2294" s="228" t="s">
        <v>3666</v>
      </c>
      <c r="F2294" s="231"/>
      <c r="J2294" s="224" t="s">
        <v>4533</v>
      </c>
    </row>
    <row r="2295" ht="15.75" customHeight="1">
      <c r="C2295" s="227"/>
      <c r="D2295" s="229" t="s">
        <v>3666</v>
      </c>
      <c r="F2295" s="231"/>
      <c r="J2295" s="224" t="s">
        <v>4534</v>
      </c>
    </row>
    <row r="2296" ht="15.75" customHeight="1">
      <c r="C2296" s="227"/>
      <c r="D2296" s="228" t="s">
        <v>3667</v>
      </c>
      <c r="F2296" s="231"/>
      <c r="J2296" s="224" t="s">
        <v>4535</v>
      </c>
    </row>
    <row r="2297" ht="15.75" customHeight="1">
      <c r="C2297" s="227"/>
      <c r="D2297" s="229" t="s">
        <v>3668</v>
      </c>
      <c r="F2297" s="231"/>
      <c r="J2297" s="224" t="s">
        <v>4536</v>
      </c>
    </row>
    <row r="2298" ht="15.75" customHeight="1">
      <c r="C2298" s="227"/>
      <c r="D2298" s="228" t="s">
        <v>3668</v>
      </c>
      <c r="F2298" s="231"/>
      <c r="J2298" s="224" t="s">
        <v>4537</v>
      </c>
    </row>
    <row r="2299" ht="15.75" customHeight="1">
      <c r="C2299" s="227"/>
      <c r="D2299" s="229" t="s">
        <v>3669</v>
      </c>
      <c r="F2299" s="231"/>
      <c r="J2299" s="224" t="s">
        <v>4538</v>
      </c>
    </row>
    <row r="2300" ht="15.75" customHeight="1">
      <c r="C2300" s="227"/>
      <c r="D2300" s="228" t="s">
        <v>3670</v>
      </c>
      <c r="F2300" s="231"/>
      <c r="J2300" s="224" t="s">
        <v>4539</v>
      </c>
    </row>
    <row r="2301" ht="15.75" customHeight="1">
      <c r="C2301" s="227"/>
      <c r="D2301" s="229" t="s">
        <v>3670</v>
      </c>
      <c r="F2301" s="231"/>
      <c r="J2301" s="224" t="s">
        <v>4539</v>
      </c>
    </row>
    <row r="2302" ht="15.75" customHeight="1">
      <c r="C2302" s="227"/>
      <c r="D2302" s="228" t="s">
        <v>3671</v>
      </c>
      <c r="F2302" s="231"/>
      <c r="J2302" s="224" t="s">
        <v>4540</v>
      </c>
    </row>
    <row r="2303" ht="15.75" customHeight="1">
      <c r="C2303" s="227"/>
      <c r="D2303" s="229" t="s">
        <v>3672</v>
      </c>
      <c r="F2303" s="231"/>
      <c r="J2303" s="224" t="s">
        <v>4541</v>
      </c>
    </row>
    <row r="2304" ht="15.75" customHeight="1">
      <c r="C2304" s="227"/>
      <c r="D2304" s="228" t="s">
        <v>3673</v>
      </c>
      <c r="F2304" s="231"/>
      <c r="J2304" s="224" t="s">
        <v>4542</v>
      </c>
    </row>
    <row r="2305" ht="15.75" customHeight="1">
      <c r="C2305" s="227"/>
      <c r="D2305" s="229" t="s">
        <v>3674</v>
      </c>
      <c r="F2305" s="231"/>
      <c r="J2305" s="224" t="s">
        <v>4543</v>
      </c>
    </row>
    <row r="2306" ht="15.75" customHeight="1">
      <c r="C2306" s="227"/>
      <c r="D2306" s="228" t="s">
        <v>3675</v>
      </c>
      <c r="F2306" s="231"/>
      <c r="J2306" s="224" t="s">
        <v>4544</v>
      </c>
    </row>
    <row r="2307" ht="15.75" customHeight="1">
      <c r="C2307" s="227"/>
      <c r="D2307" s="229" t="s">
        <v>3676</v>
      </c>
      <c r="F2307" s="231"/>
      <c r="J2307" s="224" t="s">
        <v>4545</v>
      </c>
    </row>
    <row r="2308" ht="15.75" customHeight="1">
      <c r="C2308" s="227"/>
      <c r="D2308" s="228" t="s">
        <v>3677</v>
      </c>
      <c r="F2308" s="231"/>
      <c r="J2308" s="224" t="s">
        <v>4546</v>
      </c>
    </row>
    <row r="2309" ht="15.75" customHeight="1">
      <c r="C2309" s="227"/>
      <c r="D2309" s="229" t="s">
        <v>3678</v>
      </c>
      <c r="F2309" s="231"/>
      <c r="J2309" s="224" t="s">
        <v>4546</v>
      </c>
    </row>
    <row r="2310" ht="15.75" customHeight="1">
      <c r="C2310" s="227"/>
      <c r="D2310" s="228" t="s">
        <v>3679</v>
      </c>
      <c r="F2310" s="231"/>
      <c r="J2310" s="224" t="s">
        <v>4547</v>
      </c>
    </row>
    <row r="2311" ht="15.75" customHeight="1">
      <c r="C2311" s="227"/>
      <c r="D2311" s="229" t="s">
        <v>3680</v>
      </c>
      <c r="F2311" s="231"/>
      <c r="J2311" s="224" t="s">
        <v>4548</v>
      </c>
    </row>
    <row r="2312" ht="15.75" customHeight="1">
      <c r="C2312" s="227"/>
      <c r="D2312" s="228" t="s">
        <v>3681</v>
      </c>
      <c r="F2312" s="231"/>
      <c r="J2312" s="224" t="s">
        <v>4549</v>
      </c>
    </row>
    <row r="2313" ht="15.75" customHeight="1">
      <c r="C2313" s="227"/>
      <c r="D2313" s="229" t="s">
        <v>3682</v>
      </c>
      <c r="F2313" s="231"/>
      <c r="J2313" s="224" t="s">
        <v>4550</v>
      </c>
    </row>
    <row r="2314" ht="15.75" customHeight="1">
      <c r="C2314" s="227"/>
      <c r="D2314" s="228" t="s">
        <v>3683</v>
      </c>
      <c r="F2314" s="231"/>
      <c r="J2314" s="224" t="s">
        <v>4551</v>
      </c>
    </row>
    <row r="2315" ht="15.75" customHeight="1">
      <c r="C2315" s="227"/>
      <c r="D2315" s="229" t="s">
        <v>3684</v>
      </c>
      <c r="F2315" s="231"/>
      <c r="J2315" s="224" t="s">
        <v>4552</v>
      </c>
    </row>
    <row r="2316" ht="15.75" customHeight="1">
      <c r="C2316" s="227"/>
      <c r="D2316" s="228" t="s">
        <v>3685</v>
      </c>
      <c r="F2316" s="231"/>
      <c r="J2316" s="224" t="s">
        <v>4553</v>
      </c>
    </row>
    <row r="2317" ht="15.75" customHeight="1">
      <c r="C2317" s="227"/>
      <c r="D2317" s="229" t="s">
        <v>3686</v>
      </c>
      <c r="F2317" s="231"/>
      <c r="J2317" s="224" t="s">
        <v>4554</v>
      </c>
    </row>
    <row r="2318" ht="15.75" customHeight="1">
      <c r="C2318" s="227"/>
      <c r="D2318" s="228" t="s">
        <v>3687</v>
      </c>
      <c r="F2318" s="231"/>
      <c r="J2318" s="224" t="s">
        <v>4555</v>
      </c>
    </row>
    <row r="2319" ht="15.75" customHeight="1">
      <c r="C2319" s="227"/>
      <c r="D2319" s="229" t="s">
        <v>3688</v>
      </c>
      <c r="F2319" s="231"/>
      <c r="J2319" s="224" t="s">
        <v>4556</v>
      </c>
    </row>
    <row r="2320" ht="15.75" customHeight="1">
      <c r="C2320" s="227"/>
      <c r="D2320" s="228" t="s">
        <v>3689</v>
      </c>
      <c r="F2320" s="231"/>
      <c r="J2320" s="224" t="s">
        <v>4557</v>
      </c>
    </row>
    <row r="2321" ht="15.75" customHeight="1">
      <c r="C2321" s="227"/>
      <c r="D2321" s="229" t="s">
        <v>3690</v>
      </c>
      <c r="F2321" s="231"/>
      <c r="J2321" s="224" t="s">
        <v>4558</v>
      </c>
    </row>
    <row r="2322" ht="15.75" customHeight="1">
      <c r="C2322" s="227"/>
      <c r="D2322" s="228" t="s">
        <v>3691</v>
      </c>
      <c r="F2322" s="231"/>
      <c r="J2322" s="224" t="s">
        <v>4559</v>
      </c>
    </row>
    <row r="2323" ht="15.75" customHeight="1">
      <c r="C2323" s="227"/>
      <c r="D2323" s="229" t="s">
        <v>3691</v>
      </c>
      <c r="F2323" s="231"/>
      <c r="J2323" s="224" t="s">
        <v>4560</v>
      </c>
    </row>
    <row r="2324" ht="15.75" customHeight="1">
      <c r="C2324" s="227"/>
      <c r="D2324" s="228" t="s">
        <v>3692</v>
      </c>
      <c r="F2324" s="231"/>
      <c r="J2324" s="224" t="s">
        <v>4561</v>
      </c>
    </row>
    <row r="2325" ht="15.75" customHeight="1">
      <c r="C2325" s="227"/>
      <c r="D2325" s="229" t="s">
        <v>3693</v>
      </c>
      <c r="F2325" s="231"/>
      <c r="J2325" s="224" t="s">
        <v>4562</v>
      </c>
    </row>
    <row r="2326" ht="15.75" customHeight="1">
      <c r="C2326" s="227"/>
      <c r="D2326" s="228" t="s">
        <v>3694</v>
      </c>
      <c r="F2326" s="231"/>
      <c r="J2326" s="224" t="s">
        <v>4562</v>
      </c>
    </row>
    <row r="2327" ht="15.75" customHeight="1">
      <c r="C2327" s="227"/>
      <c r="D2327" s="229" t="s">
        <v>3695</v>
      </c>
      <c r="F2327" s="231"/>
      <c r="J2327" s="224" t="s">
        <v>4563</v>
      </c>
    </row>
    <row r="2328" ht="15.75" customHeight="1">
      <c r="C2328" s="227"/>
      <c r="D2328" s="228" t="s">
        <v>3696</v>
      </c>
      <c r="F2328" s="231"/>
      <c r="J2328" s="224" t="s">
        <v>4564</v>
      </c>
    </row>
    <row r="2329" ht="15.75" customHeight="1">
      <c r="C2329" s="227"/>
      <c r="D2329" s="229" t="s">
        <v>3697</v>
      </c>
      <c r="F2329" s="231"/>
      <c r="J2329" s="224" t="s">
        <v>4565</v>
      </c>
    </row>
    <row r="2330" ht="15.75" customHeight="1">
      <c r="C2330" s="227"/>
      <c r="D2330" s="228" t="s">
        <v>3698</v>
      </c>
      <c r="F2330" s="231"/>
      <c r="J2330" s="224" t="s">
        <v>4566</v>
      </c>
    </row>
    <row r="2331" ht="15.75" customHeight="1">
      <c r="C2331" s="227"/>
      <c r="D2331" s="229" t="s">
        <v>3699</v>
      </c>
      <c r="F2331" s="231"/>
      <c r="J2331" s="224" t="s">
        <v>4567</v>
      </c>
    </row>
    <row r="2332" ht="15.75" customHeight="1">
      <c r="C2332" s="227"/>
      <c r="D2332" s="228" t="s">
        <v>3699</v>
      </c>
      <c r="F2332" s="231"/>
      <c r="J2332" s="224" t="s">
        <v>4568</v>
      </c>
    </row>
    <row r="2333" ht="15.75" customHeight="1">
      <c r="C2333" s="227"/>
      <c r="D2333" s="229" t="s">
        <v>3700</v>
      </c>
      <c r="F2333" s="231"/>
      <c r="J2333" s="224" t="s">
        <v>4569</v>
      </c>
    </row>
    <row r="2334" ht="15.75" customHeight="1">
      <c r="C2334" s="227"/>
      <c r="D2334" s="228" t="s">
        <v>3701</v>
      </c>
      <c r="F2334" s="231"/>
      <c r="J2334" s="224" t="s">
        <v>4570</v>
      </c>
    </row>
    <row r="2335" ht="15.75" customHeight="1">
      <c r="C2335" s="227"/>
      <c r="D2335" s="229" t="s">
        <v>3702</v>
      </c>
      <c r="F2335" s="231"/>
      <c r="J2335" s="224" t="s">
        <v>4571</v>
      </c>
    </row>
    <row r="2336" ht="15.75" customHeight="1">
      <c r="C2336" s="227"/>
      <c r="D2336" s="228" t="s">
        <v>3703</v>
      </c>
      <c r="F2336" s="231"/>
      <c r="J2336" s="224" t="s">
        <v>4572</v>
      </c>
    </row>
    <row r="2337" ht="15.75" customHeight="1">
      <c r="C2337" s="227"/>
      <c r="D2337" s="229" t="s">
        <v>3704</v>
      </c>
      <c r="F2337" s="231"/>
      <c r="J2337" s="224" t="s">
        <v>4573</v>
      </c>
    </row>
    <row r="2338" ht="15.75" customHeight="1">
      <c r="C2338" s="227"/>
      <c r="D2338" s="228" t="s">
        <v>3705</v>
      </c>
      <c r="F2338" s="231"/>
      <c r="J2338" s="224" t="s">
        <v>4574</v>
      </c>
    </row>
    <row r="2339" ht="15.75" customHeight="1">
      <c r="C2339" s="227"/>
      <c r="D2339" s="229" t="s">
        <v>3706</v>
      </c>
      <c r="F2339" s="231"/>
      <c r="J2339" s="224" t="s">
        <v>4575</v>
      </c>
    </row>
    <row r="2340" ht="15.75" customHeight="1">
      <c r="C2340" s="227"/>
      <c r="D2340" s="228" t="s">
        <v>3707</v>
      </c>
      <c r="F2340" s="231"/>
      <c r="J2340" s="224" t="s">
        <v>4576</v>
      </c>
    </row>
    <row r="2341" ht="15.75" customHeight="1">
      <c r="C2341" s="227"/>
      <c r="D2341" s="229" t="s">
        <v>3708</v>
      </c>
      <c r="F2341" s="231"/>
      <c r="J2341" s="224" t="s">
        <v>4577</v>
      </c>
    </row>
    <row r="2342" ht="15.75" customHeight="1">
      <c r="C2342" s="227"/>
      <c r="D2342" s="228" t="s">
        <v>3709</v>
      </c>
      <c r="F2342" s="231"/>
      <c r="J2342" s="224" t="s">
        <v>4578</v>
      </c>
    </row>
    <row r="2343" ht="15.75" customHeight="1">
      <c r="C2343" s="227"/>
      <c r="D2343" s="229" t="s">
        <v>3710</v>
      </c>
      <c r="F2343" s="231"/>
      <c r="J2343" s="224" t="s">
        <v>4579</v>
      </c>
    </row>
    <row r="2344" ht="15.75" customHeight="1">
      <c r="C2344" s="227"/>
      <c r="D2344" s="228" t="s">
        <v>3711</v>
      </c>
      <c r="F2344" s="231"/>
      <c r="J2344" s="224" t="s">
        <v>4580</v>
      </c>
    </row>
    <row r="2345" ht="15.75" customHeight="1">
      <c r="C2345" s="227"/>
      <c r="D2345" s="229" t="s">
        <v>3712</v>
      </c>
      <c r="F2345" s="231"/>
      <c r="J2345" s="224" t="s">
        <v>4581</v>
      </c>
    </row>
    <row r="2346" ht="15.75" customHeight="1">
      <c r="C2346" s="227"/>
      <c r="D2346" s="228" t="s">
        <v>3713</v>
      </c>
      <c r="F2346" s="231"/>
      <c r="J2346" s="224" t="s">
        <v>4582</v>
      </c>
    </row>
    <row r="2347" ht="15.75" customHeight="1">
      <c r="C2347" s="227"/>
      <c r="D2347" s="229" t="s">
        <v>3714</v>
      </c>
      <c r="F2347" s="231"/>
      <c r="J2347" s="224" t="s">
        <v>4583</v>
      </c>
    </row>
    <row r="2348" ht="15.75" customHeight="1">
      <c r="C2348" s="227"/>
      <c r="D2348" s="228" t="s">
        <v>3715</v>
      </c>
      <c r="F2348" s="231"/>
      <c r="J2348" s="224" t="s">
        <v>4583</v>
      </c>
    </row>
    <row r="2349" ht="15.75" customHeight="1">
      <c r="C2349" s="227"/>
      <c r="D2349" s="229" t="s">
        <v>3716</v>
      </c>
      <c r="F2349" s="231"/>
      <c r="J2349" s="224" t="s">
        <v>4584</v>
      </c>
    </row>
    <row r="2350" ht="15.75" customHeight="1">
      <c r="C2350" s="227"/>
      <c r="D2350" s="228" t="s">
        <v>3717</v>
      </c>
      <c r="F2350" s="231"/>
      <c r="J2350" s="224" t="s">
        <v>4585</v>
      </c>
    </row>
    <row r="2351" ht="15.75" customHeight="1">
      <c r="C2351" s="227"/>
      <c r="D2351" s="229" t="s">
        <v>3718</v>
      </c>
      <c r="F2351" s="231"/>
      <c r="J2351" s="224" t="s">
        <v>4586</v>
      </c>
    </row>
    <row r="2352" ht="15.75" customHeight="1">
      <c r="C2352" s="227"/>
      <c r="D2352" s="228" t="s">
        <v>3719</v>
      </c>
      <c r="F2352" s="231"/>
      <c r="J2352" s="224" t="s">
        <v>4586</v>
      </c>
    </row>
    <row r="2353" ht="15.75" customHeight="1">
      <c r="C2353" s="227"/>
      <c r="D2353" s="229" t="s">
        <v>3720</v>
      </c>
      <c r="F2353" s="231"/>
      <c r="J2353" s="224" t="s">
        <v>4587</v>
      </c>
    </row>
    <row r="2354" ht="15.75" customHeight="1">
      <c r="C2354" s="227"/>
      <c r="D2354" s="228" t="s">
        <v>3720</v>
      </c>
      <c r="F2354" s="231"/>
      <c r="J2354" s="224" t="s">
        <v>4588</v>
      </c>
    </row>
    <row r="2355" ht="15.75" customHeight="1">
      <c r="C2355" s="227"/>
      <c r="D2355" s="229" t="s">
        <v>3721</v>
      </c>
      <c r="F2355" s="231"/>
      <c r="J2355" s="224" t="s">
        <v>4589</v>
      </c>
    </row>
    <row r="2356" ht="15.75" customHeight="1">
      <c r="C2356" s="227"/>
      <c r="D2356" s="228" t="s">
        <v>3722</v>
      </c>
      <c r="F2356" s="231"/>
      <c r="J2356" s="224" t="s">
        <v>4590</v>
      </c>
    </row>
    <row r="2357" ht="15.75" customHeight="1">
      <c r="C2357" s="227"/>
      <c r="D2357" s="229" t="s">
        <v>3723</v>
      </c>
      <c r="F2357" s="231"/>
      <c r="J2357" s="224" t="s">
        <v>4591</v>
      </c>
    </row>
    <row r="2358" ht="15.75" customHeight="1">
      <c r="C2358" s="227"/>
      <c r="D2358" s="228" t="s">
        <v>3724</v>
      </c>
      <c r="F2358" s="231"/>
      <c r="J2358" s="224" t="s">
        <v>4592</v>
      </c>
    </row>
    <row r="2359" ht="15.75" customHeight="1">
      <c r="C2359" s="227"/>
      <c r="D2359" s="229" t="s">
        <v>3725</v>
      </c>
      <c r="F2359" s="231"/>
      <c r="J2359" s="224" t="s">
        <v>4593</v>
      </c>
    </row>
    <row r="2360" ht="15.75" customHeight="1">
      <c r="C2360" s="227"/>
      <c r="D2360" s="228" t="s">
        <v>3726</v>
      </c>
      <c r="F2360" s="231"/>
      <c r="J2360" s="224" t="s">
        <v>4594</v>
      </c>
    </row>
    <row r="2361" ht="15.75" customHeight="1">
      <c r="C2361" s="227"/>
      <c r="D2361" s="229" t="s">
        <v>3727</v>
      </c>
      <c r="F2361" s="231"/>
      <c r="J2361" s="224" t="s">
        <v>4595</v>
      </c>
    </row>
    <row r="2362" ht="15.75" customHeight="1">
      <c r="C2362" s="227"/>
      <c r="D2362" s="228" t="s">
        <v>2683</v>
      </c>
      <c r="F2362" s="231"/>
      <c r="J2362" s="224" t="s">
        <v>4595</v>
      </c>
    </row>
    <row r="2363" ht="15.75" customHeight="1">
      <c r="C2363" s="227"/>
      <c r="D2363" s="229" t="s">
        <v>3728</v>
      </c>
      <c r="F2363" s="231"/>
      <c r="J2363" s="224" t="s">
        <v>4596</v>
      </c>
    </row>
    <row r="2364" ht="15.75" customHeight="1">
      <c r="C2364" s="227"/>
      <c r="D2364" s="228" t="s">
        <v>3729</v>
      </c>
      <c r="F2364" s="231"/>
      <c r="J2364" s="224" t="s">
        <v>4597</v>
      </c>
    </row>
    <row r="2365" ht="15.75" customHeight="1">
      <c r="C2365" s="227"/>
      <c r="D2365" s="229" t="s">
        <v>3730</v>
      </c>
      <c r="F2365" s="231"/>
      <c r="J2365" s="224" t="s">
        <v>4598</v>
      </c>
    </row>
    <row r="2366" ht="15.75" customHeight="1">
      <c r="C2366" s="227"/>
      <c r="D2366" s="228" t="s">
        <v>3731</v>
      </c>
      <c r="F2366" s="231"/>
      <c r="J2366" s="224" t="s">
        <v>4599</v>
      </c>
    </row>
    <row r="2367" ht="15.75" customHeight="1">
      <c r="C2367" s="227"/>
      <c r="D2367" s="229" t="s">
        <v>3732</v>
      </c>
      <c r="F2367" s="231"/>
      <c r="J2367" s="224" t="s">
        <v>4600</v>
      </c>
    </row>
    <row r="2368" ht="15.75" customHeight="1">
      <c r="C2368" s="227"/>
      <c r="D2368" s="228" t="s">
        <v>3733</v>
      </c>
      <c r="F2368" s="231"/>
      <c r="J2368" s="224" t="s">
        <v>4601</v>
      </c>
    </row>
    <row r="2369" ht="15.75" customHeight="1">
      <c r="C2369" s="227"/>
      <c r="D2369" s="229" t="s">
        <v>3734</v>
      </c>
      <c r="F2369" s="231"/>
      <c r="J2369" s="224" t="s">
        <v>4602</v>
      </c>
    </row>
    <row r="2370" ht="15.75" customHeight="1">
      <c r="C2370" s="227"/>
      <c r="D2370" s="228" t="s">
        <v>3734</v>
      </c>
      <c r="F2370" s="231"/>
      <c r="J2370" s="224" t="s">
        <v>4603</v>
      </c>
    </row>
    <row r="2371" ht="15.75" customHeight="1">
      <c r="C2371" s="227"/>
      <c r="D2371" s="229" t="s">
        <v>3735</v>
      </c>
      <c r="F2371" s="231"/>
      <c r="J2371" s="224" t="s">
        <v>4604</v>
      </c>
    </row>
    <row r="2372" ht="15.75" customHeight="1">
      <c r="C2372" s="227"/>
      <c r="D2372" s="228" t="s">
        <v>3735</v>
      </c>
      <c r="F2372" s="231"/>
      <c r="J2372" s="224" t="s">
        <v>4605</v>
      </c>
    </row>
    <row r="2373" ht="15.75" customHeight="1">
      <c r="C2373" s="227"/>
      <c r="D2373" s="229" t="s">
        <v>3735</v>
      </c>
      <c r="F2373" s="231"/>
      <c r="J2373" s="224" t="s">
        <v>4605</v>
      </c>
    </row>
    <row r="2374" ht="15.75" customHeight="1">
      <c r="C2374" s="227"/>
      <c r="D2374" s="228" t="s">
        <v>3736</v>
      </c>
      <c r="F2374" s="231"/>
      <c r="J2374" s="224" t="s">
        <v>4606</v>
      </c>
    </row>
    <row r="2375" ht="15.75" customHeight="1">
      <c r="C2375" s="227"/>
      <c r="D2375" s="229" t="s">
        <v>3736</v>
      </c>
      <c r="F2375" s="231"/>
      <c r="J2375" s="224" t="s">
        <v>4606</v>
      </c>
    </row>
    <row r="2376" ht="15.75" customHeight="1">
      <c r="C2376" s="227"/>
      <c r="D2376" s="228" t="s">
        <v>3737</v>
      </c>
      <c r="F2376" s="231"/>
      <c r="J2376" s="224" t="s">
        <v>4607</v>
      </c>
    </row>
    <row r="2377" ht="15.75" customHeight="1">
      <c r="C2377" s="227"/>
      <c r="D2377" s="229" t="s">
        <v>3737</v>
      </c>
      <c r="F2377" s="231"/>
      <c r="J2377" s="224" t="s">
        <v>4607</v>
      </c>
    </row>
    <row r="2378" ht="15.75" customHeight="1">
      <c r="C2378" s="227"/>
      <c r="D2378" s="228" t="s">
        <v>3738</v>
      </c>
      <c r="F2378" s="231"/>
      <c r="J2378" s="224" t="s">
        <v>4608</v>
      </c>
    </row>
    <row r="2379" ht="15.75" customHeight="1">
      <c r="C2379" s="227"/>
      <c r="D2379" s="229" t="s">
        <v>3739</v>
      </c>
      <c r="F2379" s="231"/>
      <c r="J2379" s="224" t="s">
        <v>4608</v>
      </c>
    </row>
    <row r="2380" ht="15.75" customHeight="1">
      <c r="C2380" s="227"/>
      <c r="D2380" s="228" t="s">
        <v>3740</v>
      </c>
      <c r="F2380" s="231"/>
      <c r="J2380" s="224" t="s">
        <v>4609</v>
      </c>
    </row>
    <row r="2381" ht="15.75" customHeight="1">
      <c r="C2381" s="227"/>
      <c r="D2381" s="229" t="s">
        <v>3741</v>
      </c>
      <c r="F2381" s="231"/>
      <c r="J2381" s="224" t="s">
        <v>4610</v>
      </c>
    </row>
    <row r="2382" ht="15.75" customHeight="1">
      <c r="C2382" s="227"/>
      <c r="D2382" s="228" t="s">
        <v>3741</v>
      </c>
      <c r="F2382" s="231"/>
      <c r="J2382" s="224" t="s">
        <v>4611</v>
      </c>
    </row>
    <row r="2383" ht="15.75" customHeight="1">
      <c r="C2383" s="227"/>
      <c r="D2383" s="229" t="s">
        <v>3742</v>
      </c>
      <c r="F2383" s="231"/>
      <c r="J2383" s="224" t="s">
        <v>4612</v>
      </c>
    </row>
    <row r="2384" ht="15.75" customHeight="1">
      <c r="C2384" s="227"/>
      <c r="D2384" s="228" t="s">
        <v>3743</v>
      </c>
      <c r="F2384" s="231"/>
      <c r="J2384" s="224" t="s">
        <v>4613</v>
      </c>
    </row>
    <row r="2385" ht="15.75" customHeight="1">
      <c r="C2385" s="227"/>
      <c r="D2385" s="229" t="s">
        <v>3744</v>
      </c>
      <c r="F2385" s="231"/>
      <c r="J2385" s="224" t="s">
        <v>4614</v>
      </c>
    </row>
    <row r="2386" ht="15.75" customHeight="1">
      <c r="C2386" s="227"/>
      <c r="D2386" s="228" t="s">
        <v>3745</v>
      </c>
      <c r="F2386" s="231"/>
      <c r="J2386" s="224" t="s">
        <v>4615</v>
      </c>
    </row>
    <row r="2387" ht="15.75" customHeight="1">
      <c r="C2387" s="227"/>
      <c r="D2387" s="229" t="s">
        <v>3745</v>
      </c>
      <c r="F2387" s="231"/>
      <c r="J2387" s="224" t="s">
        <v>4616</v>
      </c>
    </row>
    <row r="2388" ht="15.75" customHeight="1">
      <c r="C2388" s="227"/>
      <c r="D2388" s="228" t="s">
        <v>3746</v>
      </c>
      <c r="F2388" s="231"/>
      <c r="J2388" s="224" t="s">
        <v>4617</v>
      </c>
    </row>
    <row r="2389" ht="15.75" customHeight="1">
      <c r="C2389" s="227"/>
      <c r="D2389" s="229" t="s">
        <v>3747</v>
      </c>
      <c r="F2389" s="231"/>
      <c r="J2389" s="224" t="s">
        <v>4618</v>
      </c>
    </row>
    <row r="2390" ht="15.75" customHeight="1">
      <c r="C2390" s="227"/>
      <c r="D2390" s="228" t="s">
        <v>3748</v>
      </c>
      <c r="F2390" s="231"/>
      <c r="J2390" s="224" t="s">
        <v>4619</v>
      </c>
    </row>
    <row r="2391" ht="15.75" customHeight="1">
      <c r="C2391" s="227"/>
      <c r="D2391" s="229" t="s">
        <v>3749</v>
      </c>
      <c r="F2391" s="231"/>
      <c r="J2391" s="224" t="s">
        <v>4620</v>
      </c>
    </row>
    <row r="2392" ht="15.75" customHeight="1">
      <c r="C2392" s="227"/>
      <c r="D2392" s="228" t="s">
        <v>3750</v>
      </c>
      <c r="F2392" s="231"/>
      <c r="J2392" s="224" t="s">
        <v>4621</v>
      </c>
    </row>
    <row r="2393" ht="15.75" customHeight="1">
      <c r="C2393" s="227"/>
      <c r="D2393" s="229" t="s">
        <v>3751</v>
      </c>
      <c r="F2393" s="231"/>
      <c r="J2393" s="224" t="s">
        <v>4622</v>
      </c>
    </row>
    <row r="2394" ht="15.75" customHeight="1">
      <c r="C2394" s="227"/>
      <c r="D2394" s="228" t="s">
        <v>3751</v>
      </c>
      <c r="F2394" s="231"/>
      <c r="J2394" s="224" t="s">
        <v>4623</v>
      </c>
    </row>
    <row r="2395" ht="15.75" customHeight="1">
      <c r="C2395" s="227"/>
      <c r="D2395" s="229" t="s">
        <v>3752</v>
      </c>
      <c r="F2395" s="231"/>
      <c r="J2395" s="224" t="s">
        <v>4624</v>
      </c>
    </row>
    <row r="2396" ht="15.75" customHeight="1">
      <c r="C2396" s="227"/>
      <c r="D2396" s="228" t="s">
        <v>3752</v>
      </c>
      <c r="F2396" s="231"/>
      <c r="J2396" s="224" t="s">
        <v>4625</v>
      </c>
    </row>
    <row r="2397" ht="15.75" customHeight="1">
      <c r="C2397" s="227"/>
      <c r="D2397" s="229" t="s">
        <v>3753</v>
      </c>
      <c r="F2397" s="231"/>
      <c r="J2397" s="224" t="s">
        <v>4626</v>
      </c>
    </row>
    <row r="2398" ht="15.75" customHeight="1">
      <c r="C2398" s="227"/>
      <c r="D2398" s="228" t="s">
        <v>3754</v>
      </c>
      <c r="F2398" s="231"/>
      <c r="J2398" s="224" t="s">
        <v>4627</v>
      </c>
    </row>
    <row r="2399" ht="15.75" customHeight="1">
      <c r="C2399" s="227"/>
      <c r="D2399" s="229" t="s">
        <v>3754</v>
      </c>
      <c r="F2399" s="231"/>
      <c r="J2399" s="224" t="s">
        <v>4628</v>
      </c>
    </row>
    <row r="2400" ht="15.75" customHeight="1">
      <c r="C2400" s="227"/>
      <c r="D2400" s="228" t="s">
        <v>3754</v>
      </c>
      <c r="F2400" s="231"/>
      <c r="J2400" s="224" t="s">
        <v>4629</v>
      </c>
    </row>
    <row r="2401" ht="15.75" customHeight="1">
      <c r="C2401" s="227"/>
      <c r="D2401" s="229" t="s">
        <v>3755</v>
      </c>
      <c r="F2401" s="231"/>
      <c r="J2401" s="224" t="s">
        <v>4630</v>
      </c>
    </row>
    <row r="2402" ht="15.75" customHeight="1">
      <c r="C2402" s="227"/>
      <c r="D2402" s="228" t="s">
        <v>3756</v>
      </c>
      <c r="F2402" s="231"/>
      <c r="J2402" s="224" t="s">
        <v>4631</v>
      </c>
    </row>
    <row r="2403" ht="15.75" customHeight="1">
      <c r="C2403" s="227"/>
      <c r="D2403" s="229" t="s">
        <v>3757</v>
      </c>
      <c r="F2403" s="231"/>
      <c r="J2403" s="224" t="s">
        <v>4632</v>
      </c>
    </row>
    <row r="2404" ht="15.75" customHeight="1">
      <c r="C2404" s="227"/>
      <c r="D2404" s="228" t="s">
        <v>3758</v>
      </c>
      <c r="F2404" s="231"/>
      <c r="J2404" s="224" t="s">
        <v>4633</v>
      </c>
    </row>
    <row r="2405" ht="15.75" customHeight="1">
      <c r="C2405" s="227"/>
      <c r="D2405" s="229" t="s">
        <v>3759</v>
      </c>
      <c r="F2405" s="231"/>
      <c r="J2405" s="224" t="s">
        <v>4634</v>
      </c>
    </row>
    <row r="2406" ht="15.75" customHeight="1">
      <c r="C2406" s="227"/>
      <c r="D2406" s="228" t="s">
        <v>3760</v>
      </c>
      <c r="F2406" s="231"/>
      <c r="J2406" s="224" t="s">
        <v>4635</v>
      </c>
    </row>
    <row r="2407" ht="15.75" customHeight="1">
      <c r="C2407" s="227"/>
      <c r="D2407" s="229" t="s">
        <v>3761</v>
      </c>
      <c r="F2407" s="231"/>
      <c r="J2407" s="224" t="s">
        <v>4636</v>
      </c>
    </row>
    <row r="2408" ht="15.75" customHeight="1">
      <c r="C2408" s="227"/>
      <c r="D2408" s="228" t="s">
        <v>3761</v>
      </c>
      <c r="F2408" s="231"/>
      <c r="J2408" s="224" t="s">
        <v>4637</v>
      </c>
    </row>
    <row r="2409" ht="15.75" customHeight="1">
      <c r="C2409" s="227"/>
      <c r="D2409" s="229" t="s">
        <v>3762</v>
      </c>
      <c r="F2409" s="231"/>
      <c r="J2409" s="224" t="s">
        <v>4638</v>
      </c>
    </row>
    <row r="2410" ht="15.75" customHeight="1">
      <c r="C2410" s="227"/>
      <c r="D2410" s="228" t="s">
        <v>3762</v>
      </c>
      <c r="F2410" s="231"/>
      <c r="J2410" s="224" t="s">
        <v>4639</v>
      </c>
    </row>
    <row r="2411" ht="15.75" customHeight="1">
      <c r="C2411" s="227"/>
      <c r="D2411" s="229" t="s">
        <v>3763</v>
      </c>
      <c r="F2411" s="231"/>
      <c r="J2411" s="224" t="s">
        <v>4640</v>
      </c>
    </row>
    <row r="2412" ht="15.75" customHeight="1">
      <c r="C2412" s="227"/>
      <c r="D2412" s="228" t="s">
        <v>3763</v>
      </c>
      <c r="F2412" s="231"/>
      <c r="J2412" s="224" t="s">
        <v>4641</v>
      </c>
    </row>
    <row r="2413" ht="15.75" customHeight="1">
      <c r="C2413" s="227"/>
      <c r="D2413" s="229" t="s">
        <v>3764</v>
      </c>
      <c r="F2413" s="231"/>
      <c r="J2413" s="224" t="s">
        <v>4642</v>
      </c>
    </row>
    <row r="2414" ht="15.75" customHeight="1">
      <c r="C2414" s="227"/>
      <c r="D2414" s="228" t="s">
        <v>3764</v>
      </c>
      <c r="F2414" s="231"/>
      <c r="J2414" s="224" t="s">
        <v>4643</v>
      </c>
    </row>
    <row r="2415" ht="15.75" customHeight="1">
      <c r="C2415" s="227"/>
      <c r="D2415" s="229" t="s">
        <v>3765</v>
      </c>
      <c r="F2415" s="231"/>
      <c r="J2415" s="224" t="s">
        <v>4644</v>
      </c>
    </row>
    <row r="2416" ht="15.75" customHeight="1">
      <c r="C2416" s="227"/>
      <c r="D2416" s="228" t="s">
        <v>3766</v>
      </c>
      <c r="F2416" s="231"/>
      <c r="J2416" s="224" t="s">
        <v>4645</v>
      </c>
    </row>
    <row r="2417" ht="15.75" customHeight="1">
      <c r="C2417" s="227"/>
      <c r="D2417" s="229" t="s">
        <v>3767</v>
      </c>
      <c r="F2417" s="231"/>
      <c r="J2417" s="224" t="s">
        <v>4646</v>
      </c>
    </row>
    <row r="2418" ht="15.75" customHeight="1">
      <c r="C2418" s="227"/>
      <c r="D2418" s="228" t="s">
        <v>3768</v>
      </c>
      <c r="F2418" s="231"/>
      <c r="J2418" s="224" t="s">
        <v>4647</v>
      </c>
    </row>
    <row r="2419" ht="15.75" customHeight="1">
      <c r="C2419" s="227"/>
      <c r="D2419" s="229" t="s">
        <v>3769</v>
      </c>
      <c r="F2419" s="231"/>
      <c r="J2419" s="224" t="s">
        <v>4648</v>
      </c>
    </row>
    <row r="2420" ht="15.75" customHeight="1">
      <c r="C2420" s="227"/>
      <c r="D2420" s="228" t="s">
        <v>3770</v>
      </c>
      <c r="F2420" s="231"/>
      <c r="J2420" s="224" t="s">
        <v>4649</v>
      </c>
    </row>
    <row r="2421" ht="15.75" customHeight="1">
      <c r="C2421" s="227"/>
      <c r="D2421" s="229" t="s">
        <v>3771</v>
      </c>
      <c r="F2421" s="231"/>
      <c r="J2421" s="224" t="s">
        <v>4650</v>
      </c>
    </row>
    <row r="2422" ht="15.75" customHeight="1">
      <c r="C2422" s="227"/>
      <c r="D2422" s="228" t="s">
        <v>3772</v>
      </c>
      <c r="F2422" s="231"/>
      <c r="J2422" s="224" t="s">
        <v>4651</v>
      </c>
    </row>
    <row r="2423" ht="15.75" customHeight="1">
      <c r="C2423" s="227"/>
      <c r="D2423" s="229" t="s">
        <v>3773</v>
      </c>
      <c r="F2423" s="231"/>
      <c r="J2423" s="232"/>
    </row>
    <row r="2424" ht="15.75" customHeight="1">
      <c r="C2424" s="227"/>
      <c r="D2424" s="228" t="s">
        <v>3774</v>
      </c>
      <c r="F2424" s="231"/>
      <c r="J2424" s="232"/>
    </row>
    <row r="2425" ht="15.75" customHeight="1">
      <c r="C2425" s="227"/>
      <c r="D2425" s="229" t="s">
        <v>3775</v>
      </c>
      <c r="F2425" s="231"/>
      <c r="J2425" s="232"/>
    </row>
    <row r="2426" ht="15.75" customHeight="1">
      <c r="C2426" s="227"/>
      <c r="D2426" s="228" t="s">
        <v>3776</v>
      </c>
      <c r="F2426" s="231"/>
      <c r="J2426" s="232"/>
    </row>
    <row r="2427" ht="15.75" customHeight="1">
      <c r="C2427" s="227"/>
      <c r="D2427" s="229" t="s">
        <v>3777</v>
      </c>
      <c r="F2427" s="231"/>
      <c r="J2427" s="232"/>
    </row>
    <row r="2428" ht="15.75" customHeight="1">
      <c r="C2428" s="227"/>
      <c r="D2428" s="228" t="s">
        <v>3778</v>
      </c>
      <c r="F2428" s="231"/>
      <c r="J2428" s="232"/>
    </row>
    <row r="2429" ht="15.75" customHeight="1">
      <c r="C2429" s="227"/>
      <c r="D2429" s="229" t="s">
        <v>3779</v>
      </c>
      <c r="F2429" s="231"/>
      <c r="J2429" s="232"/>
    </row>
    <row r="2430" ht="15.75" customHeight="1">
      <c r="C2430" s="227"/>
      <c r="D2430" s="228" t="s">
        <v>3780</v>
      </c>
      <c r="F2430" s="231"/>
      <c r="J2430" s="232"/>
    </row>
    <row r="2431" ht="15.75" customHeight="1">
      <c r="C2431" s="227"/>
      <c r="D2431" s="229" t="s">
        <v>3781</v>
      </c>
      <c r="F2431" s="231"/>
      <c r="J2431" s="232"/>
    </row>
    <row r="2432" ht="15.75" customHeight="1">
      <c r="C2432" s="227"/>
      <c r="D2432" s="228" t="s">
        <v>3782</v>
      </c>
      <c r="F2432" s="231"/>
      <c r="J2432" s="232"/>
    </row>
    <row r="2433" ht="15.75" customHeight="1">
      <c r="C2433" s="227"/>
      <c r="D2433" s="229" t="s">
        <v>3782</v>
      </c>
      <c r="F2433" s="231"/>
      <c r="J2433" s="232"/>
    </row>
    <row r="2434" ht="15.75" customHeight="1">
      <c r="C2434" s="227"/>
      <c r="D2434" s="228" t="s">
        <v>3783</v>
      </c>
      <c r="F2434" s="231"/>
      <c r="J2434" s="232"/>
    </row>
    <row r="2435" ht="15.75" customHeight="1">
      <c r="C2435" s="227"/>
      <c r="D2435" s="229" t="s">
        <v>3783</v>
      </c>
      <c r="F2435" s="231"/>
      <c r="J2435" s="232"/>
    </row>
    <row r="2436" ht="15.75" customHeight="1">
      <c r="C2436" s="227"/>
      <c r="D2436" s="228" t="s">
        <v>3784</v>
      </c>
      <c r="F2436" s="231"/>
      <c r="J2436" s="232"/>
    </row>
    <row r="2437" ht="15.75" customHeight="1">
      <c r="C2437" s="227"/>
      <c r="D2437" s="229" t="s">
        <v>3785</v>
      </c>
      <c r="F2437" s="231"/>
      <c r="J2437" s="232"/>
    </row>
    <row r="2438" ht="15.75" customHeight="1">
      <c r="C2438" s="227"/>
      <c r="D2438" s="228" t="s">
        <v>3786</v>
      </c>
      <c r="F2438" s="231"/>
      <c r="J2438" s="232"/>
    </row>
    <row r="2439" ht="15.75" customHeight="1">
      <c r="C2439" s="227"/>
      <c r="D2439" s="229" t="s">
        <v>3787</v>
      </c>
      <c r="F2439" s="231"/>
      <c r="J2439" s="232"/>
    </row>
    <row r="2440" ht="15.75" customHeight="1">
      <c r="C2440" s="227"/>
      <c r="D2440" s="228" t="s">
        <v>3788</v>
      </c>
      <c r="F2440" s="231"/>
      <c r="J2440" s="232"/>
    </row>
    <row r="2441" ht="15.75" customHeight="1">
      <c r="C2441" s="227"/>
      <c r="D2441" s="229" t="s">
        <v>3788</v>
      </c>
      <c r="F2441" s="231"/>
      <c r="J2441" s="232"/>
    </row>
    <row r="2442" ht="15.75" customHeight="1">
      <c r="C2442" s="227"/>
      <c r="D2442" s="228" t="s">
        <v>3789</v>
      </c>
      <c r="F2442" s="231"/>
      <c r="J2442" s="232"/>
    </row>
    <row r="2443" ht="15.75" customHeight="1">
      <c r="C2443" s="227"/>
      <c r="D2443" s="229" t="s">
        <v>3790</v>
      </c>
      <c r="F2443" s="231"/>
      <c r="J2443" s="232"/>
    </row>
    <row r="2444" ht="15.75" customHeight="1">
      <c r="C2444" s="227"/>
      <c r="D2444" s="228" t="s">
        <v>3791</v>
      </c>
      <c r="F2444" s="231"/>
      <c r="J2444" s="232"/>
    </row>
    <row r="2445" ht="15.75" customHeight="1">
      <c r="C2445" s="227"/>
      <c r="D2445" s="229" t="s">
        <v>3792</v>
      </c>
      <c r="F2445" s="231"/>
      <c r="J2445" s="232"/>
    </row>
    <row r="2446" ht="15.75" customHeight="1">
      <c r="C2446" s="227"/>
      <c r="D2446" s="228" t="s">
        <v>3793</v>
      </c>
      <c r="F2446" s="231"/>
      <c r="J2446" s="232"/>
    </row>
    <row r="2447" ht="15.75" customHeight="1">
      <c r="C2447" s="227"/>
      <c r="D2447" s="229" t="s">
        <v>3794</v>
      </c>
      <c r="F2447" s="231"/>
      <c r="J2447" s="232"/>
    </row>
    <row r="2448" ht="15.75" customHeight="1">
      <c r="C2448" s="227"/>
      <c r="D2448" s="228" t="s">
        <v>3795</v>
      </c>
      <c r="F2448" s="231"/>
      <c r="J2448" s="232"/>
    </row>
    <row r="2449" ht="15.75" customHeight="1">
      <c r="C2449" s="227"/>
      <c r="D2449" s="229" t="s">
        <v>3796</v>
      </c>
      <c r="F2449" s="231"/>
      <c r="J2449" s="232"/>
    </row>
    <row r="2450" ht="15.75" customHeight="1">
      <c r="C2450" s="227"/>
      <c r="D2450" s="228" t="s">
        <v>3797</v>
      </c>
      <c r="F2450" s="231"/>
      <c r="J2450" s="232"/>
    </row>
    <row r="2451" ht="15.75" customHeight="1">
      <c r="C2451" s="227"/>
      <c r="D2451" s="229" t="s">
        <v>3798</v>
      </c>
      <c r="F2451" s="231"/>
      <c r="J2451" s="232"/>
    </row>
    <row r="2452" ht="15.75" customHeight="1">
      <c r="C2452" s="227"/>
      <c r="D2452" s="228" t="s">
        <v>3799</v>
      </c>
      <c r="F2452" s="231"/>
      <c r="J2452" s="232"/>
    </row>
    <row r="2453" ht="15.75" customHeight="1">
      <c r="C2453" s="227"/>
      <c r="D2453" s="229" t="s">
        <v>3800</v>
      </c>
      <c r="F2453" s="231"/>
      <c r="J2453" s="232"/>
    </row>
    <row r="2454" ht="15.75" customHeight="1">
      <c r="C2454" s="227"/>
      <c r="D2454" s="228" t="s">
        <v>3801</v>
      </c>
      <c r="F2454" s="231"/>
      <c r="J2454" s="232"/>
    </row>
    <row r="2455" ht="15.75" customHeight="1">
      <c r="C2455" s="227"/>
      <c r="D2455" s="229" t="s">
        <v>3802</v>
      </c>
      <c r="F2455" s="231"/>
      <c r="J2455" s="232"/>
    </row>
    <row r="2456" ht="15.75" customHeight="1">
      <c r="C2456" s="227"/>
      <c r="D2456" s="228" t="s">
        <v>3803</v>
      </c>
      <c r="F2456" s="231"/>
      <c r="J2456" s="232"/>
    </row>
    <row r="2457" ht="15.75" customHeight="1">
      <c r="C2457" s="227"/>
      <c r="D2457" s="229" t="s">
        <v>3804</v>
      </c>
      <c r="F2457" s="231"/>
      <c r="J2457" s="232"/>
    </row>
    <row r="2458" ht="15.75" customHeight="1">
      <c r="C2458" s="227"/>
      <c r="D2458" s="228" t="s">
        <v>3805</v>
      </c>
      <c r="F2458" s="231"/>
      <c r="J2458" s="232"/>
    </row>
    <row r="2459" ht="15.75" customHeight="1">
      <c r="C2459" s="227"/>
      <c r="D2459" s="229" t="s">
        <v>3806</v>
      </c>
      <c r="F2459" s="231"/>
      <c r="J2459" s="232"/>
    </row>
    <row r="2460" ht="15.75" customHeight="1">
      <c r="C2460" s="227"/>
      <c r="D2460" s="228" t="s">
        <v>3807</v>
      </c>
      <c r="F2460" s="231"/>
      <c r="J2460" s="232"/>
    </row>
    <row r="2461" ht="15.75" customHeight="1">
      <c r="C2461" s="227"/>
      <c r="D2461" s="229" t="s">
        <v>3808</v>
      </c>
      <c r="F2461" s="231"/>
      <c r="J2461" s="232"/>
    </row>
    <row r="2462" ht="15.75" customHeight="1">
      <c r="C2462" s="227"/>
      <c r="D2462" s="228" t="s">
        <v>3809</v>
      </c>
      <c r="F2462" s="231"/>
      <c r="J2462" s="232"/>
    </row>
    <row r="2463" ht="15.75" customHeight="1">
      <c r="C2463" s="227"/>
      <c r="D2463" s="229" t="s">
        <v>3810</v>
      </c>
      <c r="F2463" s="231"/>
      <c r="J2463" s="232"/>
    </row>
    <row r="2464" ht="15.75" customHeight="1">
      <c r="C2464" s="227"/>
      <c r="D2464" s="228" t="s">
        <v>3811</v>
      </c>
      <c r="F2464" s="231"/>
      <c r="J2464" s="232"/>
    </row>
    <row r="2465" ht="15.75" customHeight="1">
      <c r="C2465" s="227"/>
      <c r="D2465" s="229" t="s">
        <v>3812</v>
      </c>
      <c r="F2465" s="231"/>
      <c r="J2465" s="232"/>
    </row>
    <row r="2466" ht="15.75" customHeight="1">
      <c r="C2466" s="227"/>
      <c r="D2466" s="228" t="s">
        <v>3813</v>
      </c>
      <c r="F2466" s="231"/>
      <c r="J2466" s="232"/>
    </row>
    <row r="2467" ht="15.75" customHeight="1">
      <c r="C2467" s="227"/>
      <c r="D2467" s="229" t="s">
        <v>3814</v>
      </c>
      <c r="F2467" s="231"/>
      <c r="J2467" s="232"/>
    </row>
    <row r="2468" ht="15.75" customHeight="1">
      <c r="C2468" s="227"/>
      <c r="D2468" s="228" t="s">
        <v>3815</v>
      </c>
      <c r="F2468" s="231"/>
      <c r="J2468" s="232"/>
    </row>
    <row r="2469" ht="15.75" customHeight="1">
      <c r="C2469" s="227"/>
      <c r="D2469" s="229" t="s">
        <v>3816</v>
      </c>
      <c r="F2469" s="231"/>
      <c r="J2469" s="232"/>
    </row>
    <row r="2470" ht="15.75" customHeight="1">
      <c r="C2470" s="227"/>
      <c r="D2470" s="228" t="s">
        <v>3817</v>
      </c>
      <c r="F2470" s="231"/>
      <c r="J2470" s="232"/>
    </row>
    <row r="2471" ht="15.75" customHeight="1">
      <c r="C2471" s="227"/>
      <c r="D2471" s="229" t="s">
        <v>3818</v>
      </c>
      <c r="F2471" s="231"/>
      <c r="J2471" s="232"/>
    </row>
    <row r="2472" ht="15.75" customHeight="1">
      <c r="C2472" s="227"/>
      <c r="D2472" s="228" t="s">
        <v>3819</v>
      </c>
      <c r="F2472" s="231"/>
      <c r="J2472" s="232"/>
    </row>
    <row r="2473" ht="15.75" customHeight="1">
      <c r="C2473" s="227"/>
      <c r="D2473" s="229" t="s">
        <v>3820</v>
      </c>
      <c r="F2473" s="231"/>
      <c r="J2473" s="232"/>
    </row>
    <row r="2474" ht="15.75" customHeight="1">
      <c r="C2474" s="227"/>
      <c r="D2474" s="228" t="s">
        <v>3821</v>
      </c>
      <c r="F2474" s="231"/>
      <c r="J2474" s="232"/>
    </row>
    <row r="2475" ht="15.75" customHeight="1">
      <c r="C2475" s="227"/>
      <c r="D2475" s="229" t="s">
        <v>3822</v>
      </c>
      <c r="F2475" s="231"/>
      <c r="J2475" s="232"/>
    </row>
    <row r="2476" ht="15.75" customHeight="1">
      <c r="C2476" s="227"/>
      <c r="D2476" s="228" t="s">
        <v>3823</v>
      </c>
      <c r="F2476" s="231"/>
      <c r="J2476" s="232"/>
    </row>
    <row r="2477" ht="15.75" customHeight="1">
      <c r="C2477" s="227"/>
      <c r="D2477" s="229" t="s">
        <v>2819</v>
      </c>
      <c r="F2477" s="231"/>
      <c r="J2477" s="232"/>
    </row>
    <row r="2478" ht="15.75" customHeight="1">
      <c r="C2478" s="227"/>
      <c r="D2478" s="228" t="s">
        <v>3824</v>
      </c>
      <c r="F2478" s="231"/>
      <c r="J2478" s="232"/>
    </row>
    <row r="2479" ht="15.75" customHeight="1">
      <c r="C2479" s="227"/>
      <c r="D2479" s="229" t="s">
        <v>3825</v>
      </c>
      <c r="F2479" s="231"/>
      <c r="J2479" s="232"/>
    </row>
    <row r="2480" ht="15.75" customHeight="1">
      <c r="C2480" s="227"/>
      <c r="D2480" s="228" t="s">
        <v>3826</v>
      </c>
      <c r="F2480" s="231"/>
      <c r="J2480" s="232"/>
    </row>
    <row r="2481" ht="15.75" customHeight="1">
      <c r="C2481" s="227"/>
      <c r="D2481" s="229" t="s">
        <v>3827</v>
      </c>
      <c r="F2481" s="231"/>
      <c r="J2481" s="232"/>
    </row>
    <row r="2482" ht="15.75" customHeight="1">
      <c r="C2482" s="227"/>
      <c r="D2482" s="228" t="s">
        <v>3828</v>
      </c>
      <c r="F2482" s="231"/>
      <c r="J2482" s="232"/>
    </row>
    <row r="2483" ht="15.75" customHeight="1">
      <c r="C2483" s="227"/>
      <c r="D2483" s="229" t="s">
        <v>3829</v>
      </c>
      <c r="F2483" s="231"/>
      <c r="J2483" s="232"/>
    </row>
    <row r="2484" ht="15.75" customHeight="1">
      <c r="C2484" s="227"/>
      <c r="D2484" s="228" t="s">
        <v>3829</v>
      </c>
      <c r="F2484" s="231"/>
      <c r="J2484" s="232"/>
    </row>
    <row r="2485" ht="15.75" customHeight="1">
      <c r="C2485" s="227"/>
      <c r="D2485" s="229" t="s">
        <v>3830</v>
      </c>
      <c r="F2485" s="231"/>
      <c r="J2485" s="232"/>
    </row>
    <row r="2486" ht="15.75" customHeight="1">
      <c r="C2486" s="227"/>
      <c r="D2486" s="228" t="s">
        <v>3831</v>
      </c>
      <c r="F2486" s="231"/>
      <c r="J2486" s="232"/>
    </row>
    <row r="2487" ht="15.75" customHeight="1">
      <c r="C2487" s="227"/>
      <c r="D2487" s="229" t="s">
        <v>3831</v>
      </c>
      <c r="F2487" s="231"/>
      <c r="J2487" s="232"/>
    </row>
    <row r="2488" ht="15.75" customHeight="1">
      <c r="C2488" s="227"/>
      <c r="D2488" s="228" t="s">
        <v>3832</v>
      </c>
      <c r="F2488" s="231"/>
      <c r="J2488" s="232"/>
    </row>
    <row r="2489" ht="15.75" customHeight="1">
      <c r="C2489" s="227"/>
      <c r="D2489" s="229" t="s">
        <v>3833</v>
      </c>
      <c r="F2489" s="231"/>
      <c r="J2489" s="232"/>
    </row>
    <row r="2490" ht="15.75" customHeight="1">
      <c r="C2490" s="227"/>
      <c r="D2490" s="228" t="s">
        <v>3834</v>
      </c>
      <c r="F2490" s="231"/>
      <c r="J2490" s="232"/>
    </row>
    <row r="2491" ht="15.75" customHeight="1">
      <c r="C2491" s="227"/>
      <c r="D2491" s="229" t="s">
        <v>3835</v>
      </c>
      <c r="F2491" s="231"/>
      <c r="J2491" s="232"/>
    </row>
    <row r="2492" ht="15.75" customHeight="1">
      <c r="C2492" s="227"/>
      <c r="D2492" s="228" t="s">
        <v>3835</v>
      </c>
      <c r="F2492" s="231"/>
      <c r="J2492" s="232"/>
    </row>
    <row r="2493" ht="15.75" customHeight="1">
      <c r="C2493" s="227"/>
      <c r="D2493" s="229" t="s">
        <v>3836</v>
      </c>
      <c r="F2493" s="231"/>
      <c r="J2493" s="232"/>
    </row>
    <row r="2494" ht="15.75" customHeight="1">
      <c r="C2494" s="227"/>
      <c r="D2494" s="228" t="s">
        <v>3837</v>
      </c>
      <c r="F2494" s="231"/>
      <c r="J2494" s="232"/>
    </row>
    <row r="2495" ht="15.75" customHeight="1">
      <c r="C2495" s="227"/>
      <c r="D2495" s="229" t="s">
        <v>3838</v>
      </c>
      <c r="F2495" s="231"/>
      <c r="J2495" s="232"/>
    </row>
    <row r="2496" ht="15.75" customHeight="1">
      <c r="C2496" s="227"/>
      <c r="D2496" s="228" t="s">
        <v>3839</v>
      </c>
      <c r="F2496" s="231"/>
      <c r="J2496" s="232"/>
    </row>
    <row r="2497" ht="15.75" customHeight="1">
      <c r="C2497" s="227"/>
      <c r="D2497" s="229" t="s">
        <v>3840</v>
      </c>
      <c r="F2497" s="231"/>
      <c r="J2497" s="232"/>
    </row>
    <row r="2498" ht="15.75" customHeight="1">
      <c r="C2498" s="227"/>
      <c r="D2498" s="228" t="s">
        <v>3841</v>
      </c>
      <c r="F2498" s="231"/>
      <c r="J2498" s="232"/>
    </row>
    <row r="2499" ht="15.75" customHeight="1">
      <c r="C2499" s="227"/>
      <c r="D2499" s="229" t="s">
        <v>3842</v>
      </c>
      <c r="F2499" s="231"/>
      <c r="J2499" s="232"/>
    </row>
    <row r="2500" ht="15.75" customHeight="1">
      <c r="C2500" s="227"/>
      <c r="D2500" s="228" t="s">
        <v>3843</v>
      </c>
      <c r="F2500" s="231"/>
      <c r="J2500" s="232"/>
    </row>
    <row r="2501" ht="15.75" customHeight="1">
      <c r="C2501" s="227"/>
      <c r="D2501" s="229" t="s">
        <v>3844</v>
      </c>
      <c r="F2501" s="231"/>
      <c r="J2501" s="232"/>
    </row>
    <row r="2502" ht="15.75" customHeight="1">
      <c r="C2502" s="227"/>
      <c r="D2502" s="228" t="s">
        <v>3845</v>
      </c>
      <c r="F2502" s="231"/>
      <c r="J2502" s="232"/>
    </row>
    <row r="2503" ht="15.75" customHeight="1">
      <c r="C2503" s="227"/>
      <c r="D2503" s="229" t="s">
        <v>3846</v>
      </c>
      <c r="F2503" s="231"/>
      <c r="J2503" s="232"/>
    </row>
    <row r="2504" ht="15.75" customHeight="1">
      <c r="C2504" s="227"/>
      <c r="D2504" s="228" t="s">
        <v>3847</v>
      </c>
      <c r="F2504" s="231"/>
      <c r="J2504" s="232"/>
    </row>
    <row r="2505" ht="15.75" customHeight="1">
      <c r="C2505" s="227"/>
      <c r="D2505" s="229" t="s">
        <v>3848</v>
      </c>
      <c r="F2505" s="231"/>
      <c r="J2505" s="232"/>
    </row>
    <row r="2506" ht="15.75" customHeight="1">
      <c r="C2506" s="227"/>
      <c r="D2506" s="228" t="s">
        <v>3849</v>
      </c>
      <c r="F2506" s="231"/>
      <c r="J2506" s="232"/>
    </row>
    <row r="2507" ht="15.75" customHeight="1">
      <c r="C2507" s="227"/>
      <c r="D2507" s="229" t="s">
        <v>3849</v>
      </c>
      <c r="F2507" s="231"/>
      <c r="J2507" s="232"/>
    </row>
    <row r="2508" ht="15.75" customHeight="1">
      <c r="C2508" s="227"/>
      <c r="D2508" s="228" t="s">
        <v>3849</v>
      </c>
      <c r="F2508" s="231"/>
      <c r="J2508" s="232"/>
    </row>
    <row r="2509" ht="15.75" customHeight="1">
      <c r="C2509" s="227"/>
      <c r="D2509" s="229" t="s">
        <v>3850</v>
      </c>
      <c r="F2509" s="231"/>
      <c r="J2509" s="232"/>
    </row>
    <row r="2510" ht="15.75" customHeight="1">
      <c r="C2510" s="227"/>
      <c r="D2510" s="228" t="s">
        <v>3851</v>
      </c>
      <c r="F2510" s="231"/>
      <c r="J2510" s="232"/>
    </row>
    <row r="2511" ht="15.75" customHeight="1">
      <c r="C2511" s="227"/>
      <c r="D2511" s="229" t="s">
        <v>3852</v>
      </c>
      <c r="F2511" s="231"/>
      <c r="J2511" s="232"/>
    </row>
    <row r="2512" ht="15.75" customHeight="1">
      <c r="C2512" s="227"/>
      <c r="D2512" s="228" t="s">
        <v>3853</v>
      </c>
      <c r="F2512" s="231"/>
      <c r="J2512" s="232"/>
    </row>
    <row r="2513" ht="15.75" customHeight="1">
      <c r="C2513" s="227"/>
      <c r="D2513" s="229" t="s">
        <v>3854</v>
      </c>
      <c r="F2513" s="231"/>
      <c r="J2513" s="232"/>
    </row>
    <row r="2514" ht="15.75" customHeight="1">
      <c r="C2514" s="227"/>
      <c r="D2514" s="228" t="s">
        <v>3855</v>
      </c>
      <c r="F2514" s="231"/>
      <c r="J2514" s="232"/>
    </row>
    <row r="2515" ht="15.75" customHeight="1">
      <c r="C2515" s="227"/>
      <c r="D2515" s="229" t="s">
        <v>3856</v>
      </c>
      <c r="F2515" s="231"/>
      <c r="J2515" s="232"/>
    </row>
    <row r="2516" ht="15.75" customHeight="1">
      <c r="C2516" s="227"/>
      <c r="D2516" s="228" t="s">
        <v>3857</v>
      </c>
      <c r="F2516" s="231"/>
      <c r="J2516" s="232"/>
    </row>
    <row r="2517" ht="15.75" customHeight="1">
      <c r="C2517" s="227"/>
      <c r="D2517" s="229" t="s">
        <v>3858</v>
      </c>
      <c r="F2517" s="231"/>
      <c r="J2517" s="232"/>
    </row>
    <row r="2518" ht="15.75" customHeight="1">
      <c r="C2518" s="227"/>
      <c r="D2518" s="228" t="s">
        <v>3859</v>
      </c>
      <c r="F2518" s="231"/>
      <c r="J2518" s="232"/>
    </row>
    <row r="2519" ht="15.75" customHeight="1">
      <c r="C2519" s="227"/>
      <c r="D2519" s="229" t="s">
        <v>3860</v>
      </c>
      <c r="F2519" s="231"/>
      <c r="J2519" s="232"/>
    </row>
    <row r="2520" ht="15.75" customHeight="1">
      <c r="C2520" s="227"/>
      <c r="D2520" s="228" t="s">
        <v>3861</v>
      </c>
      <c r="F2520" s="231"/>
      <c r="J2520" s="232"/>
    </row>
    <row r="2521" ht="15.75" customHeight="1">
      <c r="C2521" s="227"/>
      <c r="D2521" s="229" t="s">
        <v>3862</v>
      </c>
      <c r="F2521" s="231"/>
      <c r="J2521" s="232"/>
    </row>
    <row r="2522" ht="15.75" customHeight="1">
      <c r="C2522" s="227"/>
      <c r="D2522" s="228" t="s">
        <v>3863</v>
      </c>
      <c r="F2522" s="231"/>
      <c r="J2522" s="232"/>
    </row>
    <row r="2523" ht="15.75" customHeight="1">
      <c r="C2523" s="227"/>
      <c r="D2523" s="229" t="s">
        <v>3864</v>
      </c>
      <c r="F2523" s="231"/>
      <c r="J2523" s="232"/>
    </row>
    <row r="2524" ht="15.75" customHeight="1">
      <c r="C2524" s="227"/>
      <c r="D2524" s="228" t="s">
        <v>3865</v>
      </c>
      <c r="F2524" s="231"/>
      <c r="J2524" s="232"/>
    </row>
    <row r="2525" ht="15.75" customHeight="1">
      <c r="C2525" s="227"/>
      <c r="D2525" s="229" t="s">
        <v>3866</v>
      </c>
      <c r="F2525" s="231"/>
      <c r="J2525" s="232"/>
    </row>
    <row r="2526" ht="15.75" customHeight="1">
      <c r="C2526" s="227"/>
      <c r="D2526" s="228" t="s">
        <v>3867</v>
      </c>
      <c r="F2526" s="231"/>
      <c r="J2526" s="232"/>
    </row>
    <row r="2527" ht="15.75" customHeight="1">
      <c r="C2527" s="227"/>
      <c r="D2527" s="229" t="s">
        <v>3868</v>
      </c>
      <c r="F2527" s="231"/>
      <c r="J2527" s="232"/>
    </row>
    <row r="2528" ht="15.75" customHeight="1">
      <c r="C2528" s="227"/>
      <c r="D2528" s="228" t="s">
        <v>3869</v>
      </c>
      <c r="F2528" s="231"/>
      <c r="J2528" s="232"/>
    </row>
    <row r="2529" ht="15.75" customHeight="1">
      <c r="C2529" s="227"/>
      <c r="D2529" s="229" t="s">
        <v>3870</v>
      </c>
      <c r="F2529" s="231"/>
      <c r="J2529" s="232"/>
    </row>
    <row r="2530" ht="15.75" customHeight="1">
      <c r="C2530" s="227"/>
      <c r="D2530" s="228" t="s">
        <v>3871</v>
      </c>
      <c r="F2530" s="231"/>
      <c r="J2530" s="232"/>
    </row>
    <row r="2531" ht="15.75" customHeight="1">
      <c r="C2531" s="227"/>
      <c r="D2531" s="229" t="s">
        <v>3872</v>
      </c>
      <c r="F2531" s="231"/>
      <c r="J2531" s="232"/>
    </row>
    <row r="2532" ht="15.75" customHeight="1">
      <c r="C2532" s="227"/>
      <c r="D2532" s="228" t="s">
        <v>3873</v>
      </c>
      <c r="F2532" s="231"/>
      <c r="J2532" s="232"/>
    </row>
    <row r="2533" ht="15.75" customHeight="1">
      <c r="C2533" s="227"/>
      <c r="D2533" s="229" t="s">
        <v>3874</v>
      </c>
      <c r="F2533" s="231"/>
      <c r="J2533" s="232"/>
    </row>
    <row r="2534" ht="15.75" customHeight="1">
      <c r="C2534" s="227"/>
      <c r="D2534" s="228" t="s">
        <v>3875</v>
      </c>
      <c r="F2534" s="231"/>
      <c r="J2534" s="232"/>
    </row>
    <row r="2535" ht="15.75" customHeight="1">
      <c r="C2535" s="227"/>
      <c r="D2535" s="229" t="s">
        <v>3876</v>
      </c>
      <c r="F2535" s="231"/>
      <c r="J2535" s="232"/>
    </row>
    <row r="2536" ht="15.75" customHeight="1">
      <c r="C2536" s="227"/>
      <c r="D2536" s="228" t="s">
        <v>3877</v>
      </c>
      <c r="F2536" s="231"/>
      <c r="J2536" s="232"/>
    </row>
    <row r="2537" ht="15.75" customHeight="1">
      <c r="C2537" s="227"/>
      <c r="D2537" s="229" t="s">
        <v>3878</v>
      </c>
      <c r="F2537" s="231"/>
      <c r="J2537" s="232"/>
    </row>
    <row r="2538" ht="15.75" customHeight="1">
      <c r="C2538" s="227"/>
      <c r="D2538" s="228" t="s">
        <v>3879</v>
      </c>
      <c r="F2538" s="231"/>
      <c r="J2538" s="232"/>
    </row>
    <row r="2539" ht="15.75" customHeight="1">
      <c r="C2539" s="227"/>
      <c r="D2539" s="229" t="s">
        <v>3880</v>
      </c>
      <c r="F2539" s="231"/>
      <c r="J2539" s="232"/>
    </row>
    <row r="2540" ht="15.75" customHeight="1">
      <c r="C2540" s="227"/>
      <c r="D2540" s="228" t="s">
        <v>3881</v>
      </c>
      <c r="F2540" s="231"/>
      <c r="J2540" s="232"/>
    </row>
    <row r="2541" ht="15.75" customHeight="1">
      <c r="C2541" s="227"/>
      <c r="D2541" s="229" t="s">
        <v>3882</v>
      </c>
      <c r="F2541" s="231"/>
      <c r="J2541" s="232"/>
    </row>
    <row r="2542" ht="15.75" customHeight="1">
      <c r="C2542" s="227"/>
      <c r="D2542" s="228" t="s">
        <v>3883</v>
      </c>
      <c r="F2542" s="231"/>
      <c r="J2542" s="232"/>
    </row>
    <row r="2543" ht="15.75" customHeight="1">
      <c r="C2543" s="227"/>
      <c r="D2543" s="229" t="s">
        <v>3884</v>
      </c>
      <c r="F2543" s="231"/>
      <c r="J2543" s="232"/>
    </row>
    <row r="2544" ht="15.75" customHeight="1">
      <c r="C2544" s="227"/>
      <c r="D2544" s="228" t="s">
        <v>3885</v>
      </c>
      <c r="F2544" s="231"/>
      <c r="J2544" s="232"/>
    </row>
    <row r="2545" ht="15.75" customHeight="1">
      <c r="C2545" s="227"/>
      <c r="D2545" s="229" t="s">
        <v>3886</v>
      </c>
      <c r="F2545" s="231"/>
      <c r="J2545" s="232"/>
    </row>
    <row r="2546" ht="15.75" customHeight="1">
      <c r="C2546" s="227"/>
      <c r="D2546" s="228" t="s">
        <v>3887</v>
      </c>
      <c r="F2546" s="231"/>
      <c r="J2546" s="232"/>
    </row>
    <row r="2547" ht="15.75" customHeight="1">
      <c r="C2547" s="227"/>
      <c r="D2547" s="229" t="s">
        <v>3888</v>
      </c>
      <c r="F2547" s="231"/>
      <c r="J2547" s="232"/>
    </row>
    <row r="2548" ht="15.75" customHeight="1">
      <c r="C2548" s="227"/>
      <c r="D2548" s="228" t="s">
        <v>3889</v>
      </c>
      <c r="F2548" s="231"/>
      <c r="J2548" s="232"/>
    </row>
    <row r="2549" ht="15.75" customHeight="1">
      <c r="C2549" s="227"/>
      <c r="D2549" s="229" t="s">
        <v>3890</v>
      </c>
      <c r="F2549" s="231"/>
      <c r="J2549" s="232"/>
    </row>
    <row r="2550" ht="15.75" customHeight="1">
      <c r="C2550" s="227"/>
      <c r="D2550" s="228" t="s">
        <v>3891</v>
      </c>
      <c r="F2550" s="231"/>
      <c r="J2550" s="232"/>
    </row>
    <row r="2551" ht="15.75" customHeight="1">
      <c r="C2551" s="227"/>
      <c r="D2551" s="229" t="s">
        <v>3892</v>
      </c>
      <c r="F2551" s="231"/>
      <c r="J2551" s="232"/>
    </row>
    <row r="2552" ht="15.75" customHeight="1">
      <c r="C2552" s="227"/>
      <c r="D2552" s="228" t="s">
        <v>3893</v>
      </c>
      <c r="F2552" s="231"/>
      <c r="J2552" s="232"/>
    </row>
    <row r="2553" ht="15.75" customHeight="1">
      <c r="C2553" s="227"/>
      <c r="D2553" s="229" t="s">
        <v>3894</v>
      </c>
      <c r="F2553" s="231"/>
      <c r="J2553" s="232"/>
    </row>
    <row r="2554" ht="15.75" customHeight="1">
      <c r="C2554" s="227"/>
      <c r="D2554" s="228" t="s">
        <v>3895</v>
      </c>
      <c r="F2554" s="231"/>
      <c r="J2554" s="232"/>
    </row>
    <row r="2555" ht="15.75" customHeight="1">
      <c r="C2555" s="227"/>
      <c r="D2555" s="229" t="s">
        <v>3896</v>
      </c>
      <c r="F2555" s="231"/>
      <c r="J2555" s="232"/>
    </row>
    <row r="2556" ht="15.75" customHeight="1">
      <c r="C2556" s="227"/>
      <c r="D2556" s="228" t="s">
        <v>3897</v>
      </c>
      <c r="F2556" s="231"/>
      <c r="J2556" s="232"/>
    </row>
    <row r="2557" ht="15.75" customHeight="1">
      <c r="C2557" s="227"/>
      <c r="D2557" s="229" t="s">
        <v>3898</v>
      </c>
      <c r="F2557" s="231"/>
      <c r="J2557" s="232"/>
    </row>
    <row r="2558" ht="15.75" customHeight="1">
      <c r="C2558" s="227"/>
      <c r="D2558" s="228" t="s">
        <v>3899</v>
      </c>
      <c r="F2558" s="231"/>
      <c r="J2558" s="232"/>
    </row>
    <row r="2559" ht="15.75" customHeight="1">
      <c r="C2559" s="227"/>
      <c r="D2559" s="229" t="s">
        <v>3900</v>
      </c>
      <c r="F2559" s="231"/>
      <c r="J2559" s="232"/>
    </row>
    <row r="2560" ht="15.75" customHeight="1">
      <c r="C2560" s="227"/>
      <c r="D2560" s="228" t="s">
        <v>3901</v>
      </c>
      <c r="F2560" s="231"/>
      <c r="J2560" s="232"/>
    </row>
    <row r="2561" ht="15.75" customHeight="1">
      <c r="C2561" s="227"/>
      <c r="D2561" s="229" t="s">
        <v>3902</v>
      </c>
      <c r="F2561" s="231"/>
      <c r="J2561" s="232"/>
    </row>
    <row r="2562" ht="15.75" customHeight="1">
      <c r="C2562" s="227"/>
      <c r="D2562" s="228" t="s">
        <v>3903</v>
      </c>
      <c r="F2562" s="231"/>
      <c r="J2562" s="232"/>
    </row>
    <row r="2563" ht="15.75" customHeight="1">
      <c r="C2563" s="227"/>
      <c r="D2563" s="229" t="s">
        <v>3904</v>
      </c>
      <c r="F2563" s="231"/>
      <c r="J2563" s="232"/>
    </row>
    <row r="2564" ht="15.75" customHeight="1">
      <c r="C2564" s="227"/>
      <c r="D2564" s="228" t="s">
        <v>3905</v>
      </c>
      <c r="F2564" s="231"/>
      <c r="J2564" s="232"/>
    </row>
    <row r="2565" ht="15.75" customHeight="1">
      <c r="C2565" s="227"/>
      <c r="D2565" s="229" t="s">
        <v>3906</v>
      </c>
      <c r="F2565" s="231"/>
      <c r="J2565" s="232"/>
    </row>
    <row r="2566" ht="15.75" customHeight="1">
      <c r="C2566" s="227"/>
      <c r="D2566" s="228" t="s">
        <v>3906</v>
      </c>
      <c r="F2566" s="231"/>
      <c r="J2566" s="232"/>
    </row>
    <row r="2567" ht="15.75" customHeight="1">
      <c r="C2567" s="227"/>
      <c r="D2567" s="229" t="s">
        <v>3907</v>
      </c>
      <c r="F2567" s="231"/>
      <c r="J2567" s="232"/>
    </row>
    <row r="2568" ht="15.75" customHeight="1">
      <c r="C2568" s="227"/>
      <c r="D2568" s="228" t="s">
        <v>3908</v>
      </c>
      <c r="F2568" s="231"/>
      <c r="J2568" s="232"/>
    </row>
    <row r="2569" ht="15.75" customHeight="1">
      <c r="C2569" s="227"/>
      <c r="D2569" s="229" t="s">
        <v>3909</v>
      </c>
      <c r="F2569" s="231"/>
      <c r="J2569" s="232"/>
    </row>
    <row r="2570" ht="15.75" customHeight="1">
      <c r="C2570" s="227"/>
      <c r="D2570" s="228" t="s">
        <v>3910</v>
      </c>
      <c r="F2570" s="231"/>
      <c r="J2570" s="232"/>
    </row>
    <row r="2571" ht="15.75" customHeight="1">
      <c r="C2571" s="227"/>
      <c r="D2571" s="229" t="s">
        <v>3911</v>
      </c>
      <c r="F2571" s="231"/>
      <c r="J2571" s="232"/>
    </row>
    <row r="2572" ht="15.75" customHeight="1">
      <c r="C2572" s="227"/>
      <c r="D2572" s="228" t="s">
        <v>3912</v>
      </c>
      <c r="F2572" s="231"/>
      <c r="J2572" s="232"/>
    </row>
    <row r="2573" ht="15.75" customHeight="1">
      <c r="C2573" s="227"/>
      <c r="D2573" s="229" t="s">
        <v>3913</v>
      </c>
      <c r="F2573" s="231"/>
      <c r="J2573" s="232"/>
    </row>
    <row r="2574" ht="15.75" customHeight="1">
      <c r="C2574" s="227"/>
      <c r="D2574" s="228" t="s">
        <v>3913</v>
      </c>
      <c r="F2574" s="231"/>
      <c r="J2574" s="232"/>
    </row>
    <row r="2575" ht="15.75" customHeight="1">
      <c r="C2575" s="227"/>
      <c r="D2575" s="229" t="s">
        <v>3914</v>
      </c>
      <c r="F2575" s="231"/>
      <c r="J2575" s="232"/>
    </row>
    <row r="2576" ht="15.75" customHeight="1">
      <c r="C2576" s="227"/>
      <c r="D2576" s="228" t="s">
        <v>3915</v>
      </c>
      <c r="F2576" s="231"/>
      <c r="J2576" s="232"/>
    </row>
    <row r="2577" ht="15.75" customHeight="1">
      <c r="C2577" s="227"/>
      <c r="D2577" s="229" t="s">
        <v>3916</v>
      </c>
      <c r="F2577" s="231"/>
      <c r="J2577" s="232"/>
    </row>
    <row r="2578" ht="15.75" customHeight="1">
      <c r="C2578" s="227"/>
      <c r="D2578" s="228" t="s">
        <v>3917</v>
      </c>
      <c r="F2578" s="231"/>
      <c r="J2578" s="232"/>
    </row>
    <row r="2579" ht="15.75" customHeight="1">
      <c r="C2579" s="227"/>
      <c r="D2579" s="229" t="s">
        <v>3918</v>
      </c>
      <c r="F2579" s="231"/>
      <c r="J2579" s="232"/>
    </row>
    <row r="2580" ht="15.75" customHeight="1">
      <c r="C2580" s="227"/>
      <c r="D2580" s="228" t="s">
        <v>3919</v>
      </c>
      <c r="F2580" s="231"/>
      <c r="J2580" s="232"/>
    </row>
    <row r="2581" ht="15.75" customHeight="1">
      <c r="C2581" s="227"/>
      <c r="D2581" s="229" t="s">
        <v>3920</v>
      </c>
      <c r="F2581" s="231"/>
      <c r="J2581" s="232"/>
    </row>
    <row r="2582" ht="15.75" customHeight="1">
      <c r="C2582" s="227"/>
      <c r="D2582" s="228" t="s">
        <v>3921</v>
      </c>
      <c r="F2582" s="231"/>
      <c r="J2582" s="232"/>
    </row>
    <row r="2583" ht="15.75" customHeight="1">
      <c r="C2583" s="227"/>
      <c r="D2583" s="229" t="s">
        <v>3922</v>
      </c>
      <c r="F2583" s="231"/>
      <c r="J2583" s="232"/>
    </row>
    <row r="2584" ht="15.75" customHeight="1">
      <c r="C2584" s="227"/>
      <c r="D2584" s="228" t="s">
        <v>3923</v>
      </c>
      <c r="F2584" s="231"/>
      <c r="J2584" s="232"/>
    </row>
    <row r="2585" ht="15.75" customHeight="1">
      <c r="C2585" s="227"/>
      <c r="D2585" s="229" t="s">
        <v>3924</v>
      </c>
      <c r="F2585" s="231"/>
      <c r="J2585" s="232"/>
    </row>
    <row r="2586" ht="15.75" customHeight="1">
      <c r="C2586" s="227"/>
      <c r="D2586" s="228" t="s">
        <v>3925</v>
      </c>
      <c r="F2586" s="231"/>
      <c r="J2586" s="232"/>
    </row>
    <row r="2587" ht="15.75" customHeight="1">
      <c r="C2587" s="227"/>
      <c r="D2587" s="229" t="s">
        <v>3926</v>
      </c>
      <c r="F2587" s="231"/>
      <c r="J2587" s="232"/>
    </row>
    <row r="2588" ht="15.75" customHeight="1">
      <c r="C2588" s="227"/>
      <c r="D2588" s="228" t="s">
        <v>3926</v>
      </c>
      <c r="F2588" s="231"/>
      <c r="J2588" s="232"/>
    </row>
    <row r="2589" ht="15.75" customHeight="1">
      <c r="C2589" s="227"/>
      <c r="D2589" s="229" t="s">
        <v>3927</v>
      </c>
      <c r="F2589" s="231"/>
      <c r="J2589" s="232"/>
    </row>
    <row r="2590" ht="15.75" customHeight="1">
      <c r="C2590" s="227"/>
      <c r="D2590" s="228" t="s">
        <v>3927</v>
      </c>
      <c r="F2590" s="231"/>
      <c r="J2590" s="232"/>
    </row>
    <row r="2591" ht="15.75" customHeight="1">
      <c r="C2591" s="227"/>
      <c r="D2591" s="229" t="s">
        <v>3928</v>
      </c>
      <c r="F2591" s="231"/>
      <c r="J2591" s="232"/>
    </row>
    <row r="2592" ht="15.75" customHeight="1">
      <c r="C2592" s="227"/>
      <c r="D2592" s="228" t="s">
        <v>3929</v>
      </c>
      <c r="F2592" s="231"/>
      <c r="J2592" s="232"/>
    </row>
    <row r="2593" ht="15.75" customHeight="1">
      <c r="C2593" s="227"/>
      <c r="D2593" s="229" t="s">
        <v>3929</v>
      </c>
      <c r="F2593" s="231"/>
      <c r="J2593" s="232"/>
    </row>
    <row r="2594" ht="15.75" customHeight="1">
      <c r="C2594" s="227"/>
      <c r="D2594" s="228" t="s">
        <v>3930</v>
      </c>
      <c r="F2594" s="231"/>
      <c r="J2594" s="232"/>
    </row>
    <row r="2595" ht="15.75" customHeight="1">
      <c r="C2595" s="227"/>
      <c r="D2595" s="229" t="s">
        <v>3931</v>
      </c>
      <c r="F2595" s="231"/>
      <c r="J2595" s="232"/>
    </row>
    <row r="2596" ht="15.75" customHeight="1">
      <c r="C2596" s="227"/>
      <c r="D2596" s="228" t="s">
        <v>3931</v>
      </c>
      <c r="F2596" s="231"/>
      <c r="J2596" s="232"/>
    </row>
    <row r="2597" ht="15.75" customHeight="1">
      <c r="C2597" s="227"/>
      <c r="D2597" s="229" t="s">
        <v>3932</v>
      </c>
      <c r="F2597" s="231"/>
      <c r="J2597" s="232"/>
    </row>
    <row r="2598" ht="15.75" customHeight="1">
      <c r="C2598" s="227"/>
      <c r="D2598" s="228" t="s">
        <v>3933</v>
      </c>
      <c r="F2598" s="231"/>
      <c r="J2598" s="232"/>
    </row>
    <row r="2599" ht="15.75" customHeight="1">
      <c r="C2599" s="227"/>
      <c r="D2599" s="229" t="s">
        <v>3934</v>
      </c>
      <c r="F2599" s="231"/>
      <c r="J2599" s="232"/>
    </row>
    <row r="2600" ht="15.75" customHeight="1">
      <c r="C2600" s="227"/>
      <c r="D2600" s="228" t="s">
        <v>3935</v>
      </c>
      <c r="F2600" s="231"/>
      <c r="J2600" s="232"/>
    </row>
    <row r="2601" ht="15.75" customHeight="1">
      <c r="C2601" s="227"/>
      <c r="D2601" s="229" t="s">
        <v>3936</v>
      </c>
      <c r="F2601" s="231"/>
      <c r="J2601" s="232"/>
    </row>
    <row r="2602" ht="15.75" customHeight="1">
      <c r="C2602" s="227"/>
      <c r="D2602" s="228" t="s">
        <v>3937</v>
      </c>
      <c r="F2602" s="231"/>
      <c r="J2602" s="232"/>
    </row>
    <row r="2603" ht="15.75" customHeight="1">
      <c r="C2603" s="227"/>
      <c r="D2603" s="229" t="s">
        <v>3938</v>
      </c>
      <c r="F2603" s="231"/>
      <c r="J2603" s="232"/>
    </row>
    <row r="2604" ht="15.75" customHeight="1">
      <c r="C2604" s="227"/>
      <c r="D2604" s="228" t="s">
        <v>3939</v>
      </c>
      <c r="F2604" s="231"/>
      <c r="J2604" s="232"/>
    </row>
    <row r="2605" ht="15.75" customHeight="1">
      <c r="C2605" s="227"/>
      <c r="D2605" s="229" t="s">
        <v>3940</v>
      </c>
      <c r="F2605" s="231"/>
      <c r="J2605" s="232"/>
    </row>
    <row r="2606" ht="15.75" customHeight="1">
      <c r="C2606" s="227"/>
      <c r="D2606" s="228" t="s">
        <v>3941</v>
      </c>
      <c r="F2606" s="231"/>
      <c r="J2606" s="232"/>
    </row>
    <row r="2607" ht="15.75" customHeight="1">
      <c r="C2607" s="227"/>
      <c r="D2607" s="229" t="s">
        <v>3941</v>
      </c>
      <c r="F2607" s="231"/>
      <c r="J2607" s="232"/>
    </row>
    <row r="2608" ht="15.75" customHeight="1">
      <c r="C2608" s="227"/>
      <c r="D2608" s="228" t="s">
        <v>2889</v>
      </c>
      <c r="F2608" s="231"/>
      <c r="J2608" s="232"/>
    </row>
    <row r="2609" ht="15.75" customHeight="1">
      <c r="C2609" s="227"/>
      <c r="D2609" s="229" t="s">
        <v>2889</v>
      </c>
      <c r="F2609" s="231"/>
      <c r="J2609" s="232"/>
    </row>
    <row r="2610" ht="15.75" customHeight="1">
      <c r="C2610" s="227"/>
      <c r="D2610" s="228" t="s">
        <v>3942</v>
      </c>
      <c r="F2610" s="231"/>
      <c r="J2610" s="232"/>
    </row>
    <row r="2611" ht="15.75" customHeight="1">
      <c r="C2611" s="227"/>
      <c r="D2611" s="229" t="s">
        <v>3943</v>
      </c>
      <c r="F2611" s="231"/>
      <c r="J2611" s="232"/>
    </row>
    <row r="2612" ht="15.75" customHeight="1">
      <c r="C2612" s="227"/>
      <c r="D2612" s="228" t="s">
        <v>3944</v>
      </c>
      <c r="F2612" s="231"/>
      <c r="J2612" s="232"/>
    </row>
    <row r="2613" ht="15.75" customHeight="1">
      <c r="C2613" s="227"/>
      <c r="D2613" s="229" t="s">
        <v>2891</v>
      </c>
      <c r="F2613" s="231"/>
      <c r="J2613" s="232"/>
    </row>
    <row r="2614" ht="15.75" customHeight="1">
      <c r="C2614" s="227"/>
      <c r="D2614" s="228" t="s">
        <v>3945</v>
      </c>
      <c r="F2614" s="231"/>
      <c r="J2614" s="232"/>
    </row>
    <row r="2615" ht="15.75" customHeight="1">
      <c r="C2615" s="227"/>
      <c r="D2615" s="229" t="s">
        <v>2904</v>
      </c>
      <c r="F2615" s="231"/>
      <c r="J2615" s="232"/>
    </row>
    <row r="2616" ht="15.75" customHeight="1">
      <c r="C2616" s="227"/>
      <c r="D2616" s="228" t="s">
        <v>2904</v>
      </c>
      <c r="F2616" s="231"/>
      <c r="J2616" s="232"/>
    </row>
    <row r="2617" ht="15.75" customHeight="1">
      <c r="C2617" s="227"/>
      <c r="D2617" s="229" t="s">
        <v>3946</v>
      </c>
      <c r="F2617" s="231"/>
      <c r="J2617" s="232"/>
    </row>
    <row r="2618" ht="15.75" customHeight="1">
      <c r="C2618" s="227"/>
      <c r="D2618" s="228" t="s">
        <v>3946</v>
      </c>
      <c r="F2618" s="231"/>
      <c r="J2618" s="232"/>
    </row>
    <row r="2619" ht="15.75" customHeight="1">
      <c r="C2619" s="227"/>
      <c r="D2619" s="229" t="s">
        <v>3947</v>
      </c>
      <c r="F2619" s="231"/>
      <c r="J2619" s="232"/>
    </row>
    <row r="2620" ht="15.75" customHeight="1">
      <c r="C2620" s="227"/>
      <c r="D2620" s="228" t="s">
        <v>3948</v>
      </c>
      <c r="F2620" s="231"/>
      <c r="J2620" s="232"/>
    </row>
    <row r="2621" ht="15.75" customHeight="1">
      <c r="C2621" s="227"/>
      <c r="D2621" s="229" t="s">
        <v>3949</v>
      </c>
      <c r="F2621" s="231"/>
      <c r="J2621" s="232"/>
    </row>
    <row r="2622" ht="15.75" customHeight="1">
      <c r="C2622" s="227"/>
      <c r="D2622" s="228" t="s">
        <v>3950</v>
      </c>
      <c r="F2622" s="231"/>
      <c r="J2622" s="232"/>
    </row>
    <row r="2623" ht="15.75" customHeight="1">
      <c r="C2623" s="227"/>
      <c r="D2623" s="229" t="s">
        <v>3951</v>
      </c>
      <c r="F2623" s="231"/>
      <c r="J2623" s="232"/>
    </row>
    <row r="2624" ht="15.75" customHeight="1">
      <c r="C2624" s="227"/>
      <c r="D2624" s="228" t="s">
        <v>3952</v>
      </c>
      <c r="F2624" s="231"/>
      <c r="J2624" s="232"/>
    </row>
    <row r="2625" ht="15.75" customHeight="1">
      <c r="C2625" s="227"/>
      <c r="D2625" s="229" t="s">
        <v>3953</v>
      </c>
      <c r="F2625" s="231"/>
      <c r="J2625" s="232"/>
    </row>
    <row r="2626" ht="15.75" customHeight="1">
      <c r="C2626" s="227"/>
      <c r="D2626" s="228" t="s">
        <v>3953</v>
      </c>
      <c r="F2626" s="231"/>
      <c r="J2626" s="232"/>
    </row>
    <row r="2627" ht="15.75" customHeight="1">
      <c r="C2627" s="227"/>
      <c r="D2627" s="229" t="s">
        <v>3954</v>
      </c>
      <c r="F2627" s="231"/>
      <c r="J2627" s="232"/>
    </row>
    <row r="2628" ht="15.75" customHeight="1">
      <c r="C2628" s="227"/>
      <c r="D2628" s="228" t="s">
        <v>2948</v>
      </c>
      <c r="F2628" s="231"/>
      <c r="J2628" s="232"/>
    </row>
    <row r="2629" ht="15.75" customHeight="1">
      <c r="C2629" s="227"/>
      <c r="D2629" s="229" t="s">
        <v>3955</v>
      </c>
      <c r="F2629" s="231"/>
      <c r="J2629" s="232"/>
    </row>
    <row r="2630" ht="15.75" customHeight="1">
      <c r="C2630" s="227"/>
      <c r="D2630" s="228" t="s">
        <v>3956</v>
      </c>
      <c r="F2630" s="231"/>
      <c r="J2630" s="232"/>
    </row>
    <row r="2631" ht="15.75" customHeight="1">
      <c r="C2631" s="227"/>
      <c r="D2631" s="229" t="s">
        <v>3957</v>
      </c>
      <c r="F2631" s="231"/>
      <c r="J2631" s="232"/>
    </row>
    <row r="2632" ht="15.75" customHeight="1">
      <c r="C2632" s="227"/>
      <c r="D2632" s="228" t="s">
        <v>3958</v>
      </c>
      <c r="F2632" s="231"/>
      <c r="J2632" s="232"/>
    </row>
    <row r="2633" ht="15.75" customHeight="1">
      <c r="C2633" s="227"/>
      <c r="D2633" s="229" t="s">
        <v>3959</v>
      </c>
      <c r="F2633" s="231"/>
      <c r="J2633" s="232"/>
    </row>
    <row r="2634" ht="15.75" customHeight="1">
      <c r="C2634" s="227"/>
      <c r="D2634" s="228" t="s">
        <v>3960</v>
      </c>
      <c r="F2634" s="231"/>
      <c r="J2634" s="232"/>
    </row>
    <row r="2635" ht="15.75" customHeight="1">
      <c r="C2635" s="227"/>
      <c r="D2635" s="229" t="s">
        <v>3961</v>
      </c>
      <c r="F2635" s="231"/>
      <c r="J2635" s="232"/>
    </row>
    <row r="2636" ht="15.75" customHeight="1">
      <c r="C2636" s="227"/>
      <c r="D2636" s="228" t="s">
        <v>3962</v>
      </c>
      <c r="F2636" s="231"/>
      <c r="J2636" s="232"/>
    </row>
    <row r="2637" ht="15.75" customHeight="1">
      <c r="C2637" s="227"/>
      <c r="D2637" s="229" t="s">
        <v>3963</v>
      </c>
      <c r="F2637" s="231"/>
      <c r="J2637" s="232"/>
    </row>
    <row r="2638" ht="15.75" customHeight="1">
      <c r="C2638" s="227"/>
      <c r="D2638" s="228" t="s">
        <v>3964</v>
      </c>
      <c r="F2638" s="231"/>
      <c r="J2638" s="232"/>
    </row>
    <row r="2639" ht="15.75" customHeight="1">
      <c r="C2639" s="227"/>
      <c r="D2639" s="229" t="s">
        <v>3965</v>
      </c>
      <c r="F2639" s="231"/>
      <c r="J2639" s="232"/>
    </row>
    <row r="2640" ht="15.75" customHeight="1">
      <c r="C2640" s="227"/>
      <c r="D2640" s="228" t="s">
        <v>3966</v>
      </c>
      <c r="F2640" s="231"/>
      <c r="J2640" s="232"/>
    </row>
    <row r="2641" ht="15.75" customHeight="1">
      <c r="C2641" s="227"/>
      <c r="D2641" s="229" t="s">
        <v>3967</v>
      </c>
      <c r="F2641" s="231"/>
      <c r="J2641" s="232"/>
    </row>
    <row r="2642" ht="15.75" customHeight="1">
      <c r="C2642" s="227"/>
      <c r="D2642" s="228" t="s">
        <v>3968</v>
      </c>
      <c r="F2642" s="231"/>
      <c r="J2642" s="232"/>
    </row>
    <row r="2643" ht="15.75" customHeight="1">
      <c r="C2643" s="227"/>
      <c r="D2643" s="229" t="s">
        <v>3969</v>
      </c>
      <c r="F2643" s="231"/>
      <c r="J2643" s="232"/>
    </row>
    <row r="2644" ht="15.75" customHeight="1">
      <c r="C2644" s="227"/>
      <c r="D2644" s="228" t="s">
        <v>3970</v>
      </c>
      <c r="F2644" s="231"/>
      <c r="J2644" s="232"/>
    </row>
    <row r="2645" ht="15.75" customHeight="1">
      <c r="C2645" s="227"/>
      <c r="D2645" s="229" t="s">
        <v>3971</v>
      </c>
      <c r="F2645" s="231"/>
      <c r="J2645" s="232"/>
    </row>
    <row r="2646" ht="15.75" customHeight="1">
      <c r="C2646" s="227"/>
      <c r="D2646" s="228" t="s">
        <v>3972</v>
      </c>
      <c r="F2646" s="231"/>
      <c r="J2646" s="232"/>
    </row>
    <row r="2647" ht="15.75" customHeight="1">
      <c r="C2647" s="227"/>
      <c r="D2647" s="229" t="s">
        <v>3973</v>
      </c>
      <c r="F2647" s="231"/>
      <c r="J2647" s="232"/>
    </row>
    <row r="2648" ht="15.75" customHeight="1">
      <c r="C2648" s="227"/>
      <c r="D2648" s="228" t="s">
        <v>3974</v>
      </c>
      <c r="F2648" s="231"/>
      <c r="J2648" s="232"/>
    </row>
    <row r="2649" ht="15.75" customHeight="1">
      <c r="C2649" s="227"/>
      <c r="D2649" s="229" t="s">
        <v>3975</v>
      </c>
      <c r="F2649" s="231"/>
      <c r="J2649" s="232"/>
    </row>
    <row r="2650" ht="15.75" customHeight="1">
      <c r="C2650" s="227"/>
      <c r="D2650" s="228" t="s">
        <v>3975</v>
      </c>
      <c r="F2650" s="231"/>
      <c r="J2650" s="232"/>
    </row>
    <row r="2651" ht="15.75" customHeight="1">
      <c r="C2651" s="227"/>
      <c r="D2651" s="229" t="s">
        <v>3976</v>
      </c>
      <c r="F2651" s="231"/>
      <c r="J2651" s="232"/>
    </row>
    <row r="2652" ht="15.75" customHeight="1">
      <c r="C2652" s="227"/>
      <c r="D2652" s="228" t="s">
        <v>3977</v>
      </c>
      <c r="F2652" s="231"/>
      <c r="J2652" s="232"/>
    </row>
    <row r="2653" ht="15.75" customHeight="1">
      <c r="C2653" s="227"/>
      <c r="D2653" s="229" t="s">
        <v>3978</v>
      </c>
      <c r="F2653" s="231"/>
      <c r="J2653" s="232"/>
    </row>
    <row r="2654" ht="15.75" customHeight="1">
      <c r="C2654" s="227"/>
      <c r="D2654" s="228" t="s">
        <v>3979</v>
      </c>
      <c r="F2654" s="231"/>
      <c r="J2654" s="232"/>
    </row>
    <row r="2655" ht="15.75" customHeight="1">
      <c r="C2655" s="227"/>
      <c r="D2655" s="229" t="s">
        <v>3980</v>
      </c>
      <c r="F2655" s="231"/>
      <c r="J2655" s="232"/>
    </row>
    <row r="2656" ht="15.75" customHeight="1">
      <c r="C2656" s="227"/>
      <c r="D2656" s="228" t="s">
        <v>3981</v>
      </c>
      <c r="F2656" s="231"/>
      <c r="J2656" s="232"/>
    </row>
    <row r="2657" ht="15.75" customHeight="1">
      <c r="C2657" s="227"/>
      <c r="D2657" s="229" t="s">
        <v>3982</v>
      </c>
      <c r="F2657" s="231"/>
      <c r="J2657" s="232"/>
    </row>
    <row r="2658" ht="15.75" customHeight="1">
      <c r="C2658" s="227"/>
      <c r="D2658" s="228" t="s">
        <v>3982</v>
      </c>
      <c r="F2658" s="231"/>
      <c r="J2658" s="232"/>
    </row>
    <row r="2659" ht="15.75" customHeight="1">
      <c r="C2659" s="227"/>
      <c r="D2659" s="229" t="s">
        <v>3983</v>
      </c>
      <c r="F2659" s="231"/>
      <c r="J2659" s="232"/>
    </row>
    <row r="2660" ht="15.75" customHeight="1">
      <c r="C2660" s="227"/>
      <c r="D2660" s="228" t="s">
        <v>3984</v>
      </c>
      <c r="F2660" s="231"/>
      <c r="J2660" s="232"/>
    </row>
    <row r="2661" ht="15.75" customHeight="1">
      <c r="C2661" s="227"/>
      <c r="D2661" s="229" t="s">
        <v>3985</v>
      </c>
      <c r="F2661" s="231"/>
      <c r="J2661" s="232"/>
    </row>
    <row r="2662" ht="15.75" customHeight="1">
      <c r="C2662" s="227"/>
      <c r="D2662" s="228" t="s">
        <v>3986</v>
      </c>
      <c r="F2662" s="231"/>
      <c r="J2662" s="232"/>
    </row>
    <row r="2663" ht="15.75" customHeight="1">
      <c r="C2663" s="227"/>
      <c r="D2663" s="229" t="s">
        <v>3987</v>
      </c>
      <c r="F2663" s="231"/>
      <c r="J2663" s="232"/>
    </row>
    <row r="2664" ht="15.75" customHeight="1">
      <c r="C2664" s="227"/>
      <c r="D2664" s="228" t="s">
        <v>3988</v>
      </c>
      <c r="F2664" s="231"/>
      <c r="J2664" s="232"/>
    </row>
    <row r="2665" ht="15.75" customHeight="1">
      <c r="C2665" s="227"/>
      <c r="D2665" s="229" t="s">
        <v>3989</v>
      </c>
      <c r="F2665" s="231"/>
      <c r="J2665" s="232"/>
    </row>
    <row r="2666" ht="15.75" customHeight="1">
      <c r="C2666" s="227"/>
      <c r="D2666" s="228" t="s">
        <v>3990</v>
      </c>
      <c r="F2666" s="231"/>
      <c r="J2666" s="232"/>
    </row>
    <row r="2667" ht="15.75" customHeight="1">
      <c r="C2667" s="227"/>
      <c r="D2667" s="229" t="s">
        <v>3991</v>
      </c>
      <c r="F2667" s="231"/>
      <c r="J2667" s="232"/>
    </row>
    <row r="2668" ht="15.75" customHeight="1">
      <c r="C2668" s="227"/>
      <c r="D2668" s="228" t="s">
        <v>3992</v>
      </c>
      <c r="F2668" s="231"/>
      <c r="J2668" s="232"/>
    </row>
    <row r="2669" ht="15.75" customHeight="1">
      <c r="C2669" s="227"/>
      <c r="D2669" s="229" t="s">
        <v>3993</v>
      </c>
      <c r="F2669" s="231"/>
      <c r="J2669" s="232"/>
    </row>
    <row r="2670" ht="15.75" customHeight="1">
      <c r="C2670" s="227"/>
      <c r="D2670" s="228" t="s">
        <v>3994</v>
      </c>
      <c r="F2670" s="231"/>
      <c r="J2670" s="232"/>
    </row>
    <row r="2671" ht="15.75" customHeight="1">
      <c r="C2671" s="227"/>
      <c r="D2671" s="229" t="s">
        <v>3995</v>
      </c>
      <c r="F2671" s="231"/>
      <c r="J2671" s="232"/>
    </row>
    <row r="2672" ht="15.75" customHeight="1">
      <c r="C2672" s="227"/>
      <c r="D2672" s="228" t="s">
        <v>3996</v>
      </c>
      <c r="F2672" s="231"/>
      <c r="J2672" s="232"/>
    </row>
    <row r="2673" ht="15.75" customHeight="1">
      <c r="C2673" s="227"/>
      <c r="D2673" s="229" t="s">
        <v>3997</v>
      </c>
      <c r="F2673" s="231"/>
      <c r="J2673" s="232"/>
    </row>
    <row r="2674" ht="15.75" customHeight="1">
      <c r="C2674" s="227"/>
      <c r="D2674" s="228" t="s">
        <v>3998</v>
      </c>
      <c r="F2674" s="231"/>
      <c r="J2674" s="232"/>
    </row>
    <row r="2675" ht="15.75" customHeight="1">
      <c r="C2675" s="227"/>
      <c r="D2675" s="229" t="s">
        <v>3999</v>
      </c>
      <c r="F2675" s="231"/>
      <c r="J2675" s="232"/>
    </row>
    <row r="2676" ht="15.75" customHeight="1">
      <c r="C2676" s="227"/>
      <c r="D2676" s="228" t="s">
        <v>4000</v>
      </c>
      <c r="F2676" s="231"/>
      <c r="J2676" s="232"/>
    </row>
    <row r="2677" ht="15.75" customHeight="1">
      <c r="C2677" s="227"/>
      <c r="D2677" s="229" t="s">
        <v>4001</v>
      </c>
      <c r="F2677" s="231"/>
      <c r="J2677" s="232"/>
    </row>
    <row r="2678" ht="15.75" customHeight="1">
      <c r="C2678" s="227"/>
      <c r="D2678" s="228" t="s">
        <v>4001</v>
      </c>
      <c r="F2678" s="231"/>
      <c r="J2678" s="232"/>
    </row>
    <row r="2679" ht="15.75" customHeight="1">
      <c r="C2679" s="227"/>
      <c r="D2679" s="229" t="s">
        <v>4002</v>
      </c>
      <c r="F2679" s="231"/>
      <c r="J2679" s="232"/>
    </row>
    <row r="2680" ht="15.75" customHeight="1">
      <c r="C2680" s="227"/>
      <c r="D2680" s="228" t="s">
        <v>4002</v>
      </c>
      <c r="F2680" s="231"/>
      <c r="J2680" s="232"/>
    </row>
    <row r="2681" ht="15.75" customHeight="1">
      <c r="C2681" s="227"/>
      <c r="D2681" s="229" t="s">
        <v>4003</v>
      </c>
      <c r="F2681" s="231"/>
      <c r="J2681" s="232"/>
    </row>
    <row r="2682" ht="15.75" customHeight="1">
      <c r="C2682" s="227"/>
      <c r="D2682" s="228" t="s">
        <v>4004</v>
      </c>
      <c r="F2682" s="231"/>
      <c r="J2682" s="232"/>
    </row>
    <row r="2683" ht="15.75" customHeight="1">
      <c r="C2683" s="227"/>
      <c r="D2683" s="229" t="s">
        <v>4005</v>
      </c>
      <c r="F2683" s="231"/>
      <c r="J2683" s="232"/>
    </row>
    <row r="2684" ht="15.75" customHeight="1">
      <c r="C2684" s="227"/>
      <c r="D2684" s="228" t="s">
        <v>4005</v>
      </c>
      <c r="F2684" s="231"/>
      <c r="J2684" s="232"/>
    </row>
    <row r="2685" ht="15.75" customHeight="1">
      <c r="C2685" s="227"/>
      <c r="D2685" s="229" t="s">
        <v>4005</v>
      </c>
      <c r="F2685" s="231"/>
      <c r="J2685" s="232"/>
    </row>
    <row r="2686" ht="15.75" customHeight="1">
      <c r="C2686" s="227"/>
      <c r="D2686" s="228" t="s">
        <v>4006</v>
      </c>
      <c r="F2686" s="231"/>
      <c r="J2686" s="232"/>
    </row>
    <row r="2687" ht="15.75" customHeight="1">
      <c r="C2687" s="227"/>
      <c r="D2687" s="229" t="s">
        <v>4006</v>
      </c>
      <c r="F2687" s="231"/>
      <c r="J2687" s="232"/>
    </row>
    <row r="2688" ht="15.75" customHeight="1">
      <c r="C2688" s="227"/>
      <c r="D2688" s="228" t="s">
        <v>4007</v>
      </c>
      <c r="F2688" s="231"/>
      <c r="J2688" s="232"/>
    </row>
    <row r="2689" ht="15.75" customHeight="1">
      <c r="C2689" s="227"/>
      <c r="D2689" s="229" t="s">
        <v>4008</v>
      </c>
      <c r="F2689" s="231"/>
      <c r="J2689" s="232"/>
    </row>
    <row r="2690" ht="15.75" customHeight="1">
      <c r="C2690" s="227"/>
      <c r="D2690" s="228" t="s">
        <v>4009</v>
      </c>
      <c r="F2690" s="231"/>
      <c r="J2690" s="232"/>
    </row>
    <row r="2691" ht="15.75" customHeight="1">
      <c r="C2691" s="227"/>
      <c r="D2691" s="229" t="s">
        <v>4009</v>
      </c>
      <c r="F2691" s="231"/>
      <c r="J2691" s="232"/>
    </row>
    <row r="2692" ht="15.75" customHeight="1">
      <c r="C2692" s="227"/>
      <c r="D2692" s="228" t="s">
        <v>4010</v>
      </c>
      <c r="F2692" s="231"/>
      <c r="J2692" s="232"/>
    </row>
    <row r="2693" ht="15.75" customHeight="1">
      <c r="C2693" s="227"/>
      <c r="D2693" s="229" t="s">
        <v>4011</v>
      </c>
      <c r="F2693" s="231"/>
      <c r="J2693" s="232"/>
    </row>
    <row r="2694" ht="15.75" customHeight="1">
      <c r="C2694" s="227"/>
      <c r="D2694" s="228" t="s">
        <v>4012</v>
      </c>
      <c r="F2694" s="231"/>
      <c r="J2694" s="232"/>
    </row>
    <row r="2695" ht="15.75" customHeight="1">
      <c r="C2695" s="227"/>
      <c r="D2695" s="229" t="s">
        <v>4013</v>
      </c>
      <c r="F2695" s="231"/>
      <c r="J2695" s="232"/>
    </row>
    <row r="2696" ht="15.75" customHeight="1">
      <c r="C2696" s="227"/>
      <c r="D2696" s="228" t="s">
        <v>4014</v>
      </c>
      <c r="F2696" s="231"/>
      <c r="J2696" s="232"/>
    </row>
    <row r="2697" ht="15.75" customHeight="1">
      <c r="C2697" s="227"/>
      <c r="D2697" s="229" t="s">
        <v>4015</v>
      </c>
      <c r="F2697" s="231"/>
      <c r="J2697" s="232"/>
    </row>
    <row r="2698" ht="15.75" customHeight="1">
      <c r="C2698" s="227"/>
      <c r="D2698" s="228" t="s">
        <v>4016</v>
      </c>
      <c r="F2698" s="231"/>
      <c r="J2698" s="232"/>
    </row>
    <row r="2699" ht="15.75" customHeight="1">
      <c r="C2699" s="227"/>
      <c r="D2699" s="229" t="s">
        <v>4017</v>
      </c>
      <c r="F2699" s="231"/>
      <c r="J2699" s="232"/>
    </row>
    <row r="2700" ht="15.75" customHeight="1">
      <c r="C2700" s="227"/>
      <c r="D2700" s="228" t="s">
        <v>4018</v>
      </c>
      <c r="F2700" s="231"/>
      <c r="J2700" s="232"/>
    </row>
    <row r="2701" ht="15.75" customHeight="1">
      <c r="C2701" s="227"/>
      <c r="D2701" s="229" t="s">
        <v>4019</v>
      </c>
      <c r="F2701" s="231"/>
      <c r="J2701" s="232"/>
    </row>
    <row r="2702" ht="15.75" customHeight="1">
      <c r="C2702" s="227"/>
      <c r="D2702" s="228" t="s">
        <v>4020</v>
      </c>
      <c r="F2702" s="231"/>
      <c r="J2702" s="232"/>
    </row>
    <row r="2703" ht="15.75" customHeight="1">
      <c r="C2703" s="227"/>
      <c r="D2703" s="229" t="s">
        <v>4021</v>
      </c>
      <c r="F2703" s="231"/>
      <c r="J2703" s="232"/>
    </row>
    <row r="2704" ht="15.75" customHeight="1">
      <c r="C2704" s="227"/>
      <c r="D2704" s="228" t="s">
        <v>4022</v>
      </c>
      <c r="F2704" s="231"/>
      <c r="J2704" s="232"/>
    </row>
    <row r="2705" ht="15.75" customHeight="1">
      <c r="C2705" s="227"/>
      <c r="D2705" s="229" t="s">
        <v>4023</v>
      </c>
      <c r="F2705" s="231"/>
      <c r="J2705" s="232"/>
    </row>
    <row r="2706" ht="15.75" customHeight="1">
      <c r="C2706" s="227"/>
      <c r="D2706" s="228" t="s">
        <v>4024</v>
      </c>
      <c r="F2706" s="231"/>
      <c r="J2706" s="232"/>
    </row>
    <row r="2707" ht="15.75" customHeight="1">
      <c r="C2707" s="227"/>
      <c r="D2707" s="229" t="s">
        <v>4025</v>
      </c>
      <c r="F2707" s="231"/>
      <c r="J2707" s="232"/>
    </row>
    <row r="2708" ht="15.75" customHeight="1">
      <c r="C2708" s="227"/>
      <c r="D2708" s="228" t="s">
        <v>4026</v>
      </c>
      <c r="F2708" s="231"/>
      <c r="J2708" s="232"/>
    </row>
    <row r="2709" ht="15.75" customHeight="1">
      <c r="C2709" s="227"/>
      <c r="D2709" s="229" t="s">
        <v>4027</v>
      </c>
      <c r="F2709" s="231"/>
      <c r="J2709" s="232"/>
    </row>
    <row r="2710" ht="15.75" customHeight="1">
      <c r="C2710" s="227"/>
      <c r="D2710" s="228" t="s">
        <v>4028</v>
      </c>
      <c r="F2710" s="231"/>
      <c r="J2710" s="232"/>
    </row>
    <row r="2711" ht="15.75" customHeight="1">
      <c r="C2711" s="227"/>
      <c r="D2711" s="229" t="s">
        <v>4029</v>
      </c>
      <c r="F2711" s="231"/>
      <c r="J2711" s="232"/>
    </row>
    <row r="2712" ht="15.75" customHeight="1">
      <c r="C2712" s="227"/>
      <c r="D2712" s="228" t="s">
        <v>4030</v>
      </c>
      <c r="F2712" s="231"/>
      <c r="J2712" s="232"/>
    </row>
    <row r="2713" ht="15.75" customHeight="1">
      <c r="C2713" s="227"/>
      <c r="D2713" s="229" t="s">
        <v>4031</v>
      </c>
      <c r="F2713" s="231"/>
      <c r="J2713" s="232"/>
    </row>
    <row r="2714" ht="15.75" customHeight="1">
      <c r="C2714" s="227"/>
      <c r="D2714" s="228" t="s">
        <v>4032</v>
      </c>
      <c r="F2714" s="231"/>
      <c r="J2714" s="232"/>
    </row>
    <row r="2715" ht="15.75" customHeight="1">
      <c r="C2715" s="227"/>
      <c r="D2715" s="229" t="s">
        <v>4033</v>
      </c>
      <c r="F2715" s="231"/>
      <c r="J2715" s="232"/>
    </row>
    <row r="2716" ht="15.75" customHeight="1">
      <c r="C2716" s="227"/>
      <c r="D2716" s="228" t="s">
        <v>4034</v>
      </c>
      <c r="F2716" s="231"/>
      <c r="J2716" s="232"/>
    </row>
    <row r="2717" ht="15.75" customHeight="1">
      <c r="C2717" s="227"/>
      <c r="D2717" s="229" t="s">
        <v>4035</v>
      </c>
      <c r="F2717" s="231"/>
      <c r="J2717" s="232"/>
    </row>
    <row r="2718" ht="15.75" customHeight="1">
      <c r="C2718" s="227"/>
      <c r="D2718" s="228" t="s">
        <v>4036</v>
      </c>
      <c r="F2718" s="231"/>
      <c r="J2718" s="232"/>
    </row>
    <row r="2719" ht="15.75" customHeight="1">
      <c r="C2719" s="227"/>
      <c r="D2719" s="229" t="s">
        <v>4037</v>
      </c>
      <c r="F2719" s="231"/>
      <c r="J2719" s="232"/>
    </row>
    <row r="2720" ht="15.75" customHeight="1">
      <c r="C2720" s="227"/>
      <c r="D2720" s="228" t="s">
        <v>4038</v>
      </c>
      <c r="F2720" s="231"/>
      <c r="J2720" s="232"/>
    </row>
    <row r="2721" ht="15.75" customHeight="1">
      <c r="C2721" s="227"/>
      <c r="D2721" s="229" t="s">
        <v>4039</v>
      </c>
      <c r="F2721" s="231"/>
      <c r="J2721" s="232"/>
    </row>
    <row r="2722" ht="15.75" customHeight="1">
      <c r="C2722" s="227"/>
      <c r="D2722" s="228" t="s">
        <v>4040</v>
      </c>
      <c r="F2722" s="231"/>
      <c r="J2722" s="232"/>
    </row>
    <row r="2723" ht="15.75" customHeight="1">
      <c r="C2723" s="227"/>
      <c r="D2723" s="229" t="s">
        <v>4041</v>
      </c>
      <c r="F2723" s="231"/>
      <c r="J2723" s="232"/>
    </row>
    <row r="2724" ht="15.75" customHeight="1">
      <c r="C2724" s="227"/>
      <c r="D2724" s="228" t="s">
        <v>4042</v>
      </c>
      <c r="F2724" s="231"/>
      <c r="J2724" s="232"/>
    </row>
    <row r="2725" ht="15.75" customHeight="1">
      <c r="C2725" s="227"/>
      <c r="D2725" s="229" t="s">
        <v>4043</v>
      </c>
      <c r="F2725" s="231"/>
      <c r="J2725" s="232"/>
    </row>
    <row r="2726" ht="15.75" customHeight="1">
      <c r="C2726" s="227"/>
      <c r="D2726" s="228" t="s">
        <v>4044</v>
      </c>
      <c r="F2726" s="231"/>
      <c r="J2726" s="232"/>
    </row>
    <row r="2727" ht="15.75" customHeight="1">
      <c r="C2727" s="227"/>
      <c r="D2727" s="229" t="s">
        <v>4045</v>
      </c>
      <c r="F2727" s="231"/>
      <c r="J2727" s="232"/>
    </row>
    <row r="2728" ht="15.75" customHeight="1">
      <c r="C2728" s="227"/>
      <c r="D2728" s="228" t="s">
        <v>4046</v>
      </c>
      <c r="F2728" s="231"/>
      <c r="J2728" s="232"/>
    </row>
    <row r="2729" ht="15.75" customHeight="1">
      <c r="C2729" s="227"/>
      <c r="D2729" s="229" t="s">
        <v>4047</v>
      </c>
      <c r="F2729" s="231"/>
      <c r="J2729" s="232"/>
    </row>
    <row r="2730" ht="15.75" customHeight="1">
      <c r="C2730" s="227"/>
      <c r="D2730" s="228" t="s">
        <v>4048</v>
      </c>
      <c r="F2730" s="231"/>
      <c r="J2730" s="232"/>
    </row>
    <row r="2731" ht="15.75" customHeight="1">
      <c r="C2731" s="227"/>
      <c r="D2731" s="229" t="s">
        <v>4049</v>
      </c>
      <c r="F2731" s="231"/>
      <c r="J2731" s="232"/>
    </row>
    <row r="2732" ht="15.75" customHeight="1">
      <c r="C2732" s="227"/>
      <c r="D2732" s="228" t="s">
        <v>4050</v>
      </c>
      <c r="F2732" s="231"/>
      <c r="J2732" s="232"/>
    </row>
    <row r="2733" ht="15.75" customHeight="1">
      <c r="C2733" s="227"/>
      <c r="D2733" s="229" t="s">
        <v>4051</v>
      </c>
      <c r="F2733" s="231"/>
      <c r="J2733" s="232"/>
    </row>
    <row r="2734" ht="15.75" customHeight="1">
      <c r="C2734" s="227"/>
      <c r="D2734" s="228" t="s">
        <v>4052</v>
      </c>
      <c r="F2734" s="231"/>
      <c r="J2734" s="232"/>
    </row>
    <row r="2735" ht="15.75" customHeight="1">
      <c r="C2735" s="227"/>
      <c r="D2735" s="229" t="s">
        <v>4053</v>
      </c>
      <c r="F2735" s="231"/>
      <c r="J2735" s="232"/>
    </row>
    <row r="2736" ht="15.75" customHeight="1">
      <c r="C2736" s="227"/>
      <c r="D2736" s="228" t="s">
        <v>4054</v>
      </c>
      <c r="F2736" s="231"/>
      <c r="J2736" s="232"/>
    </row>
    <row r="2737" ht="15.75" customHeight="1">
      <c r="C2737" s="227"/>
      <c r="D2737" s="229" t="s">
        <v>4055</v>
      </c>
      <c r="F2737" s="231"/>
      <c r="J2737" s="232"/>
    </row>
    <row r="2738" ht="15.75" customHeight="1">
      <c r="C2738" s="227"/>
      <c r="D2738" s="228" t="s">
        <v>4056</v>
      </c>
      <c r="F2738" s="231"/>
      <c r="J2738" s="232"/>
    </row>
    <row r="2739" ht="15.75" customHeight="1">
      <c r="C2739" s="227"/>
      <c r="D2739" s="229" t="s">
        <v>4057</v>
      </c>
      <c r="F2739" s="231"/>
      <c r="J2739" s="232"/>
    </row>
    <row r="2740" ht="15.75" customHeight="1">
      <c r="C2740" s="227"/>
      <c r="D2740" s="228" t="s">
        <v>4058</v>
      </c>
      <c r="F2740" s="231"/>
      <c r="J2740" s="232"/>
    </row>
    <row r="2741" ht="15.75" customHeight="1">
      <c r="C2741" s="227"/>
      <c r="D2741" s="229" t="s">
        <v>4059</v>
      </c>
      <c r="F2741" s="231"/>
      <c r="J2741" s="232"/>
    </row>
    <row r="2742" ht="15.75" customHeight="1">
      <c r="C2742" s="227"/>
      <c r="D2742" s="228" t="s">
        <v>4060</v>
      </c>
      <c r="F2742" s="231"/>
      <c r="J2742" s="232"/>
    </row>
    <row r="2743" ht="15.75" customHeight="1">
      <c r="C2743" s="227"/>
      <c r="D2743" s="229" t="s">
        <v>4061</v>
      </c>
      <c r="F2743" s="231"/>
      <c r="J2743" s="232"/>
    </row>
    <row r="2744" ht="15.75" customHeight="1">
      <c r="C2744" s="227"/>
      <c r="D2744" s="228" t="s">
        <v>4062</v>
      </c>
      <c r="F2744" s="231"/>
      <c r="J2744" s="232"/>
    </row>
    <row r="2745" ht="15.75" customHeight="1">
      <c r="C2745" s="227"/>
      <c r="D2745" s="229" t="s">
        <v>4063</v>
      </c>
      <c r="F2745" s="231"/>
      <c r="J2745" s="232"/>
    </row>
    <row r="2746" ht="15.75" customHeight="1">
      <c r="C2746" s="227"/>
      <c r="D2746" s="228" t="s">
        <v>4064</v>
      </c>
      <c r="F2746" s="231"/>
      <c r="J2746" s="232"/>
    </row>
    <row r="2747" ht="15.75" customHeight="1">
      <c r="C2747" s="227"/>
      <c r="D2747" s="229" t="s">
        <v>4065</v>
      </c>
      <c r="F2747" s="231"/>
      <c r="J2747" s="232"/>
    </row>
    <row r="2748" ht="15.75" customHeight="1">
      <c r="C2748" s="227"/>
      <c r="D2748" s="228" t="s">
        <v>4065</v>
      </c>
      <c r="F2748" s="231"/>
      <c r="J2748" s="232"/>
    </row>
    <row r="2749" ht="15.75" customHeight="1">
      <c r="C2749" s="227"/>
      <c r="D2749" s="229" t="s">
        <v>4066</v>
      </c>
      <c r="F2749" s="231"/>
      <c r="J2749" s="232"/>
    </row>
    <row r="2750" ht="15.75" customHeight="1">
      <c r="C2750" s="227"/>
      <c r="D2750" s="228" t="s">
        <v>4067</v>
      </c>
      <c r="F2750" s="231"/>
      <c r="J2750" s="232"/>
    </row>
    <row r="2751" ht="15.75" customHeight="1">
      <c r="C2751" s="227"/>
      <c r="D2751" s="229" t="s">
        <v>4068</v>
      </c>
      <c r="F2751" s="231"/>
      <c r="J2751" s="232"/>
    </row>
    <row r="2752" ht="15.75" customHeight="1">
      <c r="C2752" s="227"/>
      <c r="D2752" s="228" t="s">
        <v>4069</v>
      </c>
      <c r="F2752" s="231"/>
      <c r="J2752" s="232"/>
    </row>
    <row r="2753" ht="15.75" customHeight="1">
      <c r="C2753" s="227"/>
      <c r="D2753" s="229" t="s">
        <v>4069</v>
      </c>
      <c r="F2753" s="231"/>
      <c r="J2753" s="232"/>
    </row>
    <row r="2754" ht="15.75" customHeight="1">
      <c r="C2754" s="227"/>
      <c r="D2754" s="228" t="s">
        <v>4070</v>
      </c>
      <c r="F2754" s="231"/>
      <c r="J2754" s="232"/>
    </row>
    <row r="2755" ht="15.75" customHeight="1">
      <c r="C2755" s="227"/>
      <c r="D2755" s="229" t="s">
        <v>4070</v>
      </c>
      <c r="F2755" s="231"/>
      <c r="J2755" s="232"/>
    </row>
    <row r="2756" ht="15.75" customHeight="1">
      <c r="C2756" s="227"/>
      <c r="D2756" s="228" t="s">
        <v>4071</v>
      </c>
      <c r="F2756" s="231"/>
      <c r="J2756" s="232"/>
    </row>
    <row r="2757" ht="15.75" customHeight="1">
      <c r="C2757" s="227"/>
      <c r="D2757" s="229" t="s">
        <v>4072</v>
      </c>
      <c r="F2757" s="231"/>
      <c r="J2757" s="232"/>
    </row>
    <row r="2758" ht="15.75" customHeight="1">
      <c r="C2758" s="227"/>
      <c r="D2758" s="228" t="s">
        <v>4073</v>
      </c>
      <c r="F2758" s="231"/>
      <c r="J2758" s="232"/>
    </row>
    <row r="2759" ht="15.75" customHeight="1">
      <c r="C2759" s="227"/>
      <c r="D2759" s="229" t="s">
        <v>4074</v>
      </c>
      <c r="F2759" s="231"/>
      <c r="J2759" s="232"/>
    </row>
    <row r="2760" ht="15.75" customHeight="1">
      <c r="C2760" s="227"/>
      <c r="D2760" s="228" t="s">
        <v>4075</v>
      </c>
      <c r="F2760" s="231"/>
      <c r="J2760" s="232"/>
    </row>
    <row r="2761" ht="15.75" customHeight="1">
      <c r="C2761" s="227"/>
      <c r="D2761" s="229" t="s">
        <v>4076</v>
      </c>
      <c r="F2761" s="231"/>
      <c r="J2761" s="232"/>
    </row>
    <row r="2762" ht="15.75" customHeight="1">
      <c r="C2762" s="227"/>
      <c r="D2762" s="228" t="s">
        <v>4076</v>
      </c>
      <c r="F2762" s="231"/>
      <c r="J2762" s="232"/>
    </row>
    <row r="2763" ht="15.75" customHeight="1">
      <c r="C2763" s="227"/>
      <c r="D2763" s="229" t="s">
        <v>4077</v>
      </c>
      <c r="F2763" s="231"/>
      <c r="J2763" s="232"/>
    </row>
    <row r="2764" ht="15.75" customHeight="1">
      <c r="C2764" s="227"/>
      <c r="D2764" s="228" t="s">
        <v>4078</v>
      </c>
      <c r="F2764" s="231"/>
      <c r="J2764" s="232"/>
    </row>
    <row r="2765" ht="15.75" customHeight="1">
      <c r="C2765" s="227"/>
      <c r="D2765" s="229" t="s">
        <v>4079</v>
      </c>
      <c r="F2765" s="231"/>
      <c r="J2765" s="232"/>
    </row>
    <row r="2766" ht="15.75" customHeight="1">
      <c r="C2766" s="227"/>
      <c r="D2766" s="228" t="s">
        <v>4080</v>
      </c>
      <c r="F2766" s="231"/>
      <c r="J2766" s="232"/>
    </row>
    <row r="2767" ht="15.75" customHeight="1">
      <c r="C2767" s="227"/>
      <c r="D2767" s="229" t="s">
        <v>4081</v>
      </c>
      <c r="F2767" s="231"/>
      <c r="J2767" s="232"/>
    </row>
    <row r="2768" ht="15.75" customHeight="1">
      <c r="C2768" s="227"/>
      <c r="D2768" s="228" t="s">
        <v>4082</v>
      </c>
      <c r="F2768" s="231"/>
      <c r="J2768" s="232"/>
    </row>
    <row r="2769" ht="15.75" customHeight="1">
      <c r="C2769" s="227"/>
      <c r="D2769" s="229" t="s">
        <v>4083</v>
      </c>
      <c r="F2769" s="231"/>
      <c r="J2769" s="232"/>
    </row>
    <row r="2770" ht="15.75" customHeight="1">
      <c r="C2770" s="227"/>
      <c r="D2770" s="228" t="s">
        <v>4084</v>
      </c>
      <c r="F2770" s="231"/>
      <c r="J2770" s="232"/>
    </row>
    <row r="2771" ht="15.75" customHeight="1">
      <c r="C2771" s="227"/>
      <c r="D2771" s="229" t="s">
        <v>4084</v>
      </c>
      <c r="F2771" s="231"/>
      <c r="J2771" s="232"/>
    </row>
    <row r="2772" ht="15.75" customHeight="1">
      <c r="C2772" s="227"/>
      <c r="D2772" s="228" t="s">
        <v>4085</v>
      </c>
      <c r="F2772" s="231"/>
      <c r="J2772" s="232"/>
    </row>
    <row r="2773" ht="15.75" customHeight="1">
      <c r="C2773" s="227"/>
      <c r="D2773" s="229" t="s">
        <v>4086</v>
      </c>
      <c r="F2773" s="231"/>
      <c r="J2773" s="232"/>
    </row>
    <row r="2774" ht="15.75" customHeight="1">
      <c r="C2774" s="227"/>
      <c r="D2774" s="228" t="s">
        <v>4087</v>
      </c>
      <c r="F2774" s="231"/>
      <c r="J2774" s="232"/>
    </row>
    <row r="2775" ht="15.75" customHeight="1">
      <c r="C2775" s="227"/>
      <c r="D2775" s="229" t="s">
        <v>4088</v>
      </c>
      <c r="F2775" s="231"/>
      <c r="J2775" s="232"/>
    </row>
    <row r="2776" ht="15.75" customHeight="1">
      <c r="C2776" s="227"/>
      <c r="D2776" s="228" t="s">
        <v>4089</v>
      </c>
      <c r="F2776" s="231"/>
      <c r="J2776" s="232"/>
    </row>
    <row r="2777" ht="15.75" customHeight="1">
      <c r="C2777" s="227"/>
      <c r="D2777" s="229" t="s">
        <v>4090</v>
      </c>
      <c r="F2777" s="231"/>
      <c r="J2777" s="232"/>
    </row>
    <row r="2778" ht="15.75" customHeight="1">
      <c r="C2778" s="227"/>
      <c r="D2778" s="228" t="s">
        <v>4091</v>
      </c>
      <c r="F2778" s="231"/>
      <c r="J2778" s="232"/>
    </row>
    <row r="2779" ht="15.75" customHeight="1">
      <c r="C2779" s="227"/>
      <c r="D2779" s="229" t="s">
        <v>4092</v>
      </c>
      <c r="F2779" s="231"/>
      <c r="J2779" s="232"/>
    </row>
    <row r="2780" ht="15.75" customHeight="1">
      <c r="C2780" s="227"/>
      <c r="D2780" s="228" t="s">
        <v>4093</v>
      </c>
      <c r="F2780" s="231"/>
      <c r="J2780" s="232"/>
    </row>
    <row r="2781" ht="15.75" customHeight="1">
      <c r="C2781" s="227"/>
      <c r="D2781" s="229" t="s">
        <v>4094</v>
      </c>
      <c r="F2781" s="231"/>
      <c r="J2781" s="232"/>
    </row>
    <row r="2782" ht="15.75" customHeight="1">
      <c r="C2782" s="227"/>
      <c r="D2782" s="228" t="s">
        <v>4095</v>
      </c>
      <c r="F2782" s="231"/>
      <c r="J2782" s="232"/>
    </row>
    <row r="2783" ht="15.75" customHeight="1">
      <c r="C2783" s="227"/>
      <c r="D2783" s="229" t="s">
        <v>4096</v>
      </c>
      <c r="F2783" s="231"/>
      <c r="J2783" s="232"/>
    </row>
    <row r="2784" ht="15.75" customHeight="1">
      <c r="C2784" s="227"/>
      <c r="D2784" s="228" t="s">
        <v>4097</v>
      </c>
      <c r="F2784" s="231"/>
      <c r="J2784" s="232"/>
    </row>
    <row r="2785" ht="15.75" customHeight="1">
      <c r="C2785" s="227"/>
      <c r="D2785" s="229" t="s">
        <v>4098</v>
      </c>
      <c r="F2785" s="231"/>
      <c r="J2785" s="232"/>
    </row>
    <row r="2786" ht="15.75" customHeight="1">
      <c r="C2786" s="227"/>
      <c r="D2786" s="228" t="s">
        <v>4099</v>
      </c>
      <c r="F2786" s="231"/>
      <c r="J2786" s="232"/>
    </row>
    <row r="2787" ht="15.75" customHeight="1">
      <c r="C2787" s="227"/>
      <c r="D2787" s="229" t="s">
        <v>4100</v>
      </c>
      <c r="F2787" s="231"/>
      <c r="J2787" s="232"/>
    </row>
    <row r="2788" ht="15.75" customHeight="1">
      <c r="C2788" s="227"/>
      <c r="D2788" s="228" t="s">
        <v>4101</v>
      </c>
      <c r="F2788" s="231"/>
      <c r="J2788" s="232"/>
    </row>
    <row r="2789" ht="15.75" customHeight="1">
      <c r="C2789" s="227"/>
      <c r="D2789" s="229" t="s">
        <v>4102</v>
      </c>
      <c r="F2789" s="231"/>
      <c r="J2789" s="232"/>
    </row>
    <row r="2790" ht="15.75" customHeight="1">
      <c r="C2790" s="227"/>
      <c r="D2790" s="228" t="s">
        <v>4103</v>
      </c>
      <c r="F2790" s="231"/>
      <c r="J2790" s="232"/>
    </row>
    <row r="2791" ht="15.75" customHeight="1">
      <c r="C2791" s="227"/>
      <c r="D2791" s="229" t="s">
        <v>4104</v>
      </c>
      <c r="F2791" s="231"/>
      <c r="J2791" s="232"/>
    </row>
    <row r="2792" ht="15.75" customHeight="1">
      <c r="C2792" s="227"/>
      <c r="D2792" s="228" t="s">
        <v>4105</v>
      </c>
      <c r="F2792" s="231"/>
      <c r="J2792" s="232"/>
    </row>
    <row r="2793" ht="15.75" customHeight="1">
      <c r="C2793" s="227"/>
      <c r="D2793" s="229" t="s">
        <v>4106</v>
      </c>
      <c r="F2793" s="231"/>
      <c r="J2793" s="232"/>
    </row>
    <row r="2794" ht="15.75" customHeight="1">
      <c r="C2794" s="227"/>
      <c r="D2794" s="228" t="s">
        <v>4106</v>
      </c>
      <c r="F2794" s="231"/>
      <c r="J2794" s="232"/>
    </row>
    <row r="2795" ht="15.75" customHeight="1">
      <c r="C2795" s="227"/>
      <c r="D2795" s="229" t="s">
        <v>4107</v>
      </c>
      <c r="F2795" s="231"/>
      <c r="J2795" s="232"/>
    </row>
    <row r="2796" ht="15.75" customHeight="1">
      <c r="C2796" s="227"/>
      <c r="D2796" s="228" t="s">
        <v>4108</v>
      </c>
      <c r="F2796" s="231"/>
      <c r="J2796" s="232"/>
    </row>
    <row r="2797" ht="15.75" customHeight="1">
      <c r="C2797" s="227"/>
      <c r="D2797" s="229" t="s">
        <v>4108</v>
      </c>
      <c r="F2797" s="231"/>
      <c r="J2797" s="232"/>
    </row>
    <row r="2798" ht="15.75" customHeight="1">
      <c r="C2798" s="227"/>
      <c r="D2798" s="228" t="s">
        <v>4108</v>
      </c>
      <c r="F2798" s="231"/>
      <c r="J2798" s="232"/>
    </row>
    <row r="2799" ht="15.75" customHeight="1">
      <c r="C2799" s="227"/>
      <c r="D2799" s="229" t="s">
        <v>4109</v>
      </c>
      <c r="F2799" s="231"/>
      <c r="J2799" s="232"/>
    </row>
    <row r="2800" ht="15.75" customHeight="1">
      <c r="C2800" s="227"/>
      <c r="D2800" s="228" t="s">
        <v>4110</v>
      </c>
      <c r="F2800" s="231"/>
      <c r="J2800" s="232"/>
    </row>
    <row r="2801" ht="15.75" customHeight="1">
      <c r="C2801" s="227"/>
      <c r="D2801" s="229" t="s">
        <v>4111</v>
      </c>
      <c r="F2801" s="231"/>
      <c r="J2801" s="232"/>
    </row>
    <row r="2802" ht="15.75" customHeight="1">
      <c r="C2802" s="227"/>
      <c r="D2802" s="228" t="s">
        <v>4111</v>
      </c>
      <c r="F2802" s="231"/>
      <c r="J2802" s="232"/>
    </row>
    <row r="2803" ht="15.75" customHeight="1">
      <c r="C2803" s="227"/>
      <c r="D2803" s="229" t="s">
        <v>4112</v>
      </c>
      <c r="F2803" s="231"/>
      <c r="J2803" s="232"/>
    </row>
    <row r="2804" ht="15.75" customHeight="1">
      <c r="C2804" s="227"/>
      <c r="D2804" s="228" t="s">
        <v>4113</v>
      </c>
      <c r="F2804" s="231"/>
      <c r="J2804" s="232"/>
    </row>
    <row r="2805" ht="15.75" customHeight="1">
      <c r="C2805" s="227"/>
      <c r="D2805" s="229" t="s">
        <v>4114</v>
      </c>
      <c r="F2805" s="231"/>
      <c r="J2805" s="232"/>
    </row>
    <row r="2806" ht="15.75" customHeight="1">
      <c r="C2806" s="227"/>
      <c r="D2806" s="228" t="s">
        <v>4115</v>
      </c>
      <c r="F2806" s="231"/>
      <c r="J2806" s="232"/>
    </row>
    <row r="2807" ht="15.75" customHeight="1">
      <c r="C2807" s="227"/>
      <c r="D2807" s="229" t="s">
        <v>4116</v>
      </c>
      <c r="F2807" s="231"/>
      <c r="J2807" s="232"/>
    </row>
    <row r="2808" ht="15.75" customHeight="1">
      <c r="C2808" s="227"/>
      <c r="D2808" s="228" t="s">
        <v>4117</v>
      </c>
      <c r="F2808" s="231"/>
      <c r="J2808" s="232"/>
    </row>
    <row r="2809" ht="15.75" customHeight="1">
      <c r="C2809" s="227"/>
      <c r="D2809" s="229" t="s">
        <v>4118</v>
      </c>
      <c r="F2809" s="231"/>
      <c r="J2809" s="232"/>
    </row>
    <row r="2810" ht="15.75" customHeight="1">
      <c r="C2810" s="227"/>
      <c r="D2810" s="228" t="s">
        <v>4119</v>
      </c>
      <c r="F2810" s="231"/>
      <c r="J2810" s="232"/>
    </row>
    <row r="2811" ht="15.75" customHeight="1">
      <c r="C2811" s="227"/>
      <c r="D2811" s="229" t="s">
        <v>4120</v>
      </c>
      <c r="F2811" s="231"/>
      <c r="J2811" s="232"/>
    </row>
    <row r="2812" ht="15.75" customHeight="1">
      <c r="C2812" s="227"/>
      <c r="D2812" s="228" t="s">
        <v>4121</v>
      </c>
      <c r="F2812" s="231"/>
      <c r="J2812" s="232"/>
    </row>
    <row r="2813" ht="15.75" customHeight="1">
      <c r="C2813" s="227"/>
      <c r="D2813" s="229" t="s">
        <v>4122</v>
      </c>
      <c r="F2813" s="231"/>
      <c r="J2813" s="232"/>
    </row>
    <row r="2814" ht="15.75" customHeight="1">
      <c r="C2814" s="227"/>
      <c r="D2814" s="228" t="s">
        <v>4123</v>
      </c>
      <c r="F2814" s="231"/>
      <c r="J2814" s="232"/>
    </row>
    <row r="2815" ht="15.75" customHeight="1">
      <c r="C2815" s="227"/>
      <c r="D2815" s="229" t="s">
        <v>4124</v>
      </c>
      <c r="F2815" s="231"/>
      <c r="J2815" s="232"/>
    </row>
    <row r="2816" ht="15.75" customHeight="1">
      <c r="C2816" s="227"/>
      <c r="D2816" s="228" t="s">
        <v>4125</v>
      </c>
      <c r="F2816" s="231"/>
      <c r="J2816" s="232"/>
    </row>
    <row r="2817" ht="15.75" customHeight="1">
      <c r="C2817" s="227"/>
      <c r="D2817" s="229" t="s">
        <v>4126</v>
      </c>
      <c r="F2817" s="231"/>
      <c r="J2817" s="232"/>
    </row>
    <row r="2818" ht="15.75" customHeight="1">
      <c r="C2818" s="227"/>
      <c r="D2818" s="228" t="s">
        <v>4127</v>
      </c>
      <c r="F2818" s="231"/>
      <c r="J2818" s="232"/>
    </row>
    <row r="2819" ht="15.75" customHeight="1">
      <c r="C2819" s="227"/>
      <c r="D2819" s="229" t="s">
        <v>4128</v>
      </c>
      <c r="F2819" s="231"/>
      <c r="J2819" s="232"/>
    </row>
    <row r="2820" ht="15.75" customHeight="1">
      <c r="C2820" s="227"/>
      <c r="D2820" s="228" t="s">
        <v>4129</v>
      </c>
      <c r="F2820" s="231"/>
      <c r="J2820" s="232"/>
    </row>
    <row r="2821" ht="15.75" customHeight="1">
      <c r="C2821" s="227"/>
      <c r="D2821" s="229" t="s">
        <v>4130</v>
      </c>
      <c r="F2821" s="231"/>
      <c r="J2821" s="232"/>
    </row>
    <row r="2822" ht="15.75" customHeight="1">
      <c r="C2822" s="227"/>
      <c r="D2822" s="228" t="s">
        <v>4131</v>
      </c>
      <c r="F2822" s="231"/>
      <c r="J2822" s="232"/>
    </row>
    <row r="2823" ht="15.75" customHeight="1">
      <c r="C2823" s="227"/>
      <c r="D2823" s="229" t="s">
        <v>4132</v>
      </c>
      <c r="F2823" s="231"/>
      <c r="J2823" s="232"/>
    </row>
    <row r="2824" ht="15.75" customHeight="1">
      <c r="C2824" s="227"/>
      <c r="D2824" s="228" t="s">
        <v>4133</v>
      </c>
      <c r="F2824" s="231"/>
      <c r="J2824" s="232"/>
    </row>
    <row r="2825" ht="15.75" customHeight="1">
      <c r="C2825" s="227"/>
      <c r="D2825" s="229" t="s">
        <v>4134</v>
      </c>
      <c r="F2825" s="231"/>
      <c r="J2825" s="232"/>
    </row>
    <row r="2826" ht="15.75" customHeight="1">
      <c r="C2826" s="227"/>
      <c r="D2826" s="228" t="s">
        <v>4135</v>
      </c>
      <c r="F2826" s="231"/>
      <c r="J2826" s="232"/>
    </row>
    <row r="2827" ht="15.75" customHeight="1">
      <c r="C2827" s="227"/>
      <c r="D2827" s="229" t="s">
        <v>4136</v>
      </c>
      <c r="F2827" s="231"/>
      <c r="J2827" s="232"/>
    </row>
    <row r="2828" ht="15.75" customHeight="1">
      <c r="C2828" s="227"/>
      <c r="D2828" s="228" t="s">
        <v>4137</v>
      </c>
      <c r="F2828" s="231"/>
      <c r="J2828" s="232"/>
    </row>
    <row r="2829" ht="15.75" customHeight="1">
      <c r="C2829" s="227"/>
      <c r="D2829" s="229" t="s">
        <v>4137</v>
      </c>
      <c r="F2829" s="231"/>
      <c r="J2829" s="232"/>
    </row>
    <row r="2830" ht="15.75" customHeight="1">
      <c r="C2830" s="227"/>
      <c r="D2830" s="228" t="s">
        <v>4138</v>
      </c>
      <c r="F2830" s="231"/>
      <c r="J2830" s="232"/>
    </row>
    <row r="2831" ht="15.75" customHeight="1">
      <c r="C2831" s="227"/>
      <c r="D2831" s="229" t="s">
        <v>4139</v>
      </c>
      <c r="F2831" s="231"/>
      <c r="J2831" s="232"/>
    </row>
    <row r="2832" ht="15.75" customHeight="1">
      <c r="C2832" s="227"/>
      <c r="D2832" s="228" t="s">
        <v>4140</v>
      </c>
      <c r="F2832" s="231"/>
      <c r="J2832" s="232"/>
    </row>
    <row r="2833" ht="15.75" customHeight="1">
      <c r="C2833" s="227"/>
      <c r="D2833" s="229" t="s">
        <v>4141</v>
      </c>
      <c r="F2833" s="231"/>
      <c r="J2833" s="232"/>
    </row>
    <row r="2834" ht="15.75" customHeight="1">
      <c r="C2834" s="227"/>
      <c r="D2834" s="228" t="s">
        <v>4142</v>
      </c>
      <c r="F2834" s="231"/>
      <c r="J2834" s="232"/>
    </row>
    <row r="2835" ht="15.75" customHeight="1">
      <c r="C2835" s="227"/>
      <c r="D2835" s="229" t="s">
        <v>4143</v>
      </c>
      <c r="F2835" s="231"/>
      <c r="J2835" s="232"/>
    </row>
    <row r="2836" ht="15.75" customHeight="1">
      <c r="C2836" s="227"/>
      <c r="D2836" s="228" t="s">
        <v>4143</v>
      </c>
      <c r="F2836" s="231"/>
      <c r="J2836" s="232"/>
    </row>
    <row r="2837" ht="15.75" customHeight="1">
      <c r="C2837" s="227"/>
      <c r="D2837" s="229" t="s">
        <v>4144</v>
      </c>
      <c r="F2837" s="231"/>
      <c r="J2837" s="232"/>
    </row>
    <row r="2838" ht="15.75" customHeight="1">
      <c r="C2838" s="227"/>
      <c r="D2838" s="228" t="s">
        <v>4145</v>
      </c>
      <c r="F2838" s="231"/>
      <c r="J2838" s="232"/>
    </row>
    <row r="2839" ht="15.75" customHeight="1">
      <c r="C2839" s="227"/>
      <c r="D2839" s="229" t="s">
        <v>4145</v>
      </c>
      <c r="F2839" s="231"/>
      <c r="J2839" s="232"/>
    </row>
    <row r="2840" ht="15.75" customHeight="1">
      <c r="C2840" s="227"/>
      <c r="D2840" s="228" t="s">
        <v>4146</v>
      </c>
      <c r="F2840" s="231"/>
      <c r="J2840" s="232"/>
    </row>
    <row r="2841" ht="15.75" customHeight="1">
      <c r="C2841" s="227"/>
      <c r="D2841" s="229" t="s">
        <v>4147</v>
      </c>
      <c r="F2841" s="231"/>
      <c r="J2841" s="232"/>
    </row>
    <row r="2842" ht="15.75" customHeight="1">
      <c r="C2842" s="227"/>
      <c r="D2842" s="228" t="s">
        <v>4148</v>
      </c>
      <c r="F2842" s="231"/>
      <c r="J2842" s="232"/>
    </row>
    <row r="2843" ht="15.75" customHeight="1">
      <c r="C2843" s="227"/>
      <c r="D2843" s="229" t="s">
        <v>4149</v>
      </c>
      <c r="F2843" s="231"/>
      <c r="J2843" s="232"/>
    </row>
    <row r="2844" ht="15.75" customHeight="1">
      <c r="C2844" s="227"/>
      <c r="D2844" s="228" t="s">
        <v>4150</v>
      </c>
      <c r="F2844" s="231"/>
      <c r="J2844" s="232"/>
    </row>
    <row r="2845" ht="15.75" customHeight="1">
      <c r="C2845" s="227"/>
      <c r="D2845" s="229" t="s">
        <v>4151</v>
      </c>
      <c r="F2845" s="231"/>
      <c r="J2845" s="232"/>
    </row>
    <row r="2846" ht="15.75" customHeight="1">
      <c r="C2846" s="227"/>
      <c r="D2846" s="228" t="s">
        <v>4152</v>
      </c>
      <c r="F2846" s="231"/>
      <c r="J2846" s="232"/>
    </row>
    <row r="2847" ht="15.75" customHeight="1">
      <c r="C2847" s="227"/>
      <c r="D2847" s="229" t="s">
        <v>4153</v>
      </c>
      <c r="F2847" s="231"/>
      <c r="J2847" s="232"/>
    </row>
    <row r="2848" ht="15.75" customHeight="1">
      <c r="C2848" s="227"/>
      <c r="D2848" s="228" t="s">
        <v>4154</v>
      </c>
      <c r="F2848" s="231"/>
      <c r="J2848" s="232"/>
    </row>
    <row r="2849" ht="15.75" customHeight="1">
      <c r="C2849" s="227"/>
      <c r="D2849" s="229" t="s">
        <v>4155</v>
      </c>
      <c r="F2849" s="231"/>
      <c r="J2849" s="232"/>
    </row>
    <row r="2850" ht="15.75" customHeight="1">
      <c r="C2850" s="227"/>
      <c r="D2850" s="228" t="s">
        <v>4156</v>
      </c>
      <c r="F2850" s="231"/>
      <c r="J2850" s="232"/>
    </row>
    <row r="2851" ht="15.75" customHeight="1">
      <c r="C2851" s="227"/>
      <c r="D2851" s="229" t="s">
        <v>4157</v>
      </c>
      <c r="F2851" s="231"/>
      <c r="J2851" s="232"/>
    </row>
    <row r="2852" ht="15.75" customHeight="1">
      <c r="C2852" s="227"/>
      <c r="D2852" s="228" t="s">
        <v>4158</v>
      </c>
      <c r="F2852" s="231"/>
      <c r="J2852" s="232"/>
    </row>
    <row r="2853" ht="15.75" customHeight="1">
      <c r="C2853" s="227"/>
      <c r="D2853" s="229" t="s">
        <v>4159</v>
      </c>
      <c r="F2853" s="231"/>
      <c r="J2853" s="232"/>
    </row>
    <row r="2854" ht="15.75" customHeight="1">
      <c r="C2854" s="227"/>
      <c r="D2854" s="228" t="s">
        <v>4160</v>
      </c>
      <c r="F2854" s="231"/>
      <c r="J2854" s="232"/>
    </row>
    <row r="2855" ht="15.75" customHeight="1">
      <c r="C2855" s="227"/>
      <c r="D2855" s="229" t="s">
        <v>4161</v>
      </c>
      <c r="F2855" s="231"/>
      <c r="J2855" s="232"/>
    </row>
    <row r="2856" ht="15.75" customHeight="1">
      <c r="C2856" s="227"/>
      <c r="D2856" s="228" t="s">
        <v>4162</v>
      </c>
      <c r="F2856" s="231"/>
      <c r="J2856" s="232"/>
    </row>
    <row r="2857" ht="15.75" customHeight="1">
      <c r="C2857" s="227"/>
      <c r="D2857" s="229" t="s">
        <v>4163</v>
      </c>
      <c r="F2857" s="231"/>
      <c r="J2857" s="232"/>
    </row>
    <row r="2858" ht="15.75" customHeight="1">
      <c r="C2858" s="227"/>
      <c r="D2858" s="228" t="s">
        <v>4164</v>
      </c>
      <c r="F2858" s="231"/>
      <c r="J2858" s="232"/>
    </row>
    <row r="2859" ht="15.75" customHeight="1">
      <c r="C2859" s="227"/>
      <c r="D2859" s="229" t="s">
        <v>4165</v>
      </c>
      <c r="F2859" s="231"/>
      <c r="J2859" s="232"/>
    </row>
    <row r="2860" ht="15.75" customHeight="1">
      <c r="C2860" s="227"/>
      <c r="D2860" s="228" t="s">
        <v>4166</v>
      </c>
      <c r="F2860" s="231"/>
      <c r="J2860" s="232"/>
    </row>
    <row r="2861" ht="15.75" customHeight="1">
      <c r="C2861" s="227"/>
      <c r="D2861" s="229" t="s">
        <v>4167</v>
      </c>
      <c r="F2861" s="231"/>
      <c r="J2861" s="232"/>
    </row>
    <row r="2862" ht="15.75" customHeight="1">
      <c r="C2862" s="227"/>
      <c r="D2862" s="228" t="s">
        <v>4167</v>
      </c>
      <c r="F2862" s="231"/>
      <c r="J2862" s="232"/>
    </row>
    <row r="2863" ht="15.75" customHeight="1">
      <c r="C2863" s="227"/>
      <c r="D2863" s="229" t="s">
        <v>4168</v>
      </c>
      <c r="F2863" s="231"/>
      <c r="J2863" s="232"/>
    </row>
    <row r="2864" ht="15.75" customHeight="1">
      <c r="C2864" s="227"/>
      <c r="D2864" s="228" t="s">
        <v>4169</v>
      </c>
      <c r="F2864" s="231"/>
      <c r="J2864" s="232"/>
    </row>
    <row r="2865" ht="15.75" customHeight="1">
      <c r="C2865" s="227"/>
      <c r="D2865" s="229" t="s">
        <v>4170</v>
      </c>
      <c r="F2865" s="231"/>
      <c r="J2865" s="232"/>
    </row>
    <row r="2866" ht="15.75" customHeight="1">
      <c r="C2866" s="227"/>
      <c r="D2866" s="228" t="s">
        <v>4170</v>
      </c>
      <c r="F2866" s="231"/>
      <c r="J2866" s="232"/>
    </row>
    <row r="2867" ht="15.75" customHeight="1">
      <c r="C2867" s="227"/>
      <c r="D2867" s="229" t="s">
        <v>4171</v>
      </c>
      <c r="F2867" s="231"/>
      <c r="J2867" s="232"/>
    </row>
    <row r="2868" ht="15.75" customHeight="1">
      <c r="C2868" s="227"/>
      <c r="D2868" s="228" t="s">
        <v>4172</v>
      </c>
      <c r="F2868" s="231"/>
      <c r="J2868" s="232"/>
    </row>
    <row r="2869" ht="15.75" customHeight="1">
      <c r="C2869" s="227"/>
      <c r="D2869" s="229" t="s">
        <v>4173</v>
      </c>
      <c r="F2869" s="231"/>
      <c r="J2869" s="232"/>
    </row>
    <row r="2870" ht="15.75" customHeight="1">
      <c r="C2870" s="227"/>
      <c r="D2870" s="228" t="s">
        <v>4174</v>
      </c>
      <c r="F2870" s="231"/>
      <c r="J2870" s="232"/>
    </row>
    <row r="2871" ht="15.75" customHeight="1">
      <c r="C2871" s="227"/>
      <c r="D2871" s="229" t="s">
        <v>4175</v>
      </c>
      <c r="F2871" s="231"/>
      <c r="J2871" s="232"/>
    </row>
    <row r="2872" ht="15.75" customHeight="1">
      <c r="C2872" s="227"/>
      <c r="D2872" s="228" t="s">
        <v>4176</v>
      </c>
      <c r="F2872" s="231"/>
      <c r="J2872" s="232"/>
    </row>
    <row r="2873" ht="15.75" customHeight="1">
      <c r="C2873" s="227"/>
      <c r="D2873" s="229" t="s">
        <v>4177</v>
      </c>
      <c r="F2873" s="231"/>
      <c r="J2873" s="232"/>
    </row>
    <row r="2874" ht="15.75" customHeight="1">
      <c r="C2874" s="227"/>
      <c r="D2874" s="228" t="s">
        <v>4178</v>
      </c>
      <c r="F2874" s="231"/>
      <c r="J2874" s="232"/>
    </row>
    <row r="2875" ht="15.75" customHeight="1">
      <c r="C2875" s="227"/>
      <c r="D2875" s="229" t="s">
        <v>4178</v>
      </c>
      <c r="F2875" s="231"/>
      <c r="J2875" s="232"/>
    </row>
    <row r="2876" ht="15.75" customHeight="1">
      <c r="C2876" s="227"/>
      <c r="D2876" s="228" t="s">
        <v>4179</v>
      </c>
      <c r="F2876" s="231"/>
      <c r="J2876" s="232"/>
    </row>
    <row r="2877" ht="15.75" customHeight="1">
      <c r="C2877" s="227"/>
      <c r="D2877" s="229" t="s">
        <v>4179</v>
      </c>
      <c r="F2877" s="231"/>
      <c r="J2877" s="232"/>
    </row>
    <row r="2878" ht="15.75" customHeight="1">
      <c r="C2878" s="227"/>
      <c r="D2878" s="228" t="s">
        <v>4180</v>
      </c>
      <c r="F2878" s="231"/>
      <c r="J2878" s="232"/>
    </row>
    <row r="2879" ht="15.75" customHeight="1">
      <c r="C2879" s="227"/>
      <c r="D2879" s="229" t="s">
        <v>4181</v>
      </c>
      <c r="F2879" s="231"/>
      <c r="J2879" s="232"/>
    </row>
    <row r="2880" ht="15.75" customHeight="1">
      <c r="C2880" s="227"/>
      <c r="D2880" s="228" t="s">
        <v>4181</v>
      </c>
      <c r="F2880" s="231"/>
      <c r="J2880" s="232"/>
    </row>
    <row r="2881" ht="15.75" customHeight="1">
      <c r="C2881" s="227"/>
      <c r="D2881" s="229" t="s">
        <v>4182</v>
      </c>
      <c r="F2881" s="231"/>
      <c r="J2881" s="232"/>
    </row>
    <row r="2882" ht="15.75" customHeight="1">
      <c r="C2882" s="227"/>
      <c r="D2882" s="228" t="s">
        <v>4183</v>
      </c>
      <c r="F2882" s="231"/>
      <c r="J2882" s="232"/>
    </row>
    <row r="2883" ht="15.75" customHeight="1">
      <c r="C2883" s="227"/>
      <c r="D2883" s="229" t="s">
        <v>4184</v>
      </c>
      <c r="F2883" s="231"/>
      <c r="J2883" s="232"/>
    </row>
    <row r="2884" ht="15.75" customHeight="1">
      <c r="C2884" s="227"/>
      <c r="D2884" s="228" t="s">
        <v>4185</v>
      </c>
      <c r="F2884" s="231"/>
      <c r="J2884" s="232"/>
    </row>
    <row r="2885" ht="15.75" customHeight="1">
      <c r="C2885" s="227"/>
      <c r="D2885" s="229" t="s">
        <v>4186</v>
      </c>
      <c r="F2885" s="231"/>
      <c r="J2885" s="232"/>
    </row>
    <row r="2886" ht="15.75" customHeight="1">
      <c r="C2886" s="227"/>
      <c r="D2886" s="228" t="s">
        <v>4187</v>
      </c>
      <c r="F2886" s="231"/>
      <c r="J2886" s="232"/>
    </row>
    <row r="2887" ht="15.75" customHeight="1">
      <c r="C2887" s="227"/>
      <c r="D2887" s="229" t="s">
        <v>4188</v>
      </c>
      <c r="F2887" s="231"/>
      <c r="J2887" s="232"/>
    </row>
    <row r="2888" ht="15.75" customHeight="1">
      <c r="C2888" s="227"/>
      <c r="D2888" s="228" t="s">
        <v>4189</v>
      </c>
      <c r="F2888" s="231"/>
      <c r="J2888" s="232"/>
    </row>
    <row r="2889" ht="15.75" customHeight="1">
      <c r="C2889" s="227"/>
      <c r="D2889" s="229" t="s">
        <v>4190</v>
      </c>
      <c r="F2889" s="231"/>
      <c r="J2889" s="232"/>
    </row>
    <row r="2890" ht="15.75" customHeight="1">
      <c r="C2890" s="227"/>
      <c r="D2890" s="228" t="s">
        <v>4191</v>
      </c>
      <c r="F2890" s="231"/>
      <c r="J2890" s="232"/>
    </row>
    <row r="2891" ht="15.75" customHeight="1">
      <c r="C2891" s="227"/>
      <c r="D2891" s="229" t="s">
        <v>4192</v>
      </c>
      <c r="F2891" s="231"/>
      <c r="J2891" s="232"/>
    </row>
    <row r="2892" ht="15.75" customHeight="1">
      <c r="C2892" s="227"/>
      <c r="D2892" s="228" t="s">
        <v>4193</v>
      </c>
      <c r="F2892" s="231"/>
      <c r="J2892" s="232"/>
    </row>
    <row r="2893" ht="15.75" customHeight="1">
      <c r="C2893" s="227"/>
      <c r="D2893" s="229" t="s">
        <v>4194</v>
      </c>
      <c r="F2893" s="231"/>
      <c r="J2893" s="232"/>
    </row>
    <row r="2894" ht="15.75" customHeight="1">
      <c r="C2894" s="227"/>
      <c r="D2894" s="228" t="s">
        <v>4195</v>
      </c>
      <c r="F2894" s="231"/>
      <c r="J2894" s="232"/>
    </row>
    <row r="2895" ht="15.75" customHeight="1">
      <c r="C2895" s="227"/>
      <c r="D2895" s="229" t="s">
        <v>4196</v>
      </c>
      <c r="F2895" s="231"/>
      <c r="J2895" s="232"/>
    </row>
    <row r="2896" ht="15.75" customHeight="1">
      <c r="C2896" s="227"/>
      <c r="D2896" s="228" t="s">
        <v>4197</v>
      </c>
      <c r="F2896" s="231"/>
      <c r="J2896" s="232"/>
    </row>
    <row r="2897" ht="15.75" customHeight="1">
      <c r="C2897" s="227"/>
      <c r="D2897" s="229" t="s">
        <v>4198</v>
      </c>
      <c r="F2897" s="231"/>
      <c r="J2897" s="232"/>
    </row>
    <row r="2898" ht="15.75" customHeight="1">
      <c r="C2898" s="227"/>
      <c r="D2898" s="228" t="s">
        <v>4199</v>
      </c>
      <c r="F2898" s="231"/>
      <c r="J2898" s="232"/>
    </row>
    <row r="2899" ht="15.75" customHeight="1">
      <c r="C2899" s="227"/>
      <c r="D2899" s="229" t="s">
        <v>4200</v>
      </c>
      <c r="F2899" s="231"/>
      <c r="J2899" s="232"/>
    </row>
    <row r="2900" ht="15.75" customHeight="1">
      <c r="C2900" s="227"/>
      <c r="D2900" s="228" t="s">
        <v>4201</v>
      </c>
      <c r="F2900" s="231"/>
      <c r="J2900" s="232"/>
    </row>
    <row r="2901" ht="15.75" customHeight="1">
      <c r="C2901" s="227"/>
      <c r="D2901" s="229" t="s">
        <v>4202</v>
      </c>
      <c r="F2901" s="231"/>
      <c r="J2901" s="232"/>
    </row>
    <row r="2902" ht="15.75" customHeight="1">
      <c r="C2902" s="227"/>
      <c r="D2902" s="228" t="s">
        <v>4203</v>
      </c>
      <c r="F2902" s="231"/>
      <c r="J2902" s="232"/>
    </row>
    <row r="2903" ht="15.75" customHeight="1">
      <c r="C2903" s="227"/>
      <c r="D2903" s="229" t="s">
        <v>4204</v>
      </c>
      <c r="F2903" s="231"/>
      <c r="J2903" s="232"/>
    </row>
    <row r="2904" ht="15.75" customHeight="1">
      <c r="C2904" s="227"/>
      <c r="D2904" s="228" t="s">
        <v>4205</v>
      </c>
      <c r="F2904" s="231"/>
      <c r="J2904" s="232"/>
    </row>
    <row r="2905" ht="15.75" customHeight="1">
      <c r="C2905" s="227"/>
      <c r="D2905" s="229" t="s">
        <v>4206</v>
      </c>
      <c r="F2905" s="231"/>
      <c r="J2905" s="232"/>
    </row>
    <row r="2906" ht="15.75" customHeight="1">
      <c r="C2906" s="227"/>
      <c r="D2906" s="228" t="s">
        <v>4207</v>
      </c>
      <c r="F2906" s="231"/>
      <c r="J2906" s="232"/>
    </row>
    <row r="2907" ht="15.75" customHeight="1">
      <c r="C2907" s="227"/>
      <c r="D2907" s="229" t="s">
        <v>4208</v>
      </c>
      <c r="F2907" s="231"/>
      <c r="J2907" s="232"/>
    </row>
    <row r="2908" ht="15.75" customHeight="1">
      <c r="C2908" s="227"/>
      <c r="D2908" s="228" t="s">
        <v>4209</v>
      </c>
      <c r="F2908" s="231"/>
      <c r="J2908" s="232"/>
    </row>
    <row r="2909" ht="15.75" customHeight="1">
      <c r="C2909" s="227"/>
      <c r="D2909" s="229" t="s">
        <v>4210</v>
      </c>
      <c r="F2909" s="231"/>
      <c r="J2909" s="232"/>
    </row>
    <row r="2910" ht="15.75" customHeight="1">
      <c r="C2910" s="227"/>
      <c r="D2910" s="228" t="s">
        <v>4211</v>
      </c>
      <c r="F2910" s="231"/>
      <c r="J2910" s="232"/>
    </row>
    <row r="2911" ht="15.75" customHeight="1">
      <c r="C2911" s="227"/>
      <c r="D2911" s="229" t="s">
        <v>4212</v>
      </c>
      <c r="F2911" s="231"/>
      <c r="J2911" s="232"/>
    </row>
    <row r="2912" ht="15.75" customHeight="1">
      <c r="C2912" s="227"/>
      <c r="D2912" s="228" t="s">
        <v>4213</v>
      </c>
      <c r="F2912" s="231"/>
      <c r="J2912" s="232"/>
    </row>
    <row r="2913" ht="15.75" customHeight="1">
      <c r="C2913" s="227"/>
      <c r="D2913" s="229" t="s">
        <v>4214</v>
      </c>
      <c r="F2913" s="231"/>
      <c r="J2913" s="232"/>
    </row>
    <row r="2914" ht="15.75" customHeight="1">
      <c r="C2914" s="227"/>
      <c r="D2914" s="228" t="s">
        <v>4215</v>
      </c>
      <c r="F2914" s="231"/>
      <c r="J2914" s="232"/>
    </row>
    <row r="2915" ht="15.75" customHeight="1">
      <c r="C2915" s="227"/>
      <c r="D2915" s="229" t="s">
        <v>4216</v>
      </c>
      <c r="F2915" s="231"/>
      <c r="J2915" s="232"/>
    </row>
    <row r="2916" ht="15.75" customHeight="1">
      <c r="C2916" s="227"/>
      <c r="D2916" s="228" t="s">
        <v>4217</v>
      </c>
      <c r="F2916" s="231"/>
      <c r="J2916" s="232"/>
    </row>
    <row r="2917" ht="15.75" customHeight="1">
      <c r="C2917" s="227"/>
      <c r="D2917" s="229" t="s">
        <v>4218</v>
      </c>
      <c r="F2917" s="231"/>
      <c r="J2917" s="232"/>
    </row>
    <row r="2918" ht="15.75" customHeight="1">
      <c r="C2918" s="227"/>
      <c r="D2918" s="228" t="s">
        <v>4219</v>
      </c>
      <c r="F2918" s="231"/>
      <c r="J2918" s="232"/>
    </row>
    <row r="2919" ht="15.75" customHeight="1">
      <c r="C2919" s="227"/>
      <c r="D2919" s="229" t="s">
        <v>4220</v>
      </c>
      <c r="F2919" s="231"/>
      <c r="J2919" s="232"/>
    </row>
    <row r="2920" ht="15.75" customHeight="1">
      <c r="C2920" s="227"/>
      <c r="D2920" s="228" t="s">
        <v>4221</v>
      </c>
      <c r="F2920" s="231"/>
      <c r="J2920" s="232"/>
    </row>
    <row r="2921" ht="15.75" customHeight="1">
      <c r="C2921" s="227"/>
      <c r="D2921" s="229" t="s">
        <v>4222</v>
      </c>
      <c r="F2921" s="231"/>
      <c r="J2921" s="232"/>
    </row>
    <row r="2922" ht="15.75" customHeight="1">
      <c r="C2922" s="227"/>
      <c r="D2922" s="228" t="s">
        <v>4223</v>
      </c>
      <c r="F2922" s="231"/>
      <c r="J2922" s="232"/>
    </row>
    <row r="2923" ht="15.75" customHeight="1">
      <c r="C2923" s="227"/>
      <c r="D2923" s="229" t="s">
        <v>4224</v>
      </c>
      <c r="F2923" s="231"/>
      <c r="J2923" s="232"/>
    </row>
    <row r="2924" ht="15.75" customHeight="1">
      <c r="C2924" s="227"/>
      <c r="D2924" s="228" t="s">
        <v>4225</v>
      </c>
      <c r="F2924" s="231"/>
      <c r="J2924" s="232"/>
    </row>
    <row r="2925" ht="15.75" customHeight="1">
      <c r="C2925" s="227"/>
      <c r="D2925" s="229" t="s">
        <v>4226</v>
      </c>
      <c r="F2925" s="231"/>
      <c r="J2925" s="232"/>
    </row>
    <row r="2926" ht="15.75" customHeight="1">
      <c r="C2926" s="227"/>
      <c r="D2926" s="228" t="s">
        <v>4227</v>
      </c>
      <c r="F2926" s="231"/>
      <c r="J2926" s="232"/>
    </row>
    <row r="2927" ht="15.75" customHeight="1">
      <c r="C2927" s="227"/>
      <c r="D2927" s="229" t="s">
        <v>4228</v>
      </c>
      <c r="F2927" s="231"/>
      <c r="J2927" s="232"/>
    </row>
    <row r="2928" ht="15.75" customHeight="1">
      <c r="C2928" s="227"/>
      <c r="D2928" s="228" t="s">
        <v>4229</v>
      </c>
      <c r="F2928" s="231"/>
      <c r="J2928" s="232"/>
    </row>
    <row r="2929" ht="15.75" customHeight="1">
      <c r="C2929" s="227"/>
      <c r="D2929" s="229" t="s">
        <v>4230</v>
      </c>
      <c r="F2929" s="231"/>
      <c r="J2929" s="232"/>
    </row>
    <row r="2930" ht="15.75" customHeight="1">
      <c r="C2930" s="227"/>
      <c r="D2930" s="228" t="s">
        <v>4231</v>
      </c>
      <c r="F2930" s="231"/>
      <c r="J2930" s="232"/>
    </row>
    <row r="2931" ht="15.75" customHeight="1">
      <c r="C2931" s="227"/>
      <c r="D2931" s="229" t="s">
        <v>4232</v>
      </c>
      <c r="F2931" s="231"/>
      <c r="J2931" s="232"/>
    </row>
    <row r="2932" ht="15.75" customHeight="1">
      <c r="C2932" s="227"/>
      <c r="D2932" s="228" t="s">
        <v>4233</v>
      </c>
      <c r="F2932" s="231"/>
      <c r="J2932" s="232"/>
    </row>
    <row r="2933" ht="15.75" customHeight="1">
      <c r="C2933" s="227"/>
      <c r="D2933" s="229" t="s">
        <v>4234</v>
      </c>
      <c r="F2933" s="231"/>
      <c r="J2933" s="232"/>
    </row>
    <row r="2934" ht="15.75" customHeight="1">
      <c r="C2934" s="227"/>
      <c r="D2934" s="228" t="s">
        <v>4235</v>
      </c>
      <c r="F2934" s="231"/>
      <c r="J2934" s="232"/>
    </row>
    <row r="2935" ht="15.75" customHeight="1">
      <c r="C2935" s="227"/>
      <c r="D2935" s="229" t="s">
        <v>4236</v>
      </c>
      <c r="F2935" s="231"/>
      <c r="J2935" s="232"/>
    </row>
    <row r="2936" ht="15.75" customHeight="1">
      <c r="C2936" s="227"/>
      <c r="D2936" s="228" t="s">
        <v>4237</v>
      </c>
      <c r="F2936" s="231"/>
      <c r="J2936" s="232"/>
    </row>
    <row r="2937" ht="15.75" customHeight="1">
      <c r="C2937" s="227"/>
      <c r="D2937" s="229" t="s">
        <v>4238</v>
      </c>
      <c r="F2937" s="231"/>
      <c r="J2937" s="232"/>
    </row>
    <row r="2938" ht="15.75" customHeight="1">
      <c r="C2938" s="227"/>
      <c r="D2938" s="228" t="s">
        <v>4239</v>
      </c>
      <c r="F2938" s="231"/>
      <c r="J2938" s="232"/>
    </row>
    <row r="2939" ht="15.75" customHeight="1">
      <c r="C2939" s="227"/>
      <c r="D2939" s="229" t="s">
        <v>4240</v>
      </c>
      <c r="F2939" s="231"/>
      <c r="J2939" s="232"/>
    </row>
    <row r="2940" ht="15.75" customHeight="1">
      <c r="C2940" s="227"/>
      <c r="D2940" s="228" t="s">
        <v>4241</v>
      </c>
      <c r="F2940" s="231"/>
      <c r="J2940" s="232"/>
    </row>
    <row r="2941" ht="15.75" customHeight="1">
      <c r="C2941" s="227"/>
      <c r="D2941" s="229" t="s">
        <v>4242</v>
      </c>
      <c r="F2941" s="231"/>
      <c r="J2941" s="232"/>
    </row>
    <row r="2942" ht="15.75" customHeight="1">
      <c r="C2942" s="227"/>
      <c r="D2942" s="228" t="s">
        <v>4243</v>
      </c>
      <c r="F2942" s="231"/>
      <c r="J2942" s="232"/>
    </row>
    <row r="2943" ht="15.75" customHeight="1">
      <c r="C2943" s="227"/>
      <c r="D2943" s="229" t="s">
        <v>4244</v>
      </c>
      <c r="F2943" s="231"/>
      <c r="J2943" s="232"/>
    </row>
    <row r="2944" ht="15.75" customHeight="1">
      <c r="C2944" s="227"/>
      <c r="D2944" s="228" t="s">
        <v>4245</v>
      </c>
      <c r="F2944" s="231"/>
      <c r="J2944" s="232"/>
    </row>
    <row r="2945" ht="15.75" customHeight="1">
      <c r="C2945" s="227"/>
      <c r="D2945" s="229" t="s">
        <v>4246</v>
      </c>
      <c r="F2945" s="231"/>
      <c r="J2945" s="232"/>
    </row>
    <row r="2946" ht="15.75" customHeight="1">
      <c r="C2946" s="227"/>
      <c r="D2946" s="228" t="s">
        <v>4247</v>
      </c>
      <c r="F2946" s="231"/>
      <c r="J2946" s="232"/>
    </row>
    <row r="2947" ht="15.75" customHeight="1">
      <c r="C2947" s="227"/>
      <c r="D2947" s="229" t="s">
        <v>4248</v>
      </c>
      <c r="F2947" s="231"/>
      <c r="J2947" s="232"/>
    </row>
    <row r="2948" ht="15.75" customHeight="1">
      <c r="C2948" s="227"/>
      <c r="D2948" s="228" t="s">
        <v>4249</v>
      </c>
      <c r="F2948" s="231"/>
      <c r="J2948" s="232"/>
    </row>
    <row r="2949" ht="15.75" customHeight="1">
      <c r="C2949" s="227"/>
      <c r="D2949" s="229" t="s">
        <v>4250</v>
      </c>
      <c r="F2949" s="231"/>
      <c r="J2949" s="232"/>
    </row>
    <row r="2950" ht="15.75" customHeight="1">
      <c r="C2950" s="227"/>
      <c r="D2950" s="228" t="s">
        <v>4251</v>
      </c>
      <c r="F2950" s="231"/>
      <c r="J2950" s="232"/>
    </row>
    <row r="2951" ht="15.75" customHeight="1">
      <c r="C2951" s="227"/>
      <c r="D2951" s="229" t="s">
        <v>4252</v>
      </c>
      <c r="F2951" s="231"/>
      <c r="J2951" s="232"/>
    </row>
    <row r="2952" ht="15.75" customHeight="1">
      <c r="C2952" s="227"/>
      <c r="D2952" s="228" t="s">
        <v>4253</v>
      </c>
      <c r="F2952" s="231"/>
      <c r="J2952" s="232"/>
    </row>
    <row r="2953" ht="15.75" customHeight="1">
      <c r="C2953" s="227"/>
      <c r="D2953" s="229" t="s">
        <v>4254</v>
      </c>
      <c r="F2953" s="231"/>
      <c r="J2953" s="232"/>
    </row>
    <row r="2954" ht="15.75" customHeight="1">
      <c r="C2954" s="227"/>
      <c r="D2954" s="228" t="s">
        <v>4255</v>
      </c>
      <c r="F2954" s="231"/>
      <c r="J2954" s="232"/>
    </row>
    <row r="2955" ht="15.75" customHeight="1">
      <c r="C2955" s="227"/>
      <c r="D2955" s="229" t="s">
        <v>4256</v>
      </c>
      <c r="F2955" s="231"/>
      <c r="J2955" s="232"/>
    </row>
    <row r="2956" ht="15.75" customHeight="1">
      <c r="C2956" s="227"/>
      <c r="D2956" s="228" t="s">
        <v>4257</v>
      </c>
      <c r="F2956" s="231"/>
      <c r="J2956" s="232"/>
    </row>
    <row r="2957" ht="15.75" customHeight="1">
      <c r="C2957" s="227"/>
      <c r="D2957" s="229" t="s">
        <v>4258</v>
      </c>
      <c r="F2957" s="231"/>
      <c r="J2957" s="232"/>
    </row>
    <row r="2958" ht="15.75" customHeight="1">
      <c r="C2958" s="227"/>
      <c r="D2958" s="228" t="s">
        <v>4258</v>
      </c>
      <c r="F2958" s="231"/>
      <c r="J2958" s="232"/>
    </row>
    <row r="2959" ht="15.75" customHeight="1">
      <c r="C2959" s="227"/>
      <c r="D2959" s="229" t="s">
        <v>4259</v>
      </c>
      <c r="F2959" s="231"/>
      <c r="J2959" s="232"/>
    </row>
    <row r="2960" ht="15.75" customHeight="1">
      <c r="C2960" s="227"/>
      <c r="D2960" s="228" t="s">
        <v>4259</v>
      </c>
      <c r="F2960" s="231"/>
      <c r="J2960" s="232"/>
    </row>
    <row r="2961" ht="15.75" customHeight="1">
      <c r="C2961" s="227"/>
      <c r="D2961" s="229" t="s">
        <v>4260</v>
      </c>
      <c r="F2961" s="231"/>
      <c r="J2961" s="232"/>
    </row>
    <row r="2962" ht="15.75" customHeight="1">
      <c r="C2962" s="227"/>
      <c r="D2962" s="228" t="s">
        <v>4261</v>
      </c>
      <c r="F2962" s="231"/>
      <c r="J2962" s="232"/>
    </row>
    <row r="2963" ht="15.75" customHeight="1">
      <c r="C2963" s="227"/>
      <c r="D2963" s="229" t="s">
        <v>4261</v>
      </c>
      <c r="F2963" s="231"/>
      <c r="J2963" s="232"/>
    </row>
    <row r="2964" ht="15.75" customHeight="1">
      <c r="C2964" s="227"/>
      <c r="D2964" s="228" t="s">
        <v>4262</v>
      </c>
      <c r="F2964" s="231"/>
      <c r="J2964" s="232"/>
    </row>
    <row r="2965" ht="15.75" customHeight="1">
      <c r="C2965" s="227"/>
      <c r="D2965" s="229" t="s">
        <v>4263</v>
      </c>
      <c r="F2965" s="231"/>
      <c r="J2965" s="232"/>
    </row>
    <row r="2966" ht="15.75" customHeight="1">
      <c r="C2966" s="227"/>
      <c r="D2966" s="228" t="s">
        <v>4263</v>
      </c>
      <c r="F2966" s="231"/>
      <c r="J2966" s="232"/>
    </row>
    <row r="2967" ht="15.75" customHeight="1">
      <c r="C2967" s="227"/>
      <c r="D2967" s="229" t="s">
        <v>4264</v>
      </c>
      <c r="F2967" s="231"/>
      <c r="J2967" s="232"/>
    </row>
    <row r="2968" ht="15.75" customHeight="1">
      <c r="C2968" s="227"/>
      <c r="D2968" s="228" t="s">
        <v>4265</v>
      </c>
      <c r="F2968" s="231"/>
      <c r="J2968" s="232"/>
    </row>
    <row r="2969" ht="15.75" customHeight="1">
      <c r="C2969" s="227"/>
      <c r="D2969" s="229" t="s">
        <v>3234</v>
      </c>
      <c r="F2969" s="231"/>
      <c r="J2969" s="232"/>
    </row>
    <row r="2970" ht="15.75" customHeight="1">
      <c r="C2970" s="227"/>
      <c r="D2970" s="228" t="s">
        <v>4266</v>
      </c>
      <c r="F2970" s="231"/>
      <c r="J2970" s="232"/>
    </row>
    <row r="2971" ht="15.75" customHeight="1">
      <c r="C2971" s="227"/>
      <c r="D2971" s="229" t="s">
        <v>4267</v>
      </c>
      <c r="F2971" s="231"/>
      <c r="J2971" s="232"/>
    </row>
    <row r="2972" ht="15.75" customHeight="1">
      <c r="C2972" s="227"/>
      <c r="D2972" s="228" t="s">
        <v>4268</v>
      </c>
      <c r="F2972" s="231"/>
      <c r="J2972" s="232"/>
    </row>
    <row r="2973" ht="15.75" customHeight="1">
      <c r="C2973" s="227"/>
      <c r="D2973" s="229" t="s">
        <v>4268</v>
      </c>
      <c r="F2973" s="231"/>
      <c r="J2973" s="232"/>
    </row>
    <row r="2974" ht="15.75" customHeight="1">
      <c r="C2974" s="227"/>
      <c r="D2974" s="228" t="s">
        <v>4269</v>
      </c>
      <c r="F2974" s="231"/>
      <c r="J2974" s="232"/>
    </row>
    <row r="2975" ht="15.75" customHeight="1">
      <c r="C2975" s="227"/>
      <c r="D2975" s="229" t="s">
        <v>4270</v>
      </c>
      <c r="F2975" s="231"/>
      <c r="J2975" s="232"/>
    </row>
    <row r="2976" ht="15.75" customHeight="1">
      <c r="C2976" s="227"/>
      <c r="D2976" s="228" t="s">
        <v>4271</v>
      </c>
      <c r="F2976" s="231"/>
      <c r="J2976" s="232"/>
    </row>
    <row r="2977" ht="15.75" customHeight="1">
      <c r="C2977" s="227"/>
      <c r="D2977" s="229" t="s">
        <v>4271</v>
      </c>
      <c r="F2977" s="231"/>
      <c r="J2977" s="232"/>
    </row>
    <row r="2978" ht="15.75" customHeight="1">
      <c r="C2978" s="227"/>
      <c r="D2978" s="228" t="s">
        <v>4272</v>
      </c>
      <c r="F2978" s="231"/>
      <c r="J2978" s="232"/>
    </row>
    <row r="2979" ht="15.75" customHeight="1">
      <c r="C2979" s="227"/>
      <c r="D2979" s="229" t="s">
        <v>4273</v>
      </c>
      <c r="F2979" s="231"/>
      <c r="J2979" s="232"/>
    </row>
    <row r="2980" ht="15.75" customHeight="1">
      <c r="C2980" s="227"/>
      <c r="D2980" s="228" t="s">
        <v>4274</v>
      </c>
      <c r="F2980" s="231"/>
      <c r="J2980" s="232"/>
    </row>
    <row r="2981" ht="15.75" customHeight="1">
      <c r="C2981" s="227"/>
      <c r="D2981" s="229" t="s">
        <v>4274</v>
      </c>
      <c r="F2981" s="231"/>
      <c r="J2981" s="232"/>
    </row>
    <row r="2982" ht="15.75" customHeight="1">
      <c r="C2982" s="227"/>
      <c r="D2982" s="228" t="s">
        <v>4275</v>
      </c>
      <c r="F2982" s="231"/>
      <c r="J2982" s="232"/>
    </row>
    <row r="2983" ht="15.75" customHeight="1">
      <c r="C2983" s="227"/>
      <c r="D2983" s="229" t="s">
        <v>4276</v>
      </c>
      <c r="F2983" s="231"/>
      <c r="J2983" s="232"/>
    </row>
    <row r="2984" ht="15.75" customHeight="1">
      <c r="C2984" s="227"/>
      <c r="D2984" s="228" t="s">
        <v>4277</v>
      </c>
      <c r="F2984" s="231"/>
      <c r="J2984" s="232"/>
    </row>
    <row r="2985" ht="15.75" customHeight="1">
      <c r="C2985" s="227"/>
      <c r="D2985" s="229" t="s">
        <v>4278</v>
      </c>
      <c r="F2985" s="231"/>
      <c r="J2985" s="232"/>
    </row>
    <row r="2986" ht="15.75" customHeight="1">
      <c r="C2986" s="227"/>
      <c r="D2986" s="228" t="s">
        <v>4279</v>
      </c>
      <c r="F2986" s="231"/>
      <c r="J2986" s="232"/>
    </row>
    <row r="2987" ht="15.75" customHeight="1">
      <c r="C2987" s="227"/>
      <c r="D2987" s="229" t="s">
        <v>4280</v>
      </c>
      <c r="F2987" s="231"/>
      <c r="J2987" s="232"/>
    </row>
    <row r="2988" ht="15.75" customHeight="1">
      <c r="C2988" s="227"/>
      <c r="D2988" s="228" t="s">
        <v>4281</v>
      </c>
      <c r="F2988" s="231"/>
      <c r="J2988" s="232"/>
    </row>
    <row r="2989" ht="15.75" customHeight="1">
      <c r="C2989" s="227"/>
      <c r="D2989" s="229" t="s">
        <v>4282</v>
      </c>
      <c r="F2989" s="231"/>
      <c r="J2989" s="232"/>
    </row>
    <row r="2990" ht="15.75" customHeight="1">
      <c r="C2990" s="227"/>
      <c r="D2990" s="228" t="s">
        <v>4283</v>
      </c>
      <c r="F2990" s="231"/>
      <c r="J2990" s="232"/>
    </row>
    <row r="2991" ht="15.75" customHeight="1">
      <c r="C2991" s="227"/>
      <c r="D2991" s="229" t="s">
        <v>4284</v>
      </c>
      <c r="F2991" s="231"/>
      <c r="J2991" s="232"/>
    </row>
    <row r="2992" ht="15.75" customHeight="1">
      <c r="C2992" s="227"/>
      <c r="D2992" s="228" t="s">
        <v>4285</v>
      </c>
      <c r="F2992" s="231"/>
      <c r="J2992" s="232"/>
    </row>
    <row r="2993" ht="15.75" customHeight="1">
      <c r="C2993" s="227"/>
      <c r="D2993" s="229" t="s">
        <v>4286</v>
      </c>
      <c r="F2993" s="231"/>
      <c r="J2993" s="232"/>
    </row>
    <row r="2994" ht="15.75" customHeight="1">
      <c r="C2994" s="227"/>
      <c r="D2994" s="228" t="s">
        <v>4286</v>
      </c>
      <c r="F2994" s="231"/>
      <c r="J2994" s="232"/>
    </row>
    <row r="2995" ht="15.75" customHeight="1">
      <c r="C2995" s="227"/>
      <c r="D2995" s="229" t="s">
        <v>4287</v>
      </c>
      <c r="F2995" s="231"/>
      <c r="J2995" s="232"/>
    </row>
    <row r="2996" ht="15.75" customHeight="1">
      <c r="C2996" s="227"/>
      <c r="D2996" s="228" t="s">
        <v>4288</v>
      </c>
      <c r="F2996" s="231"/>
      <c r="J2996" s="232"/>
    </row>
    <row r="2997" ht="15.75" customHeight="1">
      <c r="C2997" s="227"/>
      <c r="D2997" s="229" t="s">
        <v>4289</v>
      </c>
      <c r="F2997" s="231"/>
      <c r="J2997" s="232"/>
    </row>
    <row r="2998" ht="15.75" customHeight="1">
      <c r="C2998" s="227"/>
      <c r="D2998" s="228" t="s">
        <v>4290</v>
      </c>
      <c r="F2998" s="231"/>
      <c r="J2998" s="232"/>
    </row>
    <row r="2999" ht="15.75" customHeight="1">
      <c r="C2999" s="227"/>
      <c r="D2999" s="229" t="s">
        <v>4291</v>
      </c>
      <c r="F2999" s="231"/>
      <c r="J2999" s="232"/>
    </row>
    <row r="3000" ht="15.75" customHeight="1">
      <c r="C3000" s="227"/>
      <c r="D3000" s="228" t="s">
        <v>4292</v>
      </c>
      <c r="F3000" s="231"/>
      <c r="J3000" s="232"/>
    </row>
    <row r="3001" ht="15.75" customHeight="1">
      <c r="C3001" s="227"/>
      <c r="D3001" s="229" t="s">
        <v>4293</v>
      </c>
      <c r="F3001" s="231"/>
      <c r="J3001" s="232"/>
    </row>
    <row r="3002" ht="15.75" customHeight="1">
      <c r="C3002" s="227"/>
      <c r="D3002" s="228" t="s">
        <v>4294</v>
      </c>
      <c r="F3002" s="231"/>
      <c r="J3002" s="232"/>
    </row>
    <row r="3003" ht="15.75" customHeight="1">
      <c r="C3003" s="227"/>
      <c r="D3003" s="229" t="s">
        <v>4295</v>
      </c>
      <c r="F3003" s="231"/>
      <c r="J3003" s="232"/>
    </row>
    <row r="3004" ht="15.75" customHeight="1">
      <c r="C3004" s="227"/>
      <c r="D3004" s="228" t="s">
        <v>4296</v>
      </c>
      <c r="F3004" s="231"/>
      <c r="J3004" s="232"/>
    </row>
    <row r="3005" ht="15.75" customHeight="1">
      <c r="C3005" s="227"/>
      <c r="D3005" s="229" t="s">
        <v>4297</v>
      </c>
      <c r="F3005" s="231"/>
      <c r="J3005" s="232"/>
    </row>
    <row r="3006" ht="15.75" customHeight="1">
      <c r="C3006" s="227"/>
      <c r="D3006" s="228" t="s">
        <v>4298</v>
      </c>
      <c r="F3006" s="231"/>
      <c r="J3006" s="232"/>
    </row>
    <row r="3007" ht="15.75" customHeight="1">
      <c r="C3007" s="227"/>
      <c r="D3007" s="229" t="s">
        <v>4299</v>
      </c>
      <c r="F3007" s="231"/>
      <c r="J3007" s="232"/>
    </row>
    <row r="3008" ht="15.75" customHeight="1">
      <c r="C3008" s="227"/>
      <c r="D3008" s="228" t="s">
        <v>4300</v>
      </c>
      <c r="F3008" s="231"/>
      <c r="J3008" s="232"/>
    </row>
    <row r="3009" ht="15.75" customHeight="1">
      <c r="C3009" s="227"/>
      <c r="D3009" s="229" t="s">
        <v>4301</v>
      </c>
      <c r="F3009" s="231"/>
      <c r="J3009" s="232"/>
    </row>
    <row r="3010" ht="15.75" customHeight="1">
      <c r="C3010" s="227"/>
      <c r="D3010" s="228" t="s">
        <v>4302</v>
      </c>
      <c r="F3010" s="231"/>
      <c r="J3010" s="232"/>
    </row>
    <row r="3011" ht="15.75" customHeight="1">
      <c r="C3011" s="227"/>
      <c r="D3011" s="229" t="s">
        <v>4303</v>
      </c>
      <c r="F3011" s="231"/>
      <c r="J3011" s="232"/>
    </row>
    <row r="3012" ht="15.75" customHeight="1">
      <c r="C3012" s="227"/>
      <c r="D3012" s="228" t="s">
        <v>4304</v>
      </c>
      <c r="F3012" s="231"/>
      <c r="J3012" s="232"/>
    </row>
    <row r="3013" ht="15.75" customHeight="1">
      <c r="C3013" s="227"/>
      <c r="D3013" s="229" t="s">
        <v>4305</v>
      </c>
      <c r="F3013" s="231"/>
      <c r="J3013" s="232"/>
    </row>
    <row r="3014" ht="15.75" customHeight="1">
      <c r="C3014" s="227"/>
      <c r="D3014" s="228" t="s">
        <v>4306</v>
      </c>
      <c r="F3014" s="231"/>
      <c r="J3014" s="232"/>
    </row>
    <row r="3015" ht="15.75" customHeight="1">
      <c r="C3015" s="227"/>
      <c r="D3015" s="229" t="s">
        <v>4307</v>
      </c>
      <c r="F3015" s="231"/>
      <c r="J3015" s="232"/>
    </row>
    <row r="3016" ht="15.75" customHeight="1">
      <c r="C3016" s="227"/>
      <c r="D3016" s="228" t="s">
        <v>4308</v>
      </c>
      <c r="F3016" s="231"/>
      <c r="J3016" s="232"/>
    </row>
    <row r="3017" ht="15.75" customHeight="1">
      <c r="C3017" s="227"/>
      <c r="D3017" s="229" t="s">
        <v>4309</v>
      </c>
      <c r="F3017" s="231"/>
      <c r="J3017" s="232"/>
    </row>
    <row r="3018" ht="15.75" customHeight="1">
      <c r="C3018" s="227"/>
      <c r="D3018" s="228" t="s">
        <v>4310</v>
      </c>
      <c r="F3018" s="231"/>
      <c r="J3018" s="232"/>
    </row>
    <row r="3019" ht="15.75" customHeight="1">
      <c r="C3019" s="227"/>
      <c r="D3019" s="229" t="s">
        <v>4311</v>
      </c>
      <c r="F3019" s="231"/>
      <c r="J3019" s="232"/>
    </row>
    <row r="3020" ht="15.75" customHeight="1">
      <c r="C3020" s="227"/>
      <c r="D3020" s="228" t="s">
        <v>4312</v>
      </c>
      <c r="F3020" s="231"/>
      <c r="J3020" s="232"/>
    </row>
    <row r="3021" ht="15.75" customHeight="1">
      <c r="C3021" s="227"/>
      <c r="D3021" s="229" t="s">
        <v>4313</v>
      </c>
      <c r="F3021" s="231"/>
      <c r="J3021" s="232"/>
    </row>
    <row r="3022" ht="15.75" customHeight="1">
      <c r="C3022" s="227"/>
      <c r="D3022" s="228" t="s">
        <v>4314</v>
      </c>
      <c r="F3022" s="231"/>
      <c r="J3022" s="232"/>
    </row>
    <row r="3023" ht="15.75" customHeight="1">
      <c r="C3023" s="227"/>
      <c r="D3023" s="229" t="s">
        <v>4315</v>
      </c>
      <c r="F3023" s="231"/>
      <c r="J3023" s="232"/>
    </row>
    <row r="3024" ht="15.75" customHeight="1">
      <c r="C3024" s="227"/>
      <c r="D3024" s="228" t="s">
        <v>4316</v>
      </c>
      <c r="F3024" s="231"/>
      <c r="J3024" s="232"/>
    </row>
    <row r="3025" ht="15.75" customHeight="1">
      <c r="C3025" s="227"/>
      <c r="D3025" s="229" t="s">
        <v>4317</v>
      </c>
      <c r="F3025" s="231"/>
      <c r="J3025" s="232"/>
    </row>
    <row r="3026" ht="15.75" customHeight="1">
      <c r="C3026" s="227"/>
      <c r="D3026" s="228" t="s">
        <v>4318</v>
      </c>
      <c r="F3026" s="231"/>
      <c r="J3026" s="232"/>
    </row>
    <row r="3027" ht="15.75" customHeight="1">
      <c r="C3027" s="227"/>
      <c r="D3027" s="229" t="s">
        <v>4319</v>
      </c>
      <c r="F3027" s="231"/>
      <c r="J3027" s="232"/>
    </row>
    <row r="3028" ht="15.75" customHeight="1">
      <c r="C3028" s="227"/>
      <c r="D3028" s="228" t="s">
        <v>4320</v>
      </c>
      <c r="F3028" s="231"/>
      <c r="J3028" s="232"/>
    </row>
    <row r="3029" ht="15.75" customHeight="1">
      <c r="C3029" s="227"/>
      <c r="D3029" s="229" t="s">
        <v>4321</v>
      </c>
      <c r="F3029" s="231"/>
      <c r="J3029" s="232"/>
    </row>
    <row r="3030" ht="15.75" customHeight="1">
      <c r="C3030" s="227"/>
      <c r="D3030" s="228" t="s">
        <v>4322</v>
      </c>
      <c r="F3030" s="231"/>
      <c r="J3030" s="232"/>
    </row>
    <row r="3031" ht="15.75" customHeight="1">
      <c r="C3031" s="227"/>
      <c r="D3031" s="229" t="s">
        <v>4323</v>
      </c>
      <c r="F3031" s="231"/>
      <c r="J3031" s="232"/>
    </row>
    <row r="3032" ht="15.75" customHeight="1">
      <c r="C3032" s="227"/>
      <c r="D3032" s="228" t="s">
        <v>4324</v>
      </c>
      <c r="F3032" s="231"/>
      <c r="J3032" s="232"/>
    </row>
    <row r="3033" ht="15.75" customHeight="1">
      <c r="C3033" s="227"/>
      <c r="D3033" s="229" t="s">
        <v>4325</v>
      </c>
      <c r="F3033" s="231"/>
      <c r="J3033" s="232"/>
    </row>
    <row r="3034" ht="15.75" customHeight="1">
      <c r="C3034" s="227"/>
      <c r="D3034" s="228" t="s">
        <v>4326</v>
      </c>
      <c r="F3034" s="231"/>
      <c r="J3034" s="232"/>
    </row>
    <row r="3035" ht="15.75" customHeight="1">
      <c r="C3035" s="227"/>
      <c r="D3035" s="229" t="s">
        <v>4327</v>
      </c>
      <c r="F3035" s="231"/>
      <c r="J3035" s="232"/>
    </row>
    <row r="3036" ht="15.75" customHeight="1">
      <c r="C3036" s="227"/>
      <c r="D3036" s="228" t="s">
        <v>4328</v>
      </c>
      <c r="F3036" s="231"/>
      <c r="J3036" s="232"/>
    </row>
    <row r="3037" ht="15.75" customHeight="1">
      <c r="C3037" s="227"/>
      <c r="D3037" s="229" t="s">
        <v>4329</v>
      </c>
      <c r="F3037" s="231"/>
      <c r="J3037" s="232"/>
    </row>
    <row r="3038" ht="15.75" customHeight="1">
      <c r="C3038" s="227"/>
      <c r="D3038" s="228" t="s">
        <v>4329</v>
      </c>
      <c r="F3038" s="231"/>
      <c r="J3038" s="232"/>
    </row>
    <row r="3039" ht="15.75" customHeight="1">
      <c r="C3039" s="227"/>
      <c r="D3039" s="229" t="s">
        <v>4330</v>
      </c>
      <c r="F3039" s="231"/>
      <c r="J3039" s="232"/>
    </row>
    <row r="3040" ht="15.75" customHeight="1">
      <c r="C3040" s="227"/>
      <c r="D3040" s="228" t="s">
        <v>4331</v>
      </c>
      <c r="F3040" s="231"/>
      <c r="J3040" s="232"/>
    </row>
    <row r="3041" ht="15.75" customHeight="1">
      <c r="C3041" s="227"/>
      <c r="D3041" s="229" t="s">
        <v>4332</v>
      </c>
      <c r="F3041" s="231"/>
      <c r="J3041" s="232"/>
    </row>
    <row r="3042" ht="15.75" customHeight="1">
      <c r="C3042" s="227"/>
      <c r="D3042" s="228" t="s">
        <v>4333</v>
      </c>
      <c r="F3042" s="231"/>
      <c r="J3042" s="232"/>
    </row>
    <row r="3043" ht="15.75" customHeight="1">
      <c r="C3043" s="227"/>
      <c r="D3043" s="229" t="s">
        <v>4334</v>
      </c>
      <c r="F3043" s="231"/>
      <c r="J3043" s="232"/>
    </row>
    <row r="3044" ht="15.75" customHeight="1">
      <c r="C3044" s="227"/>
      <c r="D3044" s="228" t="s">
        <v>4335</v>
      </c>
      <c r="F3044" s="231"/>
      <c r="J3044" s="232"/>
    </row>
    <row r="3045" ht="15.75" customHeight="1">
      <c r="C3045" s="227"/>
      <c r="D3045" s="229" t="s">
        <v>4336</v>
      </c>
      <c r="F3045" s="231"/>
      <c r="J3045" s="232"/>
    </row>
    <row r="3046" ht="15.75" customHeight="1">
      <c r="C3046" s="227"/>
      <c r="D3046" s="228" t="s">
        <v>4337</v>
      </c>
      <c r="F3046" s="231"/>
      <c r="J3046" s="232"/>
    </row>
    <row r="3047" ht="15.75" customHeight="1">
      <c r="C3047" s="227"/>
      <c r="D3047" s="229" t="s">
        <v>4338</v>
      </c>
      <c r="F3047" s="231"/>
      <c r="J3047" s="232"/>
    </row>
    <row r="3048" ht="15.75" customHeight="1">
      <c r="C3048" s="227"/>
      <c r="D3048" s="228" t="s">
        <v>4339</v>
      </c>
      <c r="F3048" s="231"/>
      <c r="J3048" s="232"/>
    </row>
    <row r="3049" ht="15.75" customHeight="1">
      <c r="C3049" s="227"/>
      <c r="D3049" s="229" t="s">
        <v>4340</v>
      </c>
      <c r="F3049" s="231"/>
      <c r="J3049" s="232"/>
    </row>
    <row r="3050" ht="15.75" customHeight="1">
      <c r="C3050" s="227"/>
      <c r="D3050" s="228" t="s">
        <v>4341</v>
      </c>
      <c r="F3050" s="231"/>
      <c r="J3050" s="232"/>
    </row>
    <row r="3051" ht="15.75" customHeight="1">
      <c r="C3051" s="227"/>
      <c r="D3051" s="229" t="s">
        <v>4342</v>
      </c>
      <c r="F3051" s="231"/>
      <c r="J3051" s="232"/>
    </row>
    <row r="3052" ht="15.75" customHeight="1">
      <c r="C3052" s="227"/>
      <c r="D3052" s="228" t="s">
        <v>4343</v>
      </c>
      <c r="F3052" s="231"/>
      <c r="J3052" s="232"/>
    </row>
    <row r="3053" ht="15.75" customHeight="1">
      <c r="C3053" s="227"/>
      <c r="D3053" s="229" t="s">
        <v>4344</v>
      </c>
      <c r="F3053" s="231"/>
      <c r="J3053" s="232"/>
    </row>
    <row r="3054" ht="15.75" customHeight="1">
      <c r="C3054" s="227"/>
      <c r="D3054" s="228" t="s">
        <v>4344</v>
      </c>
      <c r="F3054" s="231"/>
      <c r="J3054" s="232"/>
    </row>
    <row r="3055" ht="15.75" customHeight="1">
      <c r="C3055" s="227"/>
      <c r="D3055" s="229" t="s">
        <v>4345</v>
      </c>
      <c r="F3055" s="231"/>
      <c r="J3055" s="232"/>
    </row>
    <row r="3056" ht="15.75" customHeight="1">
      <c r="C3056" s="227"/>
      <c r="D3056" s="228" t="s">
        <v>4346</v>
      </c>
      <c r="F3056" s="231"/>
      <c r="J3056" s="232"/>
    </row>
    <row r="3057" ht="15.75" customHeight="1">
      <c r="C3057" s="227"/>
      <c r="D3057" s="229" t="s">
        <v>4347</v>
      </c>
      <c r="F3057" s="231"/>
      <c r="J3057" s="232"/>
    </row>
    <row r="3058" ht="15.75" customHeight="1">
      <c r="C3058" s="227"/>
      <c r="D3058" s="228" t="s">
        <v>4348</v>
      </c>
      <c r="F3058" s="231"/>
      <c r="J3058" s="232"/>
    </row>
    <row r="3059" ht="15.75" customHeight="1">
      <c r="C3059" s="227"/>
      <c r="D3059" s="229" t="s">
        <v>4349</v>
      </c>
      <c r="F3059" s="231"/>
      <c r="J3059" s="232"/>
    </row>
    <row r="3060" ht="15.75" customHeight="1">
      <c r="C3060" s="227"/>
      <c r="D3060" s="228" t="s">
        <v>4350</v>
      </c>
      <c r="F3060" s="231"/>
      <c r="J3060" s="232"/>
    </row>
    <row r="3061" ht="15.75" customHeight="1">
      <c r="C3061" s="227"/>
      <c r="D3061" s="229" t="s">
        <v>4351</v>
      </c>
      <c r="F3061" s="231"/>
      <c r="J3061" s="232"/>
    </row>
    <row r="3062" ht="15.75" customHeight="1">
      <c r="C3062" s="227"/>
      <c r="D3062" s="228" t="s">
        <v>4352</v>
      </c>
      <c r="F3062" s="231"/>
      <c r="J3062" s="232"/>
    </row>
    <row r="3063" ht="15.75" customHeight="1">
      <c r="C3063" s="227"/>
      <c r="D3063" s="229" t="s">
        <v>4353</v>
      </c>
      <c r="F3063" s="231"/>
      <c r="J3063" s="232"/>
    </row>
    <row r="3064" ht="15.75" customHeight="1">
      <c r="C3064" s="227"/>
      <c r="D3064" s="228" t="s">
        <v>4353</v>
      </c>
      <c r="F3064" s="231"/>
      <c r="J3064" s="232"/>
    </row>
    <row r="3065" ht="15.75" customHeight="1">
      <c r="C3065" s="227"/>
      <c r="D3065" s="229" t="s">
        <v>4354</v>
      </c>
      <c r="F3065" s="231"/>
      <c r="J3065" s="232"/>
    </row>
    <row r="3066" ht="15.75" customHeight="1">
      <c r="C3066" s="227"/>
      <c r="D3066" s="228" t="s">
        <v>4354</v>
      </c>
      <c r="F3066" s="231"/>
      <c r="J3066" s="232"/>
    </row>
    <row r="3067" ht="15.75" customHeight="1">
      <c r="C3067" s="227"/>
      <c r="D3067" s="229" t="s">
        <v>4355</v>
      </c>
      <c r="F3067" s="231"/>
      <c r="J3067" s="232"/>
    </row>
    <row r="3068" ht="15.75" customHeight="1">
      <c r="C3068" s="227"/>
      <c r="D3068" s="228" t="s">
        <v>4356</v>
      </c>
      <c r="F3068" s="231"/>
      <c r="J3068" s="232"/>
    </row>
    <row r="3069" ht="15.75" customHeight="1">
      <c r="C3069" s="227"/>
      <c r="D3069" s="229" t="s">
        <v>4357</v>
      </c>
      <c r="F3069" s="231"/>
      <c r="J3069" s="232"/>
    </row>
    <row r="3070" ht="15.75" customHeight="1">
      <c r="C3070" s="227"/>
      <c r="D3070" s="228" t="s">
        <v>4358</v>
      </c>
      <c r="F3070" s="231"/>
      <c r="J3070" s="232"/>
    </row>
    <row r="3071" ht="15.75" customHeight="1">
      <c r="C3071" s="227"/>
      <c r="D3071" s="229" t="s">
        <v>4359</v>
      </c>
      <c r="F3071" s="231"/>
      <c r="J3071" s="232"/>
    </row>
    <row r="3072" ht="15.75" customHeight="1">
      <c r="C3072" s="227"/>
      <c r="D3072" s="228" t="s">
        <v>4360</v>
      </c>
      <c r="F3072" s="231"/>
      <c r="J3072" s="232"/>
    </row>
    <row r="3073" ht="15.75" customHeight="1">
      <c r="C3073" s="227"/>
      <c r="D3073" s="229" t="s">
        <v>4361</v>
      </c>
      <c r="F3073" s="231"/>
      <c r="J3073" s="232"/>
    </row>
    <row r="3074" ht="15.75" customHeight="1">
      <c r="C3074" s="227"/>
      <c r="D3074" s="228" t="s">
        <v>4362</v>
      </c>
      <c r="F3074" s="231"/>
      <c r="J3074" s="232"/>
    </row>
    <row r="3075" ht="15.75" customHeight="1">
      <c r="C3075" s="227"/>
      <c r="D3075" s="229" t="s">
        <v>4363</v>
      </c>
      <c r="F3075" s="231"/>
      <c r="J3075" s="232"/>
    </row>
    <row r="3076" ht="15.75" customHeight="1">
      <c r="C3076" s="227"/>
      <c r="D3076" s="228" t="s">
        <v>4364</v>
      </c>
      <c r="F3076" s="231"/>
      <c r="J3076" s="232"/>
    </row>
    <row r="3077" ht="15.75" customHeight="1">
      <c r="C3077" s="227"/>
      <c r="D3077" s="229" t="s">
        <v>4365</v>
      </c>
      <c r="F3077" s="231"/>
      <c r="J3077" s="232"/>
    </row>
    <row r="3078" ht="15.75" customHeight="1">
      <c r="C3078" s="227"/>
      <c r="D3078" s="228" t="s">
        <v>4366</v>
      </c>
      <c r="F3078" s="231"/>
      <c r="J3078" s="232"/>
    </row>
    <row r="3079" ht="15.75" customHeight="1">
      <c r="C3079" s="227"/>
      <c r="D3079" s="229" t="s">
        <v>4367</v>
      </c>
      <c r="F3079" s="231"/>
      <c r="J3079" s="232"/>
    </row>
    <row r="3080" ht="15.75" customHeight="1">
      <c r="C3080" s="227"/>
      <c r="D3080" s="228" t="s">
        <v>4368</v>
      </c>
      <c r="F3080" s="231"/>
      <c r="J3080" s="232"/>
    </row>
    <row r="3081" ht="15.75" customHeight="1">
      <c r="C3081" s="227"/>
      <c r="D3081" s="229" t="s">
        <v>4369</v>
      </c>
      <c r="F3081" s="231"/>
      <c r="J3081" s="232"/>
    </row>
    <row r="3082" ht="15.75" customHeight="1">
      <c r="C3082" s="227"/>
      <c r="D3082" s="228" t="s">
        <v>4370</v>
      </c>
      <c r="F3082" s="231"/>
      <c r="J3082" s="232"/>
    </row>
    <row r="3083" ht="15.75" customHeight="1">
      <c r="C3083" s="227"/>
      <c r="D3083" s="229" t="s">
        <v>4371</v>
      </c>
      <c r="F3083" s="231"/>
      <c r="J3083" s="232"/>
    </row>
    <row r="3084" ht="15.75" customHeight="1">
      <c r="C3084" s="227"/>
      <c r="D3084" s="228" t="s">
        <v>4372</v>
      </c>
      <c r="F3084" s="231"/>
      <c r="J3084" s="232"/>
    </row>
    <row r="3085" ht="15.75" customHeight="1">
      <c r="C3085" s="227"/>
      <c r="D3085" s="229" t="s">
        <v>4373</v>
      </c>
      <c r="F3085" s="231"/>
      <c r="J3085" s="232"/>
    </row>
    <row r="3086" ht="15.75" customHeight="1">
      <c r="C3086" s="227"/>
      <c r="D3086" s="228" t="s">
        <v>4374</v>
      </c>
      <c r="F3086" s="231"/>
      <c r="J3086" s="232"/>
    </row>
    <row r="3087" ht="15.75" customHeight="1">
      <c r="C3087" s="227"/>
      <c r="D3087" s="229" t="s">
        <v>4375</v>
      </c>
      <c r="F3087" s="231"/>
      <c r="J3087" s="232"/>
    </row>
    <row r="3088" ht="15.75" customHeight="1">
      <c r="C3088" s="227"/>
      <c r="D3088" s="228" t="s">
        <v>4376</v>
      </c>
      <c r="F3088" s="231"/>
      <c r="J3088" s="232"/>
    </row>
    <row r="3089" ht="15.75" customHeight="1">
      <c r="C3089" s="227"/>
      <c r="D3089" s="229" t="s">
        <v>4377</v>
      </c>
      <c r="F3089" s="231"/>
      <c r="J3089" s="232"/>
    </row>
    <row r="3090" ht="15.75" customHeight="1">
      <c r="C3090" s="227"/>
      <c r="D3090" s="228" t="s">
        <v>4378</v>
      </c>
      <c r="F3090" s="231"/>
      <c r="J3090" s="232"/>
    </row>
    <row r="3091" ht="15.75" customHeight="1">
      <c r="C3091" s="227"/>
      <c r="D3091" s="229" t="s">
        <v>4379</v>
      </c>
      <c r="F3091" s="231"/>
      <c r="J3091" s="232"/>
    </row>
    <row r="3092" ht="15.75" customHeight="1">
      <c r="C3092" s="227"/>
      <c r="D3092" s="228" t="s">
        <v>4380</v>
      </c>
      <c r="F3092" s="231"/>
      <c r="J3092" s="232"/>
    </row>
    <row r="3093" ht="15.75" customHeight="1">
      <c r="C3093" s="227"/>
      <c r="D3093" s="229" t="s">
        <v>4381</v>
      </c>
      <c r="F3093" s="231"/>
      <c r="J3093" s="232"/>
    </row>
    <row r="3094" ht="15.75" customHeight="1">
      <c r="C3094" s="227"/>
      <c r="D3094" s="228" t="s">
        <v>4382</v>
      </c>
      <c r="F3094" s="231"/>
      <c r="J3094" s="232"/>
    </row>
    <row r="3095" ht="15.75" customHeight="1">
      <c r="C3095" s="227"/>
      <c r="D3095" s="229" t="s">
        <v>4383</v>
      </c>
      <c r="F3095" s="231"/>
      <c r="J3095" s="232"/>
    </row>
    <row r="3096" ht="15.75" customHeight="1">
      <c r="C3096" s="227"/>
      <c r="D3096" s="228" t="s">
        <v>4384</v>
      </c>
      <c r="F3096" s="231"/>
      <c r="J3096" s="232"/>
    </row>
    <row r="3097" ht="15.75" customHeight="1">
      <c r="C3097" s="227"/>
      <c r="D3097" s="229" t="s">
        <v>4385</v>
      </c>
      <c r="F3097" s="231"/>
      <c r="J3097" s="232"/>
    </row>
    <row r="3098" ht="15.75" customHeight="1">
      <c r="C3098" s="227"/>
      <c r="D3098" s="228" t="s">
        <v>4386</v>
      </c>
      <c r="F3098" s="231"/>
      <c r="J3098" s="232"/>
    </row>
    <row r="3099" ht="15.75" customHeight="1">
      <c r="C3099" s="227"/>
      <c r="D3099" s="229" t="s">
        <v>4387</v>
      </c>
      <c r="F3099" s="231"/>
      <c r="J3099" s="232"/>
    </row>
    <row r="3100" ht="15.75" customHeight="1">
      <c r="C3100" s="227"/>
      <c r="D3100" s="228" t="s">
        <v>4388</v>
      </c>
      <c r="F3100" s="231"/>
      <c r="J3100" s="232"/>
    </row>
    <row r="3101" ht="15.75" customHeight="1">
      <c r="C3101" s="227"/>
      <c r="D3101" s="229" t="s">
        <v>4389</v>
      </c>
      <c r="F3101" s="231"/>
      <c r="J3101" s="232"/>
    </row>
    <row r="3102" ht="15.75" customHeight="1">
      <c r="C3102" s="227"/>
      <c r="D3102" s="228" t="s">
        <v>4390</v>
      </c>
      <c r="F3102" s="231"/>
      <c r="J3102" s="232"/>
    </row>
    <row r="3103" ht="15.75" customHeight="1">
      <c r="C3103" s="227"/>
      <c r="D3103" s="229" t="s">
        <v>4391</v>
      </c>
      <c r="F3103" s="231"/>
      <c r="J3103" s="232"/>
    </row>
    <row r="3104" ht="15.75" customHeight="1">
      <c r="C3104" s="227"/>
      <c r="D3104" s="228" t="s">
        <v>4392</v>
      </c>
      <c r="F3104" s="231"/>
      <c r="J3104" s="232"/>
    </row>
    <row r="3105" ht="15.75" customHeight="1">
      <c r="C3105" s="227"/>
      <c r="D3105" s="229" t="s">
        <v>4652</v>
      </c>
      <c r="F3105" s="231"/>
      <c r="J3105" s="232"/>
    </row>
    <row r="3106" ht="15.75" customHeight="1">
      <c r="C3106" s="227"/>
      <c r="D3106" s="228" t="s">
        <v>4653</v>
      </c>
      <c r="F3106" s="231"/>
      <c r="J3106" s="232"/>
    </row>
    <row r="3107" ht="15.75" customHeight="1">
      <c r="C3107" s="227"/>
      <c r="D3107" s="229" t="s">
        <v>4393</v>
      </c>
      <c r="F3107" s="231"/>
      <c r="J3107" s="232"/>
    </row>
    <row r="3108" ht="15.75" customHeight="1">
      <c r="C3108" s="227"/>
      <c r="D3108" s="228" t="s">
        <v>4654</v>
      </c>
      <c r="F3108" s="231"/>
      <c r="J3108" s="232"/>
    </row>
    <row r="3109" ht="15.75" customHeight="1">
      <c r="C3109" s="227"/>
      <c r="D3109" s="229" t="s">
        <v>4655</v>
      </c>
      <c r="F3109" s="231"/>
      <c r="J3109" s="232"/>
    </row>
    <row r="3110" ht="15.75" customHeight="1">
      <c r="C3110" s="227"/>
      <c r="D3110" s="228" t="s">
        <v>4394</v>
      </c>
      <c r="F3110" s="231"/>
      <c r="J3110" s="232"/>
    </row>
    <row r="3111" ht="15.75" customHeight="1">
      <c r="C3111" s="227"/>
      <c r="D3111" s="229" t="s">
        <v>4395</v>
      </c>
      <c r="F3111" s="231"/>
      <c r="J3111" s="232"/>
    </row>
    <row r="3112" ht="15.75" customHeight="1">
      <c r="C3112" s="227"/>
      <c r="D3112" s="228" t="s">
        <v>4396</v>
      </c>
      <c r="F3112" s="231"/>
      <c r="J3112" s="232"/>
    </row>
    <row r="3113" ht="15.75" customHeight="1">
      <c r="C3113" s="227"/>
      <c r="D3113" s="229" t="s">
        <v>4397</v>
      </c>
      <c r="F3113" s="231"/>
      <c r="J3113" s="232"/>
    </row>
    <row r="3114" ht="15.75" customHeight="1">
      <c r="C3114" s="227"/>
      <c r="D3114" s="228" t="s">
        <v>4398</v>
      </c>
      <c r="F3114" s="231"/>
      <c r="J3114" s="232"/>
    </row>
    <row r="3115" ht="15.75" customHeight="1">
      <c r="C3115" s="227"/>
      <c r="D3115" s="229" t="s">
        <v>4399</v>
      </c>
      <c r="F3115" s="231"/>
      <c r="J3115" s="232"/>
    </row>
    <row r="3116" ht="15.75" customHeight="1">
      <c r="C3116" s="227"/>
      <c r="D3116" s="228" t="s">
        <v>4400</v>
      </c>
      <c r="F3116" s="231"/>
      <c r="J3116" s="232"/>
    </row>
    <row r="3117" ht="15.75" customHeight="1">
      <c r="C3117" s="227"/>
      <c r="D3117" s="229" t="s">
        <v>4401</v>
      </c>
      <c r="F3117" s="231"/>
      <c r="J3117" s="232"/>
    </row>
    <row r="3118" ht="15.75" customHeight="1">
      <c r="C3118" s="227"/>
      <c r="D3118" s="228" t="s">
        <v>4402</v>
      </c>
      <c r="F3118" s="231"/>
      <c r="J3118" s="232"/>
    </row>
    <row r="3119" ht="15.75" customHeight="1">
      <c r="C3119" s="227"/>
      <c r="D3119" s="229" t="s">
        <v>4403</v>
      </c>
      <c r="F3119" s="231"/>
      <c r="J3119" s="232"/>
    </row>
    <row r="3120" ht="15.75" customHeight="1">
      <c r="C3120" s="227"/>
      <c r="D3120" s="228" t="s">
        <v>4404</v>
      </c>
      <c r="F3120" s="231"/>
      <c r="J3120" s="232"/>
    </row>
    <row r="3121" ht="15.75" customHeight="1">
      <c r="C3121" s="227"/>
      <c r="D3121" s="229" t="s">
        <v>4405</v>
      </c>
      <c r="F3121" s="231"/>
      <c r="J3121" s="232"/>
    </row>
    <row r="3122" ht="15.75" customHeight="1">
      <c r="C3122" s="227"/>
      <c r="D3122" s="228" t="s">
        <v>4406</v>
      </c>
      <c r="F3122" s="231"/>
      <c r="J3122" s="232"/>
    </row>
    <row r="3123" ht="15.75" customHeight="1">
      <c r="C3123" s="227"/>
      <c r="D3123" s="229" t="s">
        <v>4407</v>
      </c>
      <c r="F3123" s="231"/>
      <c r="J3123" s="232"/>
    </row>
    <row r="3124" ht="15.75" customHeight="1">
      <c r="C3124" s="227"/>
      <c r="D3124" s="228" t="s">
        <v>4407</v>
      </c>
      <c r="F3124" s="231"/>
      <c r="J3124" s="232"/>
    </row>
    <row r="3125" ht="15.75" customHeight="1">
      <c r="C3125" s="227"/>
      <c r="D3125" s="229" t="s">
        <v>4408</v>
      </c>
      <c r="F3125" s="231"/>
      <c r="J3125" s="232"/>
    </row>
    <row r="3126" ht="15.75" customHeight="1">
      <c r="C3126" s="227"/>
      <c r="D3126" s="228" t="s">
        <v>4409</v>
      </c>
      <c r="F3126" s="231"/>
      <c r="J3126" s="232"/>
    </row>
    <row r="3127" ht="15.75" customHeight="1">
      <c r="C3127" s="227"/>
      <c r="D3127" s="229" t="s">
        <v>4410</v>
      </c>
      <c r="F3127" s="231"/>
      <c r="J3127" s="232"/>
    </row>
    <row r="3128" ht="15.75" customHeight="1">
      <c r="C3128" s="227"/>
      <c r="D3128" s="228" t="s">
        <v>4411</v>
      </c>
      <c r="F3128" s="231"/>
      <c r="J3128" s="232"/>
    </row>
    <row r="3129" ht="15.75" customHeight="1">
      <c r="C3129" s="227"/>
      <c r="D3129" s="229" t="s">
        <v>4412</v>
      </c>
      <c r="F3129" s="231"/>
      <c r="J3129" s="232"/>
    </row>
    <row r="3130" ht="15.75" customHeight="1">
      <c r="C3130" s="227"/>
      <c r="D3130" s="228" t="s">
        <v>4413</v>
      </c>
      <c r="F3130" s="231"/>
      <c r="J3130" s="232"/>
    </row>
    <row r="3131" ht="15.75" customHeight="1">
      <c r="C3131" s="227"/>
      <c r="D3131" s="229" t="s">
        <v>4414</v>
      </c>
      <c r="F3131" s="231"/>
      <c r="J3131" s="232"/>
    </row>
    <row r="3132" ht="15.75" customHeight="1">
      <c r="C3132" s="227"/>
      <c r="D3132" s="228" t="s">
        <v>4415</v>
      </c>
      <c r="F3132" s="231"/>
      <c r="J3132" s="232"/>
    </row>
    <row r="3133" ht="15.75" customHeight="1">
      <c r="C3133" s="227"/>
      <c r="D3133" s="229" t="s">
        <v>4416</v>
      </c>
      <c r="F3133" s="231"/>
      <c r="J3133" s="232"/>
    </row>
    <row r="3134" ht="15.75" customHeight="1">
      <c r="C3134" s="227"/>
      <c r="D3134" s="228" t="s">
        <v>4417</v>
      </c>
      <c r="F3134" s="231"/>
      <c r="J3134" s="232"/>
    </row>
    <row r="3135" ht="15.75" customHeight="1">
      <c r="C3135" s="227"/>
      <c r="D3135" s="229" t="s">
        <v>4418</v>
      </c>
      <c r="F3135" s="231"/>
      <c r="J3135" s="232"/>
    </row>
    <row r="3136" ht="15.75" customHeight="1">
      <c r="C3136" s="227"/>
      <c r="D3136" s="228" t="s">
        <v>4419</v>
      </c>
      <c r="F3136" s="231"/>
      <c r="J3136" s="232"/>
    </row>
    <row r="3137" ht="15.75" customHeight="1">
      <c r="C3137" s="227"/>
      <c r="D3137" s="229" t="s">
        <v>4420</v>
      </c>
      <c r="F3137" s="231"/>
      <c r="J3137" s="232"/>
    </row>
    <row r="3138" ht="15.75" customHeight="1">
      <c r="C3138" s="227"/>
      <c r="D3138" s="228" t="s">
        <v>4421</v>
      </c>
      <c r="F3138" s="231"/>
      <c r="J3138" s="232"/>
    </row>
    <row r="3139" ht="15.75" customHeight="1">
      <c r="C3139" s="227"/>
      <c r="D3139" s="229" t="s">
        <v>4422</v>
      </c>
      <c r="F3139" s="231"/>
      <c r="J3139" s="232"/>
    </row>
    <row r="3140" ht="15.75" customHeight="1">
      <c r="C3140" s="227"/>
      <c r="D3140" s="228" t="s">
        <v>4423</v>
      </c>
      <c r="F3140" s="231"/>
      <c r="J3140" s="232"/>
    </row>
    <row r="3141" ht="15.75" customHeight="1">
      <c r="C3141" s="227"/>
      <c r="D3141" s="229" t="s">
        <v>4424</v>
      </c>
      <c r="F3141" s="231"/>
      <c r="J3141" s="232"/>
    </row>
    <row r="3142" ht="15.75" customHeight="1">
      <c r="C3142" s="227"/>
      <c r="D3142" s="228" t="s">
        <v>4425</v>
      </c>
      <c r="F3142" s="231"/>
      <c r="J3142" s="232"/>
    </row>
    <row r="3143" ht="15.75" customHeight="1">
      <c r="C3143" s="227"/>
      <c r="D3143" s="229" t="s">
        <v>4426</v>
      </c>
      <c r="F3143" s="231"/>
      <c r="J3143" s="232"/>
    </row>
    <row r="3144" ht="15.75" customHeight="1">
      <c r="C3144" s="227"/>
      <c r="D3144" s="228" t="s">
        <v>4427</v>
      </c>
      <c r="F3144" s="231"/>
      <c r="J3144" s="232"/>
    </row>
    <row r="3145" ht="15.75" customHeight="1">
      <c r="C3145" s="227"/>
      <c r="D3145" s="229" t="s">
        <v>4427</v>
      </c>
      <c r="F3145" s="231"/>
      <c r="J3145" s="232"/>
    </row>
    <row r="3146" ht="15.75" customHeight="1">
      <c r="C3146" s="227"/>
      <c r="D3146" s="228" t="s">
        <v>4428</v>
      </c>
      <c r="F3146" s="231"/>
      <c r="J3146" s="232"/>
    </row>
    <row r="3147" ht="15.75" customHeight="1">
      <c r="C3147" s="227"/>
      <c r="D3147" s="229" t="s">
        <v>4429</v>
      </c>
      <c r="F3147" s="231"/>
      <c r="J3147" s="232"/>
    </row>
    <row r="3148" ht="15.75" customHeight="1">
      <c r="C3148" s="227"/>
      <c r="D3148" s="228" t="s">
        <v>4430</v>
      </c>
      <c r="F3148" s="231"/>
      <c r="J3148" s="232"/>
    </row>
    <row r="3149" ht="15.75" customHeight="1">
      <c r="C3149" s="227"/>
      <c r="D3149" s="229" t="s">
        <v>4431</v>
      </c>
      <c r="F3149" s="231"/>
      <c r="J3149" s="232"/>
    </row>
    <row r="3150" ht="15.75" customHeight="1">
      <c r="C3150" s="227"/>
      <c r="D3150" s="228" t="s">
        <v>4432</v>
      </c>
      <c r="F3150" s="231"/>
      <c r="J3150" s="232"/>
    </row>
    <row r="3151" ht="15.75" customHeight="1">
      <c r="C3151" s="227"/>
      <c r="D3151" s="229" t="s">
        <v>4433</v>
      </c>
      <c r="F3151" s="231"/>
      <c r="J3151" s="232"/>
    </row>
    <row r="3152" ht="15.75" customHeight="1">
      <c r="C3152" s="227"/>
      <c r="D3152" s="228" t="s">
        <v>4434</v>
      </c>
      <c r="F3152" s="231"/>
      <c r="J3152" s="232"/>
    </row>
    <row r="3153" ht="15.75" customHeight="1">
      <c r="C3153" s="227"/>
      <c r="D3153" s="229" t="s">
        <v>4435</v>
      </c>
      <c r="F3153" s="231"/>
      <c r="J3153" s="232"/>
    </row>
    <row r="3154" ht="15.75" customHeight="1">
      <c r="C3154" s="227"/>
      <c r="D3154" s="228" t="s">
        <v>4436</v>
      </c>
      <c r="F3154" s="231"/>
      <c r="J3154" s="232"/>
    </row>
    <row r="3155" ht="15.75" customHeight="1">
      <c r="C3155" s="227"/>
      <c r="D3155" s="229" t="s">
        <v>4437</v>
      </c>
      <c r="F3155" s="231"/>
      <c r="J3155" s="232"/>
    </row>
    <row r="3156" ht="15.75" customHeight="1">
      <c r="C3156" s="227"/>
      <c r="D3156" s="228" t="s">
        <v>4438</v>
      </c>
      <c r="F3156" s="231"/>
      <c r="J3156" s="232"/>
    </row>
    <row r="3157" ht="15.75" customHeight="1">
      <c r="C3157" s="227"/>
      <c r="D3157" s="229" t="s">
        <v>4439</v>
      </c>
      <c r="F3157" s="231"/>
      <c r="J3157" s="232"/>
    </row>
    <row r="3158" ht="15.75" customHeight="1">
      <c r="C3158" s="227"/>
      <c r="D3158" s="228" t="s">
        <v>4440</v>
      </c>
      <c r="F3158" s="231"/>
      <c r="J3158" s="232"/>
    </row>
    <row r="3159" ht="15.75" customHeight="1">
      <c r="C3159" s="227"/>
      <c r="D3159" s="229" t="s">
        <v>4441</v>
      </c>
      <c r="F3159" s="231"/>
      <c r="J3159" s="232"/>
    </row>
    <row r="3160" ht="15.75" customHeight="1">
      <c r="C3160" s="227"/>
      <c r="D3160" s="228" t="s">
        <v>4442</v>
      </c>
      <c r="F3160" s="231"/>
      <c r="J3160" s="232"/>
    </row>
    <row r="3161" ht="15.75" customHeight="1">
      <c r="C3161" s="227"/>
      <c r="D3161" s="229" t="s">
        <v>4443</v>
      </c>
      <c r="F3161" s="231"/>
      <c r="J3161" s="232"/>
    </row>
    <row r="3162" ht="15.75" customHeight="1">
      <c r="C3162" s="227"/>
      <c r="D3162" s="228" t="s">
        <v>4444</v>
      </c>
      <c r="F3162" s="231"/>
      <c r="J3162" s="232"/>
    </row>
    <row r="3163" ht="15.75" customHeight="1">
      <c r="C3163" s="227"/>
      <c r="D3163" s="229" t="s">
        <v>4444</v>
      </c>
      <c r="F3163" s="231"/>
      <c r="J3163" s="232"/>
    </row>
    <row r="3164" ht="15.75" customHeight="1">
      <c r="C3164" s="227"/>
      <c r="D3164" s="228" t="s">
        <v>4445</v>
      </c>
      <c r="F3164" s="231"/>
      <c r="J3164" s="232"/>
    </row>
    <row r="3165" ht="15.75" customHeight="1">
      <c r="C3165" s="227"/>
      <c r="D3165" s="229" t="s">
        <v>4446</v>
      </c>
      <c r="F3165" s="231"/>
      <c r="J3165" s="232"/>
    </row>
    <row r="3166" ht="15.75" customHeight="1">
      <c r="C3166" s="227"/>
      <c r="D3166" s="228" t="s">
        <v>4446</v>
      </c>
      <c r="F3166" s="231"/>
      <c r="J3166" s="232"/>
    </row>
    <row r="3167" ht="15.75" customHeight="1">
      <c r="C3167" s="227"/>
      <c r="D3167" s="229" t="s">
        <v>4447</v>
      </c>
      <c r="F3167" s="231"/>
      <c r="J3167" s="232"/>
    </row>
    <row r="3168" ht="15.75" customHeight="1">
      <c r="C3168" s="227"/>
      <c r="D3168" s="228" t="s">
        <v>4448</v>
      </c>
      <c r="F3168" s="231"/>
      <c r="J3168" s="232"/>
    </row>
    <row r="3169" ht="15.75" customHeight="1">
      <c r="C3169" s="227"/>
      <c r="D3169" s="229" t="s">
        <v>4449</v>
      </c>
      <c r="F3169" s="231"/>
      <c r="J3169" s="232"/>
    </row>
    <row r="3170" ht="15.75" customHeight="1">
      <c r="C3170" s="227"/>
      <c r="D3170" s="228" t="s">
        <v>4450</v>
      </c>
      <c r="F3170" s="231"/>
      <c r="J3170" s="232"/>
    </row>
    <row r="3171" ht="15.75" customHeight="1">
      <c r="C3171" s="227"/>
      <c r="D3171" s="229" t="s">
        <v>4451</v>
      </c>
      <c r="F3171" s="231"/>
      <c r="J3171" s="232"/>
    </row>
    <row r="3172" ht="15.75" customHeight="1">
      <c r="C3172" s="227"/>
      <c r="D3172" s="228" t="s">
        <v>4451</v>
      </c>
      <c r="F3172" s="231"/>
      <c r="J3172" s="232"/>
    </row>
    <row r="3173" ht="15.75" customHeight="1">
      <c r="C3173" s="227"/>
      <c r="D3173" s="229" t="s">
        <v>4452</v>
      </c>
      <c r="F3173" s="231"/>
      <c r="J3173" s="232"/>
    </row>
    <row r="3174" ht="15.75" customHeight="1">
      <c r="C3174" s="227"/>
      <c r="D3174" s="228" t="s">
        <v>4453</v>
      </c>
      <c r="F3174" s="231"/>
      <c r="J3174" s="232"/>
    </row>
    <row r="3175" ht="15.75" customHeight="1">
      <c r="C3175" s="227"/>
      <c r="D3175" s="229" t="s">
        <v>4454</v>
      </c>
      <c r="F3175" s="231"/>
      <c r="J3175" s="232"/>
    </row>
    <row r="3176" ht="15.75" customHeight="1">
      <c r="C3176" s="227"/>
      <c r="D3176" s="228" t="s">
        <v>4455</v>
      </c>
      <c r="F3176" s="231"/>
      <c r="J3176" s="232"/>
    </row>
    <row r="3177" ht="15.75" customHeight="1">
      <c r="C3177" s="227"/>
      <c r="D3177" s="229" t="s">
        <v>4456</v>
      </c>
      <c r="F3177" s="231"/>
      <c r="J3177" s="232"/>
    </row>
    <row r="3178" ht="15.75" customHeight="1">
      <c r="C3178" s="227"/>
      <c r="D3178" s="228" t="s">
        <v>4457</v>
      </c>
      <c r="F3178" s="231"/>
      <c r="J3178" s="232"/>
    </row>
    <row r="3179" ht="15.75" customHeight="1">
      <c r="C3179" s="227"/>
      <c r="D3179" s="229" t="s">
        <v>4458</v>
      </c>
      <c r="F3179" s="231"/>
      <c r="J3179" s="232"/>
    </row>
    <row r="3180" ht="15.75" customHeight="1">
      <c r="C3180" s="227"/>
      <c r="D3180" s="228" t="s">
        <v>4459</v>
      </c>
      <c r="F3180" s="231"/>
      <c r="J3180" s="232"/>
    </row>
    <row r="3181" ht="15.75" customHeight="1">
      <c r="C3181" s="227"/>
      <c r="D3181" s="229" t="s">
        <v>4460</v>
      </c>
      <c r="F3181" s="231"/>
      <c r="J3181" s="232"/>
    </row>
    <row r="3182" ht="15.75" customHeight="1">
      <c r="C3182" s="227"/>
      <c r="D3182" s="228" t="s">
        <v>4461</v>
      </c>
      <c r="F3182" s="231"/>
      <c r="J3182" s="232"/>
    </row>
    <row r="3183" ht="15.75" customHeight="1">
      <c r="C3183" s="227"/>
      <c r="D3183" s="229" t="s">
        <v>4462</v>
      </c>
      <c r="F3183" s="231"/>
      <c r="J3183" s="232"/>
    </row>
    <row r="3184" ht="15.75" customHeight="1">
      <c r="C3184" s="227"/>
      <c r="D3184" s="228" t="s">
        <v>4463</v>
      </c>
      <c r="F3184" s="231"/>
      <c r="J3184" s="232"/>
    </row>
    <row r="3185" ht="15.75" customHeight="1">
      <c r="C3185" s="227"/>
      <c r="D3185" s="229" t="s">
        <v>4464</v>
      </c>
      <c r="F3185" s="231"/>
      <c r="J3185" s="232"/>
    </row>
    <row r="3186" ht="15.75" customHeight="1">
      <c r="C3186" s="227"/>
      <c r="D3186" s="228" t="s">
        <v>4465</v>
      </c>
      <c r="F3186" s="231"/>
      <c r="J3186" s="232"/>
    </row>
    <row r="3187" ht="15.75" customHeight="1">
      <c r="C3187" s="227"/>
      <c r="D3187" s="229" t="s">
        <v>4466</v>
      </c>
      <c r="F3187" s="231"/>
      <c r="J3187" s="232"/>
    </row>
    <row r="3188" ht="15.75" customHeight="1">
      <c r="C3188" s="227"/>
      <c r="D3188" s="228" t="s">
        <v>4467</v>
      </c>
      <c r="F3188" s="231"/>
      <c r="J3188" s="232"/>
    </row>
    <row r="3189" ht="15.75" customHeight="1">
      <c r="C3189" s="227"/>
      <c r="D3189" s="229" t="s">
        <v>4468</v>
      </c>
      <c r="F3189" s="231"/>
      <c r="J3189" s="232"/>
    </row>
    <row r="3190" ht="15.75" customHeight="1">
      <c r="C3190" s="227"/>
      <c r="D3190" s="228" t="s">
        <v>4469</v>
      </c>
      <c r="F3190" s="231"/>
      <c r="J3190" s="232"/>
    </row>
    <row r="3191" ht="15.75" customHeight="1">
      <c r="C3191" s="227"/>
      <c r="D3191" s="229" t="s">
        <v>4469</v>
      </c>
      <c r="F3191" s="231"/>
      <c r="J3191" s="232"/>
    </row>
    <row r="3192" ht="15.75" customHeight="1">
      <c r="C3192" s="227"/>
      <c r="D3192" s="228" t="s">
        <v>4470</v>
      </c>
      <c r="F3192" s="231"/>
      <c r="J3192" s="232"/>
    </row>
    <row r="3193" ht="15.75" customHeight="1">
      <c r="C3193" s="227"/>
      <c r="D3193" s="229" t="s">
        <v>4471</v>
      </c>
      <c r="F3193" s="231"/>
      <c r="J3193" s="232"/>
    </row>
    <row r="3194" ht="15.75" customHeight="1">
      <c r="C3194" s="227"/>
      <c r="D3194" s="228" t="s">
        <v>4472</v>
      </c>
      <c r="F3194" s="231"/>
      <c r="J3194" s="232"/>
    </row>
    <row r="3195" ht="15.75" customHeight="1">
      <c r="C3195" s="227"/>
      <c r="D3195" s="229" t="s">
        <v>4473</v>
      </c>
      <c r="F3195" s="231"/>
      <c r="J3195" s="232"/>
    </row>
    <row r="3196" ht="15.75" customHeight="1">
      <c r="C3196" s="227"/>
      <c r="D3196" s="228" t="s">
        <v>4474</v>
      </c>
      <c r="F3196" s="231"/>
      <c r="J3196" s="232"/>
    </row>
    <row r="3197" ht="15.75" customHeight="1">
      <c r="C3197" s="227"/>
      <c r="D3197" s="229" t="s">
        <v>4475</v>
      </c>
      <c r="F3197" s="231"/>
      <c r="J3197" s="232"/>
    </row>
    <row r="3198" ht="15.75" customHeight="1">
      <c r="C3198" s="227"/>
      <c r="D3198" s="228" t="s">
        <v>4476</v>
      </c>
      <c r="F3198" s="231"/>
      <c r="J3198" s="232"/>
    </row>
    <row r="3199" ht="15.75" customHeight="1">
      <c r="C3199" s="227"/>
      <c r="D3199" s="229" t="s">
        <v>4477</v>
      </c>
      <c r="F3199" s="231"/>
      <c r="J3199" s="232"/>
    </row>
    <row r="3200" ht="15.75" customHeight="1">
      <c r="C3200" s="227"/>
      <c r="D3200" s="228" t="s">
        <v>4478</v>
      </c>
      <c r="F3200" s="231"/>
      <c r="J3200" s="232"/>
    </row>
    <row r="3201" ht="15.75" customHeight="1">
      <c r="C3201" s="227"/>
      <c r="D3201" s="229" t="s">
        <v>4479</v>
      </c>
      <c r="F3201" s="231"/>
      <c r="J3201" s="232"/>
    </row>
    <row r="3202" ht="15.75" customHeight="1">
      <c r="C3202" s="227"/>
      <c r="D3202" s="228" t="s">
        <v>4480</v>
      </c>
      <c r="F3202" s="231"/>
      <c r="J3202" s="232"/>
    </row>
    <row r="3203" ht="15.75" customHeight="1">
      <c r="C3203" s="227"/>
      <c r="D3203" s="229" t="s">
        <v>4481</v>
      </c>
      <c r="F3203" s="231"/>
      <c r="J3203" s="232"/>
    </row>
    <row r="3204" ht="15.75" customHeight="1">
      <c r="C3204" s="227"/>
      <c r="D3204" s="228" t="s">
        <v>4482</v>
      </c>
      <c r="F3204" s="231"/>
      <c r="J3204" s="232"/>
    </row>
    <row r="3205" ht="15.75" customHeight="1">
      <c r="C3205" s="227"/>
      <c r="D3205" s="229" t="s">
        <v>4483</v>
      </c>
      <c r="F3205" s="231"/>
      <c r="J3205" s="232"/>
    </row>
    <row r="3206" ht="15.75" customHeight="1">
      <c r="C3206" s="227"/>
      <c r="D3206" s="228" t="s">
        <v>4484</v>
      </c>
      <c r="F3206" s="231"/>
      <c r="J3206" s="232"/>
    </row>
    <row r="3207" ht="15.75" customHeight="1">
      <c r="C3207" s="227"/>
      <c r="D3207" s="229" t="s">
        <v>4485</v>
      </c>
      <c r="F3207" s="231"/>
      <c r="J3207" s="232"/>
    </row>
    <row r="3208" ht="15.75" customHeight="1">
      <c r="C3208" s="227"/>
      <c r="D3208" s="228" t="s">
        <v>4486</v>
      </c>
      <c r="F3208" s="231"/>
      <c r="J3208" s="232"/>
    </row>
    <row r="3209" ht="15.75" customHeight="1">
      <c r="C3209" s="227"/>
      <c r="D3209" s="229" t="s">
        <v>4487</v>
      </c>
      <c r="F3209" s="231"/>
      <c r="J3209" s="232"/>
    </row>
    <row r="3210" ht="15.75" customHeight="1">
      <c r="C3210" s="227"/>
      <c r="D3210" s="228" t="s">
        <v>4488</v>
      </c>
      <c r="F3210" s="231"/>
      <c r="J3210" s="232"/>
    </row>
    <row r="3211" ht="15.75" customHeight="1">
      <c r="C3211" s="227"/>
      <c r="D3211" s="229" t="s">
        <v>4489</v>
      </c>
      <c r="F3211" s="231"/>
      <c r="J3211" s="232"/>
    </row>
    <row r="3212" ht="15.75" customHeight="1">
      <c r="C3212" s="227"/>
      <c r="D3212" s="228" t="s">
        <v>4490</v>
      </c>
      <c r="F3212" s="231"/>
      <c r="J3212" s="232"/>
    </row>
    <row r="3213" ht="15.75" customHeight="1">
      <c r="C3213" s="227"/>
      <c r="D3213" s="229" t="s">
        <v>4491</v>
      </c>
      <c r="F3213" s="231"/>
      <c r="J3213" s="232"/>
    </row>
    <row r="3214" ht="15.75" customHeight="1">
      <c r="C3214" s="227"/>
      <c r="D3214" s="228" t="s">
        <v>4492</v>
      </c>
      <c r="F3214" s="231"/>
      <c r="J3214" s="232"/>
    </row>
    <row r="3215" ht="15.75" customHeight="1">
      <c r="C3215" s="227"/>
      <c r="D3215" s="229" t="s">
        <v>4493</v>
      </c>
      <c r="F3215" s="231"/>
      <c r="J3215" s="232"/>
    </row>
    <row r="3216" ht="15.75" customHeight="1">
      <c r="C3216" s="227"/>
      <c r="D3216" s="228" t="s">
        <v>4494</v>
      </c>
      <c r="F3216" s="231"/>
      <c r="J3216" s="232"/>
    </row>
    <row r="3217" ht="15.75" customHeight="1">
      <c r="C3217" s="227"/>
      <c r="D3217" s="229" t="s">
        <v>4495</v>
      </c>
      <c r="F3217" s="231"/>
      <c r="J3217" s="232"/>
    </row>
    <row r="3218" ht="15.75" customHeight="1">
      <c r="C3218" s="227"/>
      <c r="D3218" s="228" t="s">
        <v>4496</v>
      </c>
      <c r="F3218" s="231"/>
      <c r="J3218" s="232"/>
    </row>
    <row r="3219" ht="15.75" customHeight="1">
      <c r="C3219" s="227"/>
      <c r="D3219" s="229" t="s">
        <v>4497</v>
      </c>
      <c r="F3219" s="231"/>
      <c r="J3219" s="232"/>
    </row>
    <row r="3220" ht="15.75" customHeight="1">
      <c r="C3220" s="227"/>
      <c r="D3220" s="228" t="s">
        <v>4498</v>
      </c>
      <c r="F3220" s="231"/>
      <c r="J3220" s="232"/>
    </row>
    <row r="3221" ht="15.75" customHeight="1">
      <c r="C3221" s="227"/>
      <c r="D3221" s="229" t="s">
        <v>4499</v>
      </c>
      <c r="F3221" s="231"/>
      <c r="J3221" s="232"/>
    </row>
    <row r="3222" ht="15.75" customHeight="1">
      <c r="C3222" s="227"/>
      <c r="D3222" s="228" t="s">
        <v>4500</v>
      </c>
      <c r="F3222" s="231"/>
      <c r="J3222" s="232"/>
    </row>
    <row r="3223" ht="15.75" customHeight="1">
      <c r="C3223" s="227"/>
      <c r="D3223" s="229" t="s">
        <v>4501</v>
      </c>
      <c r="F3223" s="231"/>
      <c r="J3223" s="232"/>
    </row>
    <row r="3224" ht="15.75" customHeight="1">
      <c r="C3224" s="227"/>
      <c r="D3224" s="228" t="s">
        <v>4502</v>
      </c>
      <c r="F3224" s="231"/>
      <c r="J3224" s="232"/>
    </row>
    <row r="3225" ht="15.75" customHeight="1">
      <c r="C3225" s="227"/>
      <c r="D3225" s="229" t="s">
        <v>4503</v>
      </c>
      <c r="F3225" s="231"/>
      <c r="J3225" s="232"/>
    </row>
    <row r="3226" ht="15.75" customHeight="1">
      <c r="C3226" s="227"/>
      <c r="D3226" s="228" t="s">
        <v>4504</v>
      </c>
      <c r="F3226" s="231"/>
      <c r="J3226" s="232"/>
    </row>
    <row r="3227" ht="15.75" customHeight="1">
      <c r="C3227" s="227"/>
      <c r="D3227" s="229" t="s">
        <v>4505</v>
      </c>
      <c r="F3227" s="231"/>
      <c r="J3227" s="232"/>
    </row>
    <row r="3228" ht="15.75" customHeight="1">
      <c r="C3228" s="227"/>
      <c r="D3228" s="228" t="s">
        <v>4506</v>
      </c>
      <c r="F3228" s="231"/>
      <c r="J3228" s="232"/>
    </row>
    <row r="3229" ht="15.75" customHeight="1">
      <c r="C3229" s="227"/>
      <c r="D3229" s="229" t="s">
        <v>4507</v>
      </c>
      <c r="F3229" s="231"/>
      <c r="J3229" s="232"/>
    </row>
    <row r="3230" ht="15.75" customHeight="1">
      <c r="C3230" s="227"/>
      <c r="D3230" s="228" t="s">
        <v>4508</v>
      </c>
      <c r="F3230" s="231"/>
      <c r="J3230" s="232"/>
    </row>
    <row r="3231" ht="15.75" customHeight="1">
      <c r="C3231" s="227"/>
      <c r="D3231" s="229" t="s">
        <v>4509</v>
      </c>
      <c r="F3231" s="231"/>
      <c r="J3231" s="232"/>
    </row>
    <row r="3232" ht="15.75" customHeight="1">
      <c r="C3232" s="227"/>
      <c r="D3232" s="228" t="s">
        <v>4510</v>
      </c>
      <c r="F3232" s="231"/>
      <c r="J3232" s="232"/>
    </row>
    <row r="3233" ht="15.75" customHeight="1">
      <c r="C3233" s="227"/>
      <c r="D3233" s="229" t="s">
        <v>4511</v>
      </c>
      <c r="F3233" s="231"/>
      <c r="J3233" s="232"/>
    </row>
    <row r="3234" ht="15.75" customHeight="1">
      <c r="C3234" s="227"/>
      <c r="D3234" s="228" t="s">
        <v>4512</v>
      </c>
      <c r="F3234" s="231"/>
      <c r="J3234" s="232"/>
    </row>
    <row r="3235" ht="15.75" customHeight="1">
      <c r="C3235" s="227"/>
      <c r="D3235" s="229" t="s">
        <v>4512</v>
      </c>
      <c r="F3235" s="231"/>
      <c r="J3235" s="232"/>
    </row>
    <row r="3236" ht="15.75" customHeight="1">
      <c r="C3236" s="227"/>
      <c r="D3236" s="228" t="s">
        <v>4513</v>
      </c>
      <c r="F3236" s="231"/>
      <c r="J3236" s="232"/>
    </row>
    <row r="3237" ht="15.75" customHeight="1">
      <c r="C3237" s="227"/>
      <c r="D3237" s="229" t="s">
        <v>4514</v>
      </c>
      <c r="F3237" s="231"/>
      <c r="J3237" s="232"/>
    </row>
    <row r="3238" ht="15.75" customHeight="1">
      <c r="C3238" s="227"/>
      <c r="D3238" s="228" t="s">
        <v>4515</v>
      </c>
      <c r="F3238" s="231"/>
      <c r="J3238" s="232"/>
    </row>
    <row r="3239" ht="15.75" customHeight="1">
      <c r="C3239" s="227"/>
      <c r="D3239" s="229" t="s">
        <v>4516</v>
      </c>
      <c r="F3239" s="231"/>
      <c r="J3239" s="232"/>
    </row>
    <row r="3240" ht="15.75" customHeight="1">
      <c r="C3240" s="227"/>
      <c r="D3240" s="228" t="s">
        <v>4517</v>
      </c>
      <c r="F3240" s="231"/>
      <c r="J3240" s="232"/>
    </row>
    <row r="3241" ht="15.75" customHeight="1">
      <c r="C3241" s="227"/>
      <c r="D3241" s="229" t="s">
        <v>4518</v>
      </c>
      <c r="F3241" s="231"/>
      <c r="J3241" s="232"/>
    </row>
    <row r="3242" ht="15.75" customHeight="1">
      <c r="C3242" s="227"/>
      <c r="D3242" s="228" t="s">
        <v>4519</v>
      </c>
      <c r="F3242" s="231"/>
      <c r="J3242" s="232"/>
    </row>
    <row r="3243" ht="15.75" customHeight="1">
      <c r="C3243" s="227"/>
      <c r="D3243" s="229" t="s">
        <v>4520</v>
      </c>
      <c r="F3243" s="231"/>
      <c r="J3243" s="232"/>
    </row>
    <row r="3244" ht="15.75" customHeight="1">
      <c r="C3244" s="227"/>
      <c r="D3244" s="228" t="s">
        <v>4521</v>
      </c>
      <c r="F3244" s="231"/>
      <c r="J3244" s="232"/>
    </row>
    <row r="3245" ht="15.75" customHeight="1">
      <c r="C3245" s="227"/>
      <c r="D3245" s="229" t="s">
        <v>4522</v>
      </c>
      <c r="F3245" s="231"/>
      <c r="J3245" s="232"/>
    </row>
    <row r="3246" ht="15.75" customHeight="1">
      <c r="C3246" s="227"/>
      <c r="D3246" s="228" t="s">
        <v>4523</v>
      </c>
      <c r="F3246" s="231"/>
      <c r="J3246" s="232"/>
    </row>
    <row r="3247" ht="15.75" customHeight="1">
      <c r="C3247" s="227"/>
      <c r="D3247" s="229" t="s">
        <v>4524</v>
      </c>
      <c r="F3247" s="231"/>
      <c r="J3247" s="232"/>
    </row>
    <row r="3248" ht="15.75" customHeight="1">
      <c r="C3248" s="227"/>
      <c r="D3248" s="228" t="s">
        <v>4525</v>
      </c>
      <c r="F3248" s="231"/>
      <c r="J3248" s="232"/>
    </row>
    <row r="3249" ht="15.75" customHeight="1">
      <c r="C3249" s="227"/>
      <c r="D3249" s="229" t="s">
        <v>4526</v>
      </c>
      <c r="F3249" s="231"/>
      <c r="J3249" s="232"/>
    </row>
    <row r="3250" ht="15.75" customHeight="1">
      <c r="C3250" s="227"/>
      <c r="D3250" s="228" t="s">
        <v>4527</v>
      </c>
      <c r="F3250" s="231"/>
      <c r="J3250" s="232"/>
    </row>
    <row r="3251" ht="15.75" customHeight="1">
      <c r="C3251" s="227"/>
      <c r="D3251" s="229" t="s">
        <v>4528</v>
      </c>
      <c r="F3251" s="231"/>
      <c r="J3251" s="232"/>
    </row>
    <row r="3252" ht="15.75" customHeight="1">
      <c r="C3252" s="227"/>
      <c r="D3252" s="228" t="s">
        <v>4529</v>
      </c>
      <c r="F3252" s="231"/>
      <c r="J3252" s="232"/>
    </row>
    <row r="3253" ht="15.75" customHeight="1">
      <c r="C3253" s="227"/>
      <c r="D3253" s="229" t="s">
        <v>4530</v>
      </c>
      <c r="F3253" s="231"/>
      <c r="J3253" s="232"/>
    </row>
    <row r="3254" ht="15.75" customHeight="1">
      <c r="C3254" s="227"/>
      <c r="D3254" s="228" t="s">
        <v>4530</v>
      </c>
      <c r="F3254" s="231"/>
      <c r="J3254" s="232"/>
    </row>
    <row r="3255" ht="15.75" customHeight="1">
      <c r="C3255" s="227"/>
      <c r="D3255" s="229" t="s">
        <v>4531</v>
      </c>
      <c r="F3255" s="231"/>
      <c r="J3255" s="232"/>
    </row>
    <row r="3256" ht="15.75" customHeight="1">
      <c r="C3256" s="227"/>
      <c r="D3256" s="228" t="s">
        <v>4532</v>
      </c>
      <c r="F3256" s="231"/>
      <c r="J3256" s="232"/>
    </row>
    <row r="3257" ht="15.75" customHeight="1">
      <c r="C3257" s="227"/>
      <c r="D3257" s="229" t="s">
        <v>4533</v>
      </c>
      <c r="F3257" s="231"/>
      <c r="J3257" s="232"/>
    </row>
    <row r="3258" ht="15.75" customHeight="1">
      <c r="C3258" s="227"/>
      <c r="D3258" s="228" t="s">
        <v>4534</v>
      </c>
      <c r="F3258" s="231"/>
      <c r="J3258" s="232"/>
    </row>
    <row r="3259" ht="15.75" customHeight="1">
      <c r="C3259" s="227"/>
      <c r="D3259" s="229" t="s">
        <v>4535</v>
      </c>
      <c r="F3259" s="231"/>
      <c r="J3259" s="232"/>
    </row>
    <row r="3260" ht="15.75" customHeight="1">
      <c r="C3260" s="227"/>
      <c r="D3260" s="228" t="s">
        <v>4536</v>
      </c>
      <c r="F3260" s="231"/>
      <c r="J3260" s="232"/>
    </row>
    <row r="3261" ht="15.75" customHeight="1">
      <c r="C3261" s="227"/>
      <c r="D3261" s="229" t="s">
        <v>4537</v>
      </c>
      <c r="F3261" s="231"/>
      <c r="J3261" s="232"/>
    </row>
    <row r="3262" ht="15.75" customHeight="1">
      <c r="C3262" s="227"/>
      <c r="D3262" s="228" t="s">
        <v>4538</v>
      </c>
      <c r="F3262" s="231"/>
      <c r="J3262" s="232"/>
    </row>
    <row r="3263" ht="15.75" customHeight="1">
      <c r="C3263" s="227"/>
      <c r="D3263" s="229" t="s">
        <v>4539</v>
      </c>
      <c r="F3263" s="231"/>
      <c r="J3263" s="232"/>
    </row>
    <row r="3264" ht="15.75" customHeight="1">
      <c r="C3264" s="227"/>
      <c r="D3264" s="228" t="s">
        <v>4539</v>
      </c>
      <c r="F3264" s="231"/>
      <c r="J3264" s="232"/>
    </row>
    <row r="3265" ht="15.75" customHeight="1">
      <c r="C3265" s="227"/>
      <c r="D3265" s="229" t="s">
        <v>4540</v>
      </c>
      <c r="F3265" s="231"/>
      <c r="J3265" s="232"/>
    </row>
    <row r="3266" ht="15.75" customHeight="1">
      <c r="C3266" s="227"/>
      <c r="D3266" s="228" t="s">
        <v>4541</v>
      </c>
      <c r="F3266" s="231"/>
      <c r="J3266" s="232"/>
    </row>
    <row r="3267" ht="15.75" customHeight="1">
      <c r="C3267" s="227"/>
      <c r="D3267" s="229" t="s">
        <v>4542</v>
      </c>
      <c r="F3267" s="231"/>
      <c r="J3267" s="232"/>
    </row>
    <row r="3268" ht="15.75" customHeight="1">
      <c r="C3268" s="227"/>
      <c r="D3268" s="228" t="s">
        <v>4543</v>
      </c>
      <c r="F3268" s="231"/>
      <c r="J3268" s="232"/>
    </row>
    <row r="3269" ht="15.75" customHeight="1">
      <c r="C3269" s="227"/>
      <c r="D3269" s="229" t="s">
        <v>4544</v>
      </c>
      <c r="F3269" s="231"/>
      <c r="J3269" s="232"/>
    </row>
    <row r="3270" ht="15.75" customHeight="1">
      <c r="C3270" s="227"/>
      <c r="D3270" s="228" t="s">
        <v>4545</v>
      </c>
      <c r="F3270" s="231"/>
      <c r="J3270" s="232"/>
    </row>
    <row r="3271" ht="15.75" customHeight="1">
      <c r="C3271" s="227"/>
      <c r="D3271" s="229" t="s">
        <v>4546</v>
      </c>
      <c r="F3271" s="231"/>
      <c r="J3271" s="232"/>
    </row>
    <row r="3272" ht="15.75" customHeight="1">
      <c r="C3272" s="227"/>
      <c r="D3272" s="228" t="s">
        <v>4546</v>
      </c>
      <c r="F3272" s="231"/>
      <c r="J3272" s="232"/>
    </row>
    <row r="3273" ht="15.75" customHeight="1">
      <c r="C3273" s="227"/>
      <c r="D3273" s="229" t="s">
        <v>4547</v>
      </c>
      <c r="F3273" s="231"/>
      <c r="J3273" s="232"/>
    </row>
    <row r="3274" ht="15.75" customHeight="1">
      <c r="C3274" s="227"/>
      <c r="D3274" s="228" t="s">
        <v>4548</v>
      </c>
      <c r="F3274" s="231"/>
      <c r="J3274" s="232"/>
    </row>
    <row r="3275" ht="15.75" customHeight="1">
      <c r="C3275" s="227"/>
      <c r="D3275" s="229" t="s">
        <v>4549</v>
      </c>
      <c r="F3275" s="231"/>
      <c r="J3275" s="232"/>
    </row>
    <row r="3276" ht="15.75" customHeight="1">
      <c r="C3276" s="227"/>
      <c r="D3276" s="228" t="s">
        <v>4550</v>
      </c>
      <c r="F3276" s="231"/>
      <c r="J3276" s="232"/>
    </row>
    <row r="3277" ht="15.75" customHeight="1">
      <c r="C3277" s="227"/>
      <c r="D3277" s="229" t="s">
        <v>4551</v>
      </c>
      <c r="F3277" s="231"/>
      <c r="J3277" s="232"/>
    </row>
    <row r="3278" ht="15.75" customHeight="1">
      <c r="C3278" s="227"/>
      <c r="D3278" s="228" t="s">
        <v>4552</v>
      </c>
      <c r="F3278" s="231"/>
      <c r="J3278" s="232"/>
    </row>
    <row r="3279" ht="15.75" customHeight="1">
      <c r="C3279" s="227"/>
      <c r="D3279" s="229" t="s">
        <v>4553</v>
      </c>
      <c r="F3279" s="231"/>
      <c r="J3279" s="232"/>
    </row>
    <row r="3280" ht="15.75" customHeight="1">
      <c r="C3280" s="227"/>
      <c r="D3280" s="228" t="s">
        <v>4554</v>
      </c>
      <c r="F3280" s="231"/>
      <c r="J3280" s="232"/>
    </row>
    <row r="3281" ht="15.75" customHeight="1">
      <c r="C3281" s="227"/>
      <c r="D3281" s="229" t="s">
        <v>4555</v>
      </c>
      <c r="F3281" s="231"/>
      <c r="J3281" s="232"/>
    </row>
    <row r="3282" ht="15.75" customHeight="1">
      <c r="C3282" s="227"/>
      <c r="D3282" s="228" t="s">
        <v>4556</v>
      </c>
      <c r="F3282" s="231"/>
      <c r="J3282" s="232"/>
    </row>
    <row r="3283" ht="15.75" customHeight="1">
      <c r="C3283" s="227"/>
      <c r="D3283" s="229" t="s">
        <v>4557</v>
      </c>
      <c r="F3283" s="231"/>
      <c r="J3283" s="232"/>
    </row>
    <row r="3284" ht="15.75" customHeight="1">
      <c r="C3284" s="227"/>
      <c r="D3284" s="228" t="s">
        <v>4558</v>
      </c>
      <c r="F3284" s="231"/>
      <c r="J3284" s="232"/>
    </row>
    <row r="3285" ht="15.75" customHeight="1">
      <c r="C3285" s="227"/>
      <c r="D3285" s="229" t="s">
        <v>4559</v>
      </c>
      <c r="F3285" s="231"/>
      <c r="J3285" s="232"/>
    </row>
    <row r="3286" ht="15.75" customHeight="1">
      <c r="C3286" s="227"/>
      <c r="D3286" s="228" t="s">
        <v>4560</v>
      </c>
      <c r="F3286" s="231"/>
      <c r="J3286" s="232"/>
    </row>
    <row r="3287" ht="15.75" customHeight="1">
      <c r="C3287" s="227"/>
      <c r="D3287" s="229" t="s">
        <v>4561</v>
      </c>
      <c r="F3287" s="231"/>
      <c r="J3287" s="232"/>
    </row>
    <row r="3288" ht="15.75" customHeight="1">
      <c r="C3288" s="227"/>
      <c r="D3288" s="228" t="s">
        <v>4562</v>
      </c>
      <c r="F3288" s="231"/>
      <c r="J3288" s="232"/>
    </row>
    <row r="3289" ht="15.75" customHeight="1">
      <c r="C3289" s="227"/>
      <c r="D3289" s="229" t="s">
        <v>4562</v>
      </c>
      <c r="F3289" s="231"/>
      <c r="J3289" s="232"/>
    </row>
    <row r="3290" ht="15.75" customHeight="1">
      <c r="C3290" s="227"/>
      <c r="D3290" s="228" t="s">
        <v>4563</v>
      </c>
      <c r="F3290" s="231"/>
      <c r="J3290" s="232"/>
    </row>
    <row r="3291" ht="15.75" customHeight="1">
      <c r="C3291" s="227"/>
      <c r="D3291" s="229" t="s">
        <v>4564</v>
      </c>
      <c r="F3291" s="231"/>
      <c r="J3291" s="232"/>
    </row>
    <row r="3292" ht="15.75" customHeight="1">
      <c r="C3292" s="227"/>
      <c r="D3292" s="228" t="s">
        <v>4565</v>
      </c>
      <c r="F3292" s="231"/>
      <c r="J3292" s="232"/>
    </row>
    <row r="3293" ht="15.75" customHeight="1">
      <c r="C3293" s="227"/>
      <c r="D3293" s="229" t="s">
        <v>4566</v>
      </c>
      <c r="F3293" s="231"/>
      <c r="J3293" s="232"/>
    </row>
    <row r="3294" ht="15.75" customHeight="1">
      <c r="C3294" s="227"/>
      <c r="D3294" s="228" t="s">
        <v>4567</v>
      </c>
      <c r="F3294" s="231"/>
      <c r="J3294" s="232"/>
    </row>
    <row r="3295" ht="15.75" customHeight="1">
      <c r="C3295" s="227"/>
      <c r="D3295" s="229" t="s">
        <v>4568</v>
      </c>
      <c r="F3295" s="231"/>
      <c r="J3295" s="232"/>
    </row>
    <row r="3296" ht="15.75" customHeight="1">
      <c r="C3296" s="227"/>
      <c r="D3296" s="228" t="s">
        <v>4569</v>
      </c>
      <c r="F3296" s="231"/>
      <c r="J3296" s="232"/>
    </row>
    <row r="3297" ht="15.75" customHeight="1">
      <c r="C3297" s="227"/>
      <c r="D3297" s="229" t="s">
        <v>4570</v>
      </c>
      <c r="F3297" s="231"/>
      <c r="J3297" s="232"/>
    </row>
    <row r="3298" ht="15.75" customHeight="1">
      <c r="C3298" s="227"/>
      <c r="D3298" s="228" t="s">
        <v>4571</v>
      </c>
      <c r="F3298" s="231"/>
      <c r="J3298" s="232"/>
    </row>
    <row r="3299" ht="15.75" customHeight="1">
      <c r="C3299" s="227"/>
      <c r="D3299" s="229" t="s">
        <v>4572</v>
      </c>
      <c r="F3299" s="231"/>
      <c r="J3299" s="232"/>
    </row>
    <row r="3300" ht="15.75" customHeight="1">
      <c r="C3300" s="227"/>
      <c r="D3300" s="228" t="s">
        <v>4573</v>
      </c>
      <c r="F3300" s="231"/>
      <c r="J3300" s="232"/>
    </row>
    <row r="3301" ht="15.75" customHeight="1">
      <c r="C3301" s="227"/>
      <c r="D3301" s="229" t="s">
        <v>4574</v>
      </c>
      <c r="F3301" s="231"/>
      <c r="J3301" s="232"/>
    </row>
    <row r="3302" ht="15.75" customHeight="1">
      <c r="C3302" s="227"/>
      <c r="D3302" s="228" t="s">
        <v>4575</v>
      </c>
      <c r="F3302" s="231"/>
      <c r="J3302" s="232"/>
    </row>
    <row r="3303" ht="15.75" customHeight="1">
      <c r="C3303" s="227"/>
      <c r="D3303" s="229" t="s">
        <v>4576</v>
      </c>
      <c r="F3303" s="231"/>
      <c r="J3303" s="232"/>
    </row>
    <row r="3304" ht="15.75" customHeight="1">
      <c r="C3304" s="227"/>
      <c r="D3304" s="228" t="s">
        <v>4577</v>
      </c>
      <c r="F3304" s="231"/>
      <c r="J3304" s="232"/>
    </row>
    <row r="3305" ht="15.75" customHeight="1">
      <c r="C3305" s="227"/>
      <c r="D3305" s="229" t="s">
        <v>4578</v>
      </c>
      <c r="F3305" s="231"/>
      <c r="J3305" s="232"/>
    </row>
    <row r="3306" ht="15.75" customHeight="1">
      <c r="C3306" s="227"/>
      <c r="D3306" s="228" t="s">
        <v>4579</v>
      </c>
      <c r="F3306" s="231"/>
      <c r="J3306" s="232"/>
    </row>
    <row r="3307" ht="15.75" customHeight="1">
      <c r="C3307" s="227"/>
      <c r="D3307" s="229" t="s">
        <v>4580</v>
      </c>
      <c r="F3307" s="231"/>
      <c r="J3307" s="232"/>
    </row>
    <row r="3308" ht="15.75" customHeight="1">
      <c r="C3308" s="227"/>
      <c r="D3308" s="228" t="s">
        <v>4581</v>
      </c>
      <c r="F3308" s="231"/>
      <c r="J3308" s="232"/>
    </row>
    <row r="3309" ht="15.75" customHeight="1">
      <c r="C3309" s="227"/>
      <c r="D3309" s="229" t="s">
        <v>4582</v>
      </c>
      <c r="F3309" s="231"/>
      <c r="J3309" s="232"/>
    </row>
    <row r="3310" ht="15.75" customHeight="1">
      <c r="C3310" s="227"/>
      <c r="D3310" s="228" t="s">
        <v>4583</v>
      </c>
      <c r="F3310" s="231"/>
      <c r="J3310" s="232"/>
    </row>
    <row r="3311" ht="15.75" customHeight="1">
      <c r="C3311" s="227"/>
      <c r="D3311" s="229" t="s">
        <v>4583</v>
      </c>
      <c r="F3311" s="231"/>
      <c r="J3311" s="232"/>
    </row>
    <row r="3312" ht="15.75" customHeight="1">
      <c r="C3312" s="227"/>
      <c r="D3312" s="228" t="s">
        <v>4584</v>
      </c>
      <c r="F3312" s="231"/>
      <c r="J3312" s="232"/>
    </row>
    <row r="3313" ht="15.75" customHeight="1">
      <c r="C3313" s="227"/>
      <c r="D3313" s="229" t="s">
        <v>4585</v>
      </c>
      <c r="F3313" s="231"/>
      <c r="J3313" s="232"/>
    </row>
    <row r="3314" ht="15.75" customHeight="1">
      <c r="C3314" s="227"/>
      <c r="D3314" s="228" t="s">
        <v>4586</v>
      </c>
      <c r="F3314" s="231"/>
      <c r="J3314" s="232"/>
    </row>
    <row r="3315" ht="15.75" customHeight="1">
      <c r="C3315" s="227"/>
      <c r="D3315" s="229" t="s">
        <v>4586</v>
      </c>
      <c r="F3315" s="231"/>
      <c r="J3315" s="232"/>
    </row>
    <row r="3316" ht="15.75" customHeight="1">
      <c r="C3316" s="227"/>
      <c r="D3316" s="228" t="s">
        <v>4587</v>
      </c>
      <c r="F3316" s="231"/>
      <c r="J3316" s="232"/>
    </row>
    <row r="3317" ht="15.75" customHeight="1">
      <c r="C3317" s="227"/>
      <c r="D3317" s="229" t="s">
        <v>4588</v>
      </c>
      <c r="F3317" s="231"/>
      <c r="J3317" s="232"/>
    </row>
    <row r="3318" ht="15.75" customHeight="1">
      <c r="C3318" s="227"/>
      <c r="D3318" s="228" t="s">
        <v>4589</v>
      </c>
      <c r="F3318" s="231"/>
      <c r="J3318" s="232"/>
    </row>
    <row r="3319" ht="15.75" customHeight="1">
      <c r="C3319" s="227"/>
      <c r="D3319" s="229" t="s">
        <v>4590</v>
      </c>
      <c r="F3319" s="231"/>
      <c r="J3319" s="232"/>
    </row>
    <row r="3320" ht="15.75" customHeight="1">
      <c r="C3320" s="227"/>
      <c r="D3320" s="228" t="s">
        <v>4591</v>
      </c>
      <c r="F3320" s="231"/>
      <c r="J3320" s="232"/>
    </row>
    <row r="3321" ht="15.75" customHeight="1">
      <c r="C3321" s="227"/>
      <c r="D3321" s="229" t="s">
        <v>4592</v>
      </c>
      <c r="F3321" s="231"/>
      <c r="J3321" s="232"/>
    </row>
    <row r="3322" ht="15.75" customHeight="1">
      <c r="C3322" s="227"/>
      <c r="D3322" s="228" t="s">
        <v>4593</v>
      </c>
      <c r="F3322" s="231"/>
      <c r="J3322" s="232"/>
    </row>
    <row r="3323" ht="15.75" customHeight="1">
      <c r="C3323" s="227"/>
      <c r="D3323" s="229" t="s">
        <v>4594</v>
      </c>
      <c r="F3323" s="231"/>
      <c r="J3323" s="232"/>
    </row>
    <row r="3324" ht="15.75" customHeight="1">
      <c r="C3324" s="227"/>
      <c r="D3324" s="228" t="s">
        <v>4595</v>
      </c>
      <c r="F3324" s="231"/>
      <c r="J3324" s="232"/>
    </row>
    <row r="3325" ht="15.75" customHeight="1">
      <c r="C3325" s="227"/>
      <c r="D3325" s="229" t="s">
        <v>4595</v>
      </c>
      <c r="F3325" s="231"/>
      <c r="J3325" s="232"/>
    </row>
    <row r="3326" ht="15.75" customHeight="1">
      <c r="C3326" s="227"/>
      <c r="D3326" s="228" t="s">
        <v>4596</v>
      </c>
      <c r="F3326" s="231"/>
      <c r="J3326" s="232"/>
    </row>
    <row r="3327" ht="15.75" customHeight="1">
      <c r="C3327" s="227"/>
      <c r="D3327" s="229" t="s">
        <v>4597</v>
      </c>
      <c r="F3327" s="231"/>
      <c r="J3327" s="232"/>
    </row>
    <row r="3328" ht="15.75" customHeight="1">
      <c r="C3328" s="227"/>
      <c r="D3328" s="228" t="s">
        <v>4598</v>
      </c>
      <c r="F3328" s="231"/>
      <c r="J3328" s="232"/>
    </row>
    <row r="3329" ht="15.75" customHeight="1">
      <c r="C3329" s="227"/>
      <c r="D3329" s="229" t="s">
        <v>4599</v>
      </c>
      <c r="F3329" s="231"/>
      <c r="J3329" s="232"/>
    </row>
    <row r="3330" ht="15.75" customHeight="1">
      <c r="C3330" s="227"/>
      <c r="D3330" s="228" t="s">
        <v>4600</v>
      </c>
      <c r="F3330" s="231"/>
      <c r="J3330" s="232"/>
    </row>
    <row r="3331" ht="15.75" customHeight="1">
      <c r="C3331" s="227"/>
      <c r="D3331" s="229" t="s">
        <v>4601</v>
      </c>
      <c r="F3331" s="231"/>
      <c r="J3331" s="232"/>
    </row>
    <row r="3332" ht="15.75" customHeight="1">
      <c r="C3332" s="227"/>
      <c r="D3332" s="228" t="s">
        <v>4602</v>
      </c>
      <c r="F3332" s="231"/>
      <c r="J3332" s="232"/>
    </row>
    <row r="3333" ht="15.75" customHeight="1">
      <c r="C3333" s="227"/>
      <c r="D3333" s="229" t="s">
        <v>4603</v>
      </c>
      <c r="F3333" s="231"/>
      <c r="J3333" s="232"/>
    </row>
    <row r="3334" ht="15.75" customHeight="1">
      <c r="C3334" s="227"/>
      <c r="D3334" s="228" t="s">
        <v>4604</v>
      </c>
      <c r="F3334" s="231"/>
      <c r="J3334" s="232"/>
    </row>
    <row r="3335" ht="15.75" customHeight="1">
      <c r="C3335" s="227"/>
      <c r="D3335" s="229" t="s">
        <v>4605</v>
      </c>
      <c r="F3335" s="231"/>
      <c r="J3335" s="232"/>
    </row>
    <row r="3336" ht="15.75" customHeight="1">
      <c r="C3336" s="227"/>
      <c r="D3336" s="228" t="s">
        <v>4605</v>
      </c>
      <c r="F3336" s="231"/>
      <c r="J3336" s="232"/>
    </row>
    <row r="3337" ht="15.75" customHeight="1">
      <c r="C3337" s="227"/>
      <c r="D3337" s="229" t="s">
        <v>4606</v>
      </c>
      <c r="F3337" s="231"/>
      <c r="J3337" s="232"/>
    </row>
    <row r="3338" ht="15.75" customHeight="1">
      <c r="C3338" s="227"/>
      <c r="D3338" s="228" t="s">
        <v>4606</v>
      </c>
      <c r="F3338" s="231"/>
      <c r="J3338" s="232"/>
    </row>
    <row r="3339" ht="15.75" customHeight="1">
      <c r="C3339" s="227"/>
      <c r="D3339" s="229" t="s">
        <v>4607</v>
      </c>
      <c r="F3339" s="231"/>
      <c r="J3339" s="232"/>
    </row>
    <row r="3340" ht="15.75" customHeight="1">
      <c r="C3340" s="227"/>
      <c r="D3340" s="228" t="s">
        <v>4607</v>
      </c>
      <c r="F3340" s="231"/>
      <c r="J3340" s="232"/>
    </row>
    <row r="3341" ht="15.75" customHeight="1">
      <c r="C3341" s="227"/>
      <c r="D3341" s="229" t="s">
        <v>4608</v>
      </c>
      <c r="F3341" s="231"/>
      <c r="J3341" s="232"/>
    </row>
    <row r="3342" ht="15.75" customHeight="1">
      <c r="C3342" s="227"/>
      <c r="D3342" s="228" t="s">
        <v>4608</v>
      </c>
      <c r="F3342" s="231"/>
      <c r="J3342" s="232"/>
    </row>
    <row r="3343" ht="15.75" customHeight="1">
      <c r="C3343" s="227"/>
      <c r="D3343" s="229" t="s">
        <v>4609</v>
      </c>
      <c r="F3343" s="231"/>
      <c r="J3343" s="232"/>
    </row>
    <row r="3344" ht="15.75" customHeight="1">
      <c r="C3344" s="227"/>
      <c r="D3344" s="228" t="s">
        <v>4610</v>
      </c>
      <c r="F3344" s="231"/>
      <c r="J3344" s="232"/>
    </row>
    <row r="3345" ht="15.75" customHeight="1">
      <c r="C3345" s="227"/>
      <c r="D3345" s="229" t="s">
        <v>4611</v>
      </c>
      <c r="F3345" s="231"/>
      <c r="J3345" s="232"/>
    </row>
    <row r="3346" ht="15.75" customHeight="1">
      <c r="C3346" s="227"/>
      <c r="D3346" s="228" t="s">
        <v>4612</v>
      </c>
      <c r="F3346" s="231"/>
      <c r="J3346" s="232"/>
    </row>
    <row r="3347" ht="15.75" customHeight="1">
      <c r="C3347" s="227"/>
      <c r="D3347" s="229" t="s">
        <v>4613</v>
      </c>
      <c r="F3347" s="231"/>
      <c r="J3347" s="232"/>
    </row>
    <row r="3348" ht="15.75" customHeight="1">
      <c r="C3348" s="227"/>
      <c r="D3348" s="228" t="s">
        <v>4614</v>
      </c>
      <c r="F3348" s="231"/>
      <c r="J3348" s="232"/>
    </row>
    <row r="3349" ht="15.75" customHeight="1">
      <c r="C3349" s="227"/>
      <c r="D3349" s="229" t="s">
        <v>4615</v>
      </c>
      <c r="F3349" s="231"/>
      <c r="J3349" s="232"/>
    </row>
    <row r="3350" ht="15.75" customHeight="1">
      <c r="C3350" s="227"/>
      <c r="D3350" s="228" t="s">
        <v>4616</v>
      </c>
      <c r="F3350" s="231"/>
      <c r="J3350" s="232"/>
    </row>
    <row r="3351" ht="15.75" customHeight="1">
      <c r="C3351" s="227"/>
      <c r="D3351" s="229" t="s">
        <v>4617</v>
      </c>
      <c r="F3351" s="231"/>
      <c r="J3351" s="232"/>
    </row>
    <row r="3352" ht="15.75" customHeight="1">
      <c r="C3352" s="227"/>
      <c r="D3352" s="228" t="s">
        <v>4618</v>
      </c>
      <c r="F3352" s="231"/>
      <c r="J3352" s="232"/>
    </row>
    <row r="3353" ht="15.75" customHeight="1">
      <c r="C3353" s="227"/>
      <c r="D3353" s="229" t="s">
        <v>4619</v>
      </c>
      <c r="F3353" s="231"/>
      <c r="J3353" s="232"/>
    </row>
    <row r="3354" ht="15.75" customHeight="1">
      <c r="C3354" s="227"/>
      <c r="D3354" s="228" t="s">
        <v>4620</v>
      </c>
      <c r="F3354" s="231"/>
      <c r="J3354" s="232"/>
    </row>
    <row r="3355" ht="15.75" customHeight="1">
      <c r="C3355" s="227"/>
      <c r="D3355" s="229" t="s">
        <v>4621</v>
      </c>
      <c r="F3355" s="231"/>
      <c r="J3355" s="232"/>
    </row>
    <row r="3356" ht="15.75" customHeight="1">
      <c r="C3356" s="227"/>
      <c r="D3356" s="228" t="s">
        <v>4622</v>
      </c>
      <c r="F3356" s="231"/>
      <c r="J3356" s="232"/>
    </row>
    <row r="3357" ht="15.75" customHeight="1">
      <c r="C3357" s="227"/>
      <c r="D3357" s="229" t="s">
        <v>4623</v>
      </c>
      <c r="F3357" s="231"/>
      <c r="J3357" s="232"/>
    </row>
    <row r="3358" ht="15.75" customHeight="1">
      <c r="C3358" s="227"/>
      <c r="D3358" s="228" t="s">
        <v>4624</v>
      </c>
      <c r="F3358" s="231"/>
      <c r="J3358" s="232"/>
    </row>
    <row r="3359" ht="15.75" customHeight="1">
      <c r="C3359" s="227"/>
      <c r="D3359" s="229" t="s">
        <v>4625</v>
      </c>
      <c r="F3359" s="231"/>
      <c r="J3359" s="232"/>
    </row>
    <row r="3360" ht="15.75" customHeight="1">
      <c r="C3360" s="227"/>
      <c r="D3360" s="228" t="s">
        <v>4626</v>
      </c>
      <c r="F3360" s="231"/>
      <c r="J3360" s="232"/>
    </row>
    <row r="3361" ht="15.75" customHeight="1">
      <c r="C3361" s="227"/>
      <c r="D3361" s="229" t="s">
        <v>4627</v>
      </c>
      <c r="F3361" s="231"/>
      <c r="J3361" s="232"/>
    </row>
    <row r="3362" ht="15.75" customHeight="1">
      <c r="C3362" s="227"/>
      <c r="D3362" s="228" t="s">
        <v>4628</v>
      </c>
      <c r="F3362" s="231"/>
      <c r="J3362" s="232"/>
    </row>
    <row r="3363" ht="15.75" customHeight="1">
      <c r="C3363" s="227"/>
      <c r="D3363" s="229" t="s">
        <v>4629</v>
      </c>
      <c r="F3363" s="231"/>
      <c r="J3363" s="232"/>
    </row>
    <row r="3364" ht="15.75" customHeight="1">
      <c r="C3364" s="227"/>
      <c r="D3364" s="228" t="s">
        <v>4630</v>
      </c>
      <c r="F3364" s="231"/>
      <c r="J3364" s="232"/>
    </row>
    <row r="3365" ht="15.75" customHeight="1">
      <c r="C3365" s="227"/>
      <c r="D3365" s="229" t="s">
        <v>4631</v>
      </c>
      <c r="F3365" s="231"/>
      <c r="J3365" s="232"/>
    </row>
    <row r="3366" ht="15.75" customHeight="1">
      <c r="C3366" s="227"/>
      <c r="D3366" s="228" t="s">
        <v>4632</v>
      </c>
      <c r="F3366" s="231"/>
      <c r="J3366" s="232"/>
    </row>
    <row r="3367" ht="15.75" customHeight="1">
      <c r="C3367" s="227"/>
      <c r="D3367" s="229" t="s">
        <v>4633</v>
      </c>
      <c r="F3367" s="231"/>
      <c r="J3367" s="232"/>
    </row>
    <row r="3368" ht="15.75" customHeight="1">
      <c r="C3368" s="227"/>
      <c r="D3368" s="228" t="s">
        <v>4634</v>
      </c>
      <c r="F3368" s="231"/>
      <c r="J3368" s="232"/>
    </row>
    <row r="3369" ht="15.75" customHeight="1">
      <c r="C3369" s="227"/>
      <c r="D3369" s="229" t="s">
        <v>4635</v>
      </c>
      <c r="F3369" s="231"/>
      <c r="J3369" s="232"/>
    </row>
    <row r="3370" ht="15.75" customHeight="1">
      <c r="C3370" s="227"/>
      <c r="D3370" s="228" t="s">
        <v>4636</v>
      </c>
      <c r="F3370" s="231"/>
      <c r="J3370" s="232"/>
    </row>
    <row r="3371" ht="15.75" customHeight="1">
      <c r="C3371" s="227"/>
      <c r="D3371" s="229" t="s">
        <v>4637</v>
      </c>
      <c r="F3371" s="231"/>
      <c r="J3371" s="232"/>
    </row>
    <row r="3372" ht="15.75" customHeight="1">
      <c r="C3372" s="227"/>
      <c r="D3372" s="228" t="s">
        <v>4638</v>
      </c>
      <c r="F3372" s="231"/>
      <c r="J3372" s="232"/>
    </row>
    <row r="3373" ht="15.75" customHeight="1">
      <c r="C3373" s="227"/>
      <c r="D3373" s="229" t="s">
        <v>4639</v>
      </c>
      <c r="F3373" s="231"/>
      <c r="J3373" s="232"/>
    </row>
    <row r="3374" ht="15.75" customHeight="1">
      <c r="C3374" s="227"/>
      <c r="D3374" s="228" t="s">
        <v>4640</v>
      </c>
      <c r="F3374" s="231"/>
      <c r="J3374" s="232"/>
    </row>
    <row r="3375" ht="15.75" customHeight="1">
      <c r="C3375" s="227"/>
      <c r="D3375" s="229" t="s">
        <v>4641</v>
      </c>
      <c r="F3375" s="231"/>
      <c r="J3375" s="232"/>
    </row>
    <row r="3376" ht="15.75" customHeight="1">
      <c r="C3376" s="227"/>
      <c r="D3376" s="228" t="s">
        <v>4642</v>
      </c>
      <c r="F3376" s="231"/>
      <c r="J3376" s="232"/>
    </row>
    <row r="3377" ht="15.75" customHeight="1">
      <c r="C3377" s="227"/>
      <c r="D3377" s="229" t="s">
        <v>4643</v>
      </c>
      <c r="F3377" s="231"/>
      <c r="J3377" s="232"/>
    </row>
    <row r="3378" ht="15.75" customHeight="1">
      <c r="C3378" s="227"/>
      <c r="D3378" s="228" t="s">
        <v>4644</v>
      </c>
      <c r="F3378" s="231"/>
      <c r="J3378" s="232"/>
    </row>
    <row r="3379" ht="15.75" customHeight="1">
      <c r="C3379" s="227"/>
      <c r="D3379" s="229" t="s">
        <v>4645</v>
      </c>
      <c r="F3379" s="231"/>
      <c r="J3379" s="232"/>
    </row>
    <row r="3380" ht="15.75" customHeight="1">
      <c r="C3380" s="227"/>
      <c r="D3380" s="228" t="s">
        <v>4646</v>
      </c>
      <c r="F3380" s="231"/>
      <c r="J3380" s="232"/>
    </row>
    <row r="3381" ht="15.75" customHeight="1">
      <c r="C3381" s="227"/>
      <c r="D3381" s="229" t="s">
        <v>4647</v>
      </c>
      <c r="F3381" s="231"/>
      <c r="J3381" s="232"/>
    </row>
    <row r="3382" ht="15.75" customHeight="1">
      <c r="C3382" s="227"/>
      <c r="D3382" s="228" t="s">
        <v>4648</v>
      </c>
      <c r="F3382" s="231"/>
      <c r="J3382" s="232"/>
    </row>
    <row r="3383" ht="15.75" customHeight="1">
      <c r="C3383" s="227"/>
      <c r="D3383" s="229" t="s">
        <v>4649</v>
      </c>
      <c r="F3383" s="231"/>
      <c r="J3383" s="232"/>
    </row>
    <row r="3384" ht="15.75" customHeight="1">
      <c r="C3384" s="227"/>
      <c r="D3384" s="228" t="s">
        <v>4650</v>
      </c>
      <c r="F3384" s="231"/>
      <c r="J3384" s="232"/>
    </row>
    <row r="3385" ht="15.75" customHeight="1">
      <c r="C3385" s="227"/>
      <c r="D3385" s="233" t="s">
        <v>4651</v>
      </c>
      <c r="F3385" s="231"/>
      <c r="J3385" s="232"/>
    </row>
    <row r="3386" ht="15.75" customHeight="1">
      <c r="C3386" s="227"/>
      <c r="F3386" s="231"/>
      <c r="J3386" s="232"/>
    </row>
  </sheetData>
  <printOptions/>
  <pageMargins bottom="0.75" footer="0.0" header="0.0" left="0.7" right="0.7" top="0.75"/>
  <pageSetup orientation="landscape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6.14"/>
    <col customWidth="1" min="2" max="6" width="14.43"/>
  </cols>
  <sheetData>
    <row r="1">
      <c r="A1" s="234" t="s">
        <v>4656</v>
      </c>
      <c r="B1" s="234" t="s">
        <v>4657</v>
      </c>
      <c r="C1" s="234" t="s">
        <v>4658</v>
      </c>
    </row>
    <row r="2">
      <c r="A2" s="235" t="s">
        <v>4659</v>
      </c>
      <c r="B2" s="235" t="s">
        <v>4660</v>
      </c>
      <c r="C2" s="235" t="s">
        <v>4661</v>
      </c>
    </row>
    <row r="3">
      <c r="A3" s="235" t="s">
        <v>4662</v>
      </c>
      <c r="B3" s="235" t="s">
        <v>4663</v>
      </c>
      <c r="C3" s="235" t="s">
        <v>4664</v>
      </c>
    </row>
    <row r="4">
      <c r="A4" s="235" t="s">
        <v>24</v>
      </c>
      <c r="B4" s="235" t="s">
        <v>4665</v>
      </c>
      <c r="C4" s="235" t="s">
        <v>4666</v>
      </c>
    </row>
    <row r="5">
      <c r="A5" s="235" t="s">
        <v>4667</v>
      </c>
      <c r="B5" s="235" t="s">
        <v>4668</v>
      </c>
      <c r="C5" s="235" t="s">
        <v>4669</v>
      </c>
    </row>
    <row r="6">
      <c r="A6" s="235" t="s">
        <v>4670</v>
      </c>
      <c r="B6" s="235" t="s">
        <v>4671</v>
      </c>
      <c r="C6" s="235" t="s">
        <v>4672</v>
      </c>
    </row>
    <row r="7">
      <c r="A7" s="235" t="s">
        <v>4673</v>
      </c>
      <c r="B7" s="235" t="s">
        <v>4674</v>
      </c>
      <c r="C7" s="235" t="s">
        <v>4675</v>
      </c>
    </row>
    <row r="8">
      <c r="A8" s="235" t="s">
        <v>4676</v>
      </c>
      <c r="B8" s="235" t="s">
        <v>4677</v>
      </c>
      <c r="C8" s="235" t="s">
        <v>4678</v>
      </c>
    </row>
    <row r="9">
      <c r="A9" s="235" t="s">
        <v>4679</v>
      </c>
      <c r="B9" s="235" t="s">
        <v>4680</v>
      </c>
      <c r="C9" s="235" t="s">
        <v>4681</v>
      </c>
    </row>
    <row r="10">
      <c r="A10" s="235" t="s">
        <v>4682</v>
      </c>
      <c r="B10" s="235" t="s">
        <v>4660</v>
      </c>
      <c r="C10" s="235" t="s">
        <v>4661</v>
      </c>
    </row>
    <row r="11">
      <c r="A11" s="235" t="s">
        <v>4683</v>
      </c>
      <c r="B11" s="235" t="s">
        <v>4684</v>
      </c>
      <c r="C11" s="235" t="s">
        <v>4685</v>
      </c>
    </row>
    <row r="12">
      <c r="A12" s="235" t="s">
        <v>4686</v>
      </c>
      <c r="B12" s="235" t="s">
        <v>4687</v>
      </c>
      <c r="C12" s="235" t="s">
        <v>4688</v>
      </c>
    </row>
    <row r="13">
      <c r="A13" s="235" t="s">
        <v>4689</v>
      </c>
      <c r="B13" s="235" t="s">
        <v>4663</v>
      </c>
      <c r="C13" s="235" t="s">
        <v>4690</v>
      </c>
    </row>
    <row r="14">
      <c r="A14" s="235" t="s">
        <v>4691</v>
      </c>
      <c r="B14" s="235" t="s">
        <v>4692</v>
      </c>
      <c r="C14" s="235" t="s">
        <v>4693</v>
      </c>
    </row>
    <row r="15">
      <c r="A15" s="235" t="s">
        <v>4694</v>
      </c>
      <c r="B15" s="235" t="s">
        <v>4695</v>
      </c>
      <c r="C15" s="235" t="s">
        <v>4661</v>
      </c>
    </row>
    <row r="16">
      <c r="A16" s="235" t="s">
        <v>4696</v>
      </c>
      <c r="B16" s="235" t="s">
        <v>4674</v>
      </c>
      <c r="C16" s="235" t="s">
        <v>4675</v>
      </c>
    </row>
    <row r="17">
      <c r="A17" s="235" t="s">
        <v>4697</v>
      </c>
      <c r="B17" s="235" t="s">
        <v>4698</v>
      </c>
      <c r="C17" s="235" t="s">
        <v>4699</v>
      </c>
    </row>
    <row r="18">
      <c r="A18" s="235" t="s">
        <v>4700</v>
      </c>
      <c r="B18" s="235" t="s">
        <v>4701</v>
      </c>
      <c r="C18" s="235" t="s">
        <v>4702</v>
      </c>
    </row>
    <row r="19">
      <c r="A19" s="235" t="s">
        <v>4703</v>
      </c>
      <c r="B19" s="235" t="s">
        <v>4704</v>
      </c>
      <c r="C19" s="235" t="s">
        <v>4705</v>
      </c>
    </row>
    <row r="20">
      <c r="A20" s="235" t="s">
        <v>4706</v>
      </c>
      <c r="B20" s="235" t="s">
        <v>4704</v>
      </c>
      <c r="C20" s="235" t="s">
        <v>4705</v>
      </c>
    </row>
    <row r="21" ht="15.75" customHeight="1">
      <c r="A21" s="235" t="s">
        <v>4707</v>
      </c>
      <c r="B21" s="235" t="s">
        <v>4665</v>
      </c>
      <c r="C21" s="235" t="s">
        <v>4666</v>
      </c>
    </row>
    <row r="22" ht="15.75" customHeight="1">
      <c r="A22" s="235" t="s">
        <v>4708</v>
      </c>
      <c r="B22" s="235" t="s">
        <v>4671</v>
      </c>
      <c r="C22" s="235" t="s">
        <v>4672</v>
      </c>
    </row>
    <row r="23" ht="15.75" customHeight="1">
      <c r="A23" s="235" t="s">
        <v>4709</v>
      </c>
      <c r="B23" s="235" t="s">
        <v>4710</v>
      </c>
      <c r="C23" s="235" t="s">
        <v>4711</v>
      </c>
    </row>
    <row r="24" ht="15.75" customHeight="1">
      <c r="A24" s="235" t="s">
        <v>4712</v>
      </c>
      <c r="B24" s="235" t="s">
        <v>4710</v>
      </c>
      <c r="C24" s="235" t="s">
        <v>4711</v>
      </c>
    </row>
    <row r="25" ht="15.75" customHeight="1">
      <c r="A25" s="235" t="s">
        <v>4713</v>
      </c>
      <c r="B25" s="235" t="s">
        <v>4704</v>
      </c>
      <c r="C25" s="235" t="s">
        <v>4705</v>
      </c>
    </row>
    <row r="26" ht="15.75" customHeight="1">
      <c r="A26" s="235" t="s">
        <v>4714</v>
      </c>
      <c r="B26" s="235" t="s">
        <v>4704</v>
      </c>
      <c r="C26" s="235" t="s">
        <v>4705</v>
      </c>
    </row>
    <row r="27" ht="15.75" customHeight="1">
      <c r="A27" s="235" t="s">
        <v>4715</v>
      </c>
      <c r="B27" s="235" t="s">
        <v>4716</v>
      </c>
      <c r="C27" s="235" t="s">
        <v>4717</v>
      </c>
    </row>
    <row r="28" ht="15.75" customHeight="1">
      <c r="A28" s="235" t="s">
        <v>4718</v>
      </c>
      <c r="B28" s="235" t="s">
        <v>4716</v>
      </c>
      <c r="C28" s="235" t="s">
        <v>4717</v>
      </c>
    </row>
    <row r="29" ht="15.75" customHeight="1">
      <c r="A29" s="235" t="s">
        <v>4719</v>
      </c>
      <c r="B29" s="235" t="s">
        <v>4680</v>
      </c>
      <c r="C29" s="235" t="s">
        <v>4681</v>
      </c>
    </row>
    <row r="30" ht="15.75" customHeight="1">
      <c r="A30" s="235" t="s">
        <v>4720</v>
      </c>
      <c r="B30" s="235" t="s">
        <v>4721</v>
      </c>
      <c r="C30" s="235" t="s">
        <v>4722</v>
      </c>
    </row>
    <row r="31" ht="15.75" customHeight="1">
      <c r="A31" s="235" t="s">
        <v>4723</v>
      </c>
      <c r="B31" s="235" t="s">
        <v>4724</v>
      </c>
      <c r="C31" s="235" t="s">
        <v>4725</v>
      </c>
    </row>
    <row r="32" ht="15.75" customHeight="1">
      <c r="A32" s="235" t="s">
        <v>4726</v>
      </c>
      <c r="B32" s="235" t="s">
        <v>4677</v>
      </c>
      <c r="C32" s="235" t="s">
        <v>4678</v>
      </c>
    </row>
    <row r="33" ht="15.75" customHeight="1">
      <c r="A33" s="235" t="s">
        <v>4727</v>
      </c>
      <c r="B33" s="235" t="s">
        <v>4728</v>
      </c>
      <c r="C33" s="235" t="s">
        <v>4729</v>
      </c>
    </row>
    <row r="34" ht="15.75" customHeight="1">
      <c r="A34" s="235" t="s">
        <v>4730</v>
      </c>
      <c r="B34" s="235" t="s">
        <v>4731</v>
      </c>
      <c r="C34" s="235" t="s">
        <v>4732</v>
      </c>
    </row>
    <row r="35" ht="15.75" customHeight="1">
      <c r="A35" s="235" t="s">
        <v>4733</v>
      </c>
      <c r="B35" s="235" t="s">
        <v>4716</v>
      </c>
      <c r="C35" s="235" t="s">
        <v>4717</v>
      </c>
    </row>
    <row r="36" ht="15.75" customHeight="1">
      <c r="A36" s="235" t="s">
        <v>4734</v>
      </c>
      <c r="B36" s="235" t="s">
        <v>4735</v>
      </c>
      <c r="C36" s="235" t="s">
        <v>4736</v>
      </c>
    </row>
    <row r="37" ht="15.75" customHeight="1">
      <c r="A37" s="235" t="s">
        <v>4737</v>
      </c>
      <c r="B37" s="235" t="s">
        <v>4728</v>
      </c>
      <c r="C37" s="235" t="s">
        <v>4729</v>
      </c>
    </row>
    <row r="38" ht="15.75" customHeight="1">
      <c r="A38" s="235" t="s">
        <v>4738</v>
      </c>
      <c r="B38" s="235" t="s">
        <v>4731</v>
      </c>
      <c r="C38" s="235" t="s">
        <v>4732</v>
      </c>
    </row>
    <row r="39" ht="15.75" customHeight="1">
      <c r="A39" s="235" t="s">
        <v>4739</v>
      </c>
      <c r="B39" s="235" t="s">
        <v>4740</v>
      </c>
      <c r="C39" s="235" t="s">
        <v>4741</v>
      </c>
    </row>
    <row r="40" ht="15.75" customHeight="1">
      <c r="A40" s="235" t="s">
        <v>4742</v>
      </c>
      <c r="B40" s="235" t="s">
        <v>4743</v>
      </c>
      <c r="C40" s="235" t="s">
        <v>4744</v>
      </c>
    </row>
    <row r="41" ht="15.75" customHeight="1">
      <c r="A41" s="235" t="s">
        <v>4745</v>
      </c>
      <c r="B41" s="235" t="s">
        <v>4746</v>
      </c>
      <c r="C41" s="235" t="s">
        <v>4747</v>
      </c>
    </row>
    <row r="42" ht="15.75" customHeight="1">
      <c r="A42" s="235" t="s">
        <v>4748</v>
      </c>
      <c r="B42" s="235" t="s">
        <v>4743</v>
      </c>
      <c r="C42" s="235" t="s">
        <v>4744</v>
      </c>
    </row>
    <row r="43" ht="15.75" customHeight="1">
      <c r="A43" s="235" t="s">
        <v>4749</v>
      </c>
      <c r="B43" s="235" t="s">
        <v>4657</v>
      </c>
      <c r="C43" s="235" t="s">
        <v>4658</v>
      </c>
    </row>
    <row r="44" ht="15.75" customHeight="1">
      <c r="A44" s="235" t="s">
        <v>4750</v>
      </c>
      <c r="B44" s="235" t="s">
        <v>4751</v>
      </c>
      <c r="C44" s="235" t="s">
        <v>4752</v>
      </c>
    </row>
    <row r="45" ht="15.75" customHeight="1">
      <c r="A45" s="235" t="s">
        <v>4753</v>
      </c>
      <c r="B45" s="235" t="s">
        <v>4754</v>
      </c>
      <c r="C45" s="235" t="s">
        <v>4755</v>
      </c>
    </row>
    <row r="46" ht="15.75" customHeight="1">
      <c r="A46" s="235" t="s">
        <v>4756</v>
      </c>
      <c r="B46" s="235" t="s">
        <v>4724</v>
      </c>
      <c r="C46" s="235" t="s">
        <v>4725</v>
      </c>
    </row>
    <row r="47" ht="15.75" customHeight="1">
      <c r="A47" s="235" t="s">
        <v>4757</v>
      </c>
      <c r="B47" s="235" t="s">
        <v>4758</v>
      </c>
      <c r="C47" s="235" t="s">
        <v>4759</v>
      </c>
    </row>
    <row r="48" ht="15.75" customHeight="1">
      <c r="A48" s="235" t="s">
        <v>4760</v>
      </c>
      <c r="B48" s="235" t="s">
        <v>4701</v>
      </c>
      <c r="C48" s="235" t="s">
        <v>4702</v>
      </c>
    </row>
    <row r="49" ht="15.75" customHeight="1">
      <c r="A49" s="235" t="s">
        <v>4761</v>
      </c>
      <c r="B49" s="235" t="s">
        <v>4762</v>
      </c>
      <c r="C49" s="235" t="s">
        <v>4763</v>
      </c>
    </row>
    <row r="50" ht="15.75" customHeight="1">
      <c r="A50" s="235" t="s">
        <v>4764</v>
      </c>
      <c r="B50" s="235" t="s">
        <v>4765</v>
      </c>
      <c r="C50" s="235" t="s">
        <v>4766</v>
      </c>
    </row>
    <row r="51" ht="15.75" customHeight="1">
      <c r="A51" s="235" t="s">
        <v>4767</v>
      </c>
      <c r="B51" s="235" t="s">
        <v>4735</v>
      </c>
      <c r="C51" s="235" t="s">
        <v>4736</v>
      </c>
    </row>
    <row r="52" ht="15.75" customHeight="1">
      <c r="A52" s="235" t="s">
        <v>4768</v>
      </c>
      <c r="B52" s="235" t="s">
        <v>4769</v>
      </c>
      <c r="C52" s="235" t="s">
        <v>4770</v>
      </c>
    </row>
    <row r="53" ht="15.75" customHeight="1">
      <c r="A53" s="235" t="s">
        <v>4771</v>
      </c>
      <c r="B53" s="235" t="s">
        <v>4772</v>
      </c>
      <c r="C53" s="235" t="s">
        <v>4773</v>
      </c>
    </row>
    <row r="54" ht="15.75" customHeight="1">
      <c r="A54" s="235" t="s">
        <v>4774</v>
      </c>
      <c r="B54" s="235" t="s">
        <v>4668</v>
      </c>
      <c r="C54" s="235" t="s">
        <v>4669</v>
      </c>
    </row>
    <row r="55" ht="15.75" customHeight="1">
      <c r="A55" s="235" t="s">
        <v>4775</v>
      </c>
      <c r="B55" s="235" t="s">
        <v>4762</v>
      </c>
      <c r="C55" s="235" t="s">
        <v>4763</v>
      </c>
    </row>
    <row r="56" ht="15.75" customHeight="1">
      <c r="A56" s="235" t="s">
        <v>4776</v>
      </c>
      <c r="B56" s="235" t="s">
        <v>4777</v>
      </c>
      <c r="C56" s="235" t="s">
        <v>4778</v>
      </c>
    </row>
    <row r="57" ht="15.75" customHeight="1">
      <c r="A57" s="235" t="s">
        <v>4779</v>
      </c>
      <c r="B57" s="235" t="s">
        <v>4780</v>
      </c>
      <c r="C57" s="235" t="s">
        <v>4781</v>
      </c>
    </row>
    <row r="58" ht="15.75" customHeight="1">
      <c r="A58" s="235" t="s">
        <v>4782</v>
      </c>
      <c r="B58" s="235" t="s">
        <v>4783</v>
      </c>
      <c r="C58" s="235" t="s">
        <v>4773</v>
      </c>
    </row>
    <row r="59" ht="15.75" customHeight="1">
      <c r="A59" s="235" t="s">
        <v>4784</v>
      </c>
      <c r="B59" s="235" t="s">
        <v>4785</v>
      </c>
      <c r="C59" s="235" t="s">
        <v>4786</v>
      </c>
    </row>
    <row r="60" ht="15.75" customHeight="1">
      <c r="A60" s="235" t="s">
        <v>4787</v>
      </c>
      <c r="B60" s="235" t="s">
        <v>4687</v>
      </c>
      <c r="C60" s="235" t="s">
        <v>4688</v>
      </c>
    </row>
    <row r="61" ht="15.75" customHeight="1">
      <c r="A61" s="235" t="s">
        <v>4788</v>
      </c>
      <c r="B61" s="235" t="s">
        <v>4789</v>
      </c>
      <c r="C61" s="235" t="s">
        <v>4790</v>
      </c>
    </row>
    <row r="62" ht="15.75" customHeight="1">
      <c r="A62" s="234" t="s">
        <v>4791</v>
      </c>
      <c r="B62" s="235" t="s">
        <v>4792</v>
      </c>
      <c r="C62" s="235" t="s">
        <v>4793</v>
      </c>
    </row>
    <row r="63" ht="15.75" customHeight="1">
      <c r="A63" s="234" t="s">
        <v>4794</v>
      </c>
      <c r="B63" s="235" t="s">
        <v>4795</v>
      </c>
      <c r="C63" s="235" t="s">
        <v>4796</v>
      </c>
    </row>
    <row r="64" ht="15.75" customHeight="1">
      <c r="A64" s="236" t="s">
        <v>1433</v>
      </c>
      <c r="B64" s="236"/>
      <c r="C64" s="23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6.57"/>
    <col customWidth="1" min="3" max="3" width="50.86"/>
    <col customWidth="1" min="4" max="4" width="21.0"/>
    <col customWidth="1" min="5" max="6" width="11.57"/>
    <col customWidth="1" hidden="1" min="7" max="24" width="11.57"/>
    <col customWidth="1" min="25" max="26" width="10.71"/>
  </cols>
  <sheetData>
    <row r="1">
      <c r="A1" s="5"/>
      <c r="B1" s="130" t="s">
        <v>81</v>
      </c>
      <c r="C1" s="131"/>
      <c r="D1" s="13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133" t="s">
        <v>62</v>
      </c>
      <c r="C2" s="134" t="s">
        <v>63</v>
      </c>
      <c r="D2" s="133" t="s">
        <v>68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135">
        <v>1.0</v>
      </c>
      <c r="C3" s="136"/>
      <c r="D3" s="13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135">
        <v>2.0</v>
      </c>
      <c r="C4" s="136"/>
      <c r="D4" s="137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135">
        <v>3.0</v>
      </c>
      <c r="C5" s="136"/>
      <c r="D5" s="13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135">
        <v>4.0</v>
      </c>
      <c r="C6" s="136"/>
      <c r="D6" s="13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135">
        <v>5.0</v>
      </c>
      <c r="C7" s="136"/>
      <c r="D7" s="13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35">
        <v>6.0</v>
      </c>
      <c r="C8" s="136"/>
      <c r="D8" s="13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135">
        <v>7.0</v>
      </c>
      <c r="C9" s="136"/>
      <c r="D9" s="137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135">
        <v>8.0</v>
      </c>
      <c r="C10" s="136"/>
      <c r="D10" s="13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135">
        <v>9.0</v>
      </c>
      <c r="C11" s="136"/>
      <c r="D11" s="13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135">
        <v>10.0</v>
      </c>
      <c r="C12" s="136"/>
      <c r="D12" s="13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6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8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8" width="10.71"/>
    <col customWidth="1" min="19" max="19" width="29.14"/>
    <col customWidth="1" min="20" max="26" width="10.71"/>
  </cols>
  <sheetData>
    <row r="1">
      <c r="A1" s="118"/>
    </row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3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2626"/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27.14"/>
    <col customWidth="1" min="3" max="3" width="10.71"/>
    <col customWidth="1" min="4" max="4" width="14.57"/>
    <col customWidth="1" min="5" max="5" width="16.0"/>
    <col customWidth="1" min="6" max="6" width="14.0"/>
    <col customWidth="1" min="7" max="7" width="14.29"/>
    <col customWidth="1" min="8" max="8" width="14.0"/>
    <col customWidth="1" min="9" max="9" width="15.0"/>
    <col customWidth="1" min="10" max="10" width="15.57"/>
    <col customWidth="1" min="11" max="11" width="14.43"/>
    <col customWidth="1" min="12" max="13" width="14.29"/>
    <col customWidth="1" min="14" max="14" width="14.86"/>
    <col customWidth="1" min="15" max="21" width="10.71"/>
    <col customWidth="1" min="22" max="22" width="21.43"/>
    <col customWidth="1" min="23" max="23" width="10.71"/>
    <col customWidth="1" min="24" max="24" width="15.86"/>
    <col customWidth="1" min="25" max="98" width="10.71"/>
  </cols>
  <sheetData>
    <row r="1" ht="15.0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</row>
    <row r="2" ht="5.2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</row>
    <row r="3" ht="32.25" customHeight="1">
      <c r="A3" s="138" t="s">
        <v>82</v>
      </c>
      <c r="B3" s="139"/>
      <c r="C3" s="140"/>
      <c r="D3" s="140"/>
      <c r="E3" s="141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18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  <c r="CM3" s="140"/>
      <c r="CN3" s="140"/>
      <c r="CO3" s="140"/>
      <c r="CP3" s="140"/>
      <c r="CQ3" s="140"/>
      <c r="CR3" s="140"/>
      <c r="CS3" s="140"/>
      <c r="CT3" s="140"/>
    </row>
    <row r="4">
      <c r="A4" s="140"/>
      <c r="B4" s="118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18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  <c r="CT4" s="140"/>
    </row>
    <row r="5">
      <c r="A5" s="142" t="s">
        <v>83</v>
      </c>
      <c r="B5" s="143" t="s">
        <v>84</v>
      </c>
      <c r="C5" s="143" t="s">
        <v>85</v>
      </c>
      <c r="D5" s="143" t="s">
        <v>86</v>
      </c>
      <c r="E5" s="143" t="s">
        <v>87</v>
      </c>
      <c r="F5" s="143" t="s">
        <v>88</v>
      </c>
      <c r="G5" s="143" t="s">
        <v>89</v>
      </c>
      <c r="H5" s="143" t="s">
        <v>90</v>
      </c>
      <c r="I5" s="143" t="s">
        <v>91</v>
      </c>
      <c r="J5" s="143" t="s">
        <v>92</v>
      </c>
      <c r="K5" s="143" t="s">
        <v>93</v>
      </c>
      <c r="L5" s="143" t="s">
        <v>94</v>
      </c>
      <c r="M5" s="143" t="s">
        <v>95</v>
      </c>
      <c r="N5" s="143" t="s">
        <v>96</v>
      </c>
      <c r="O5" s="143" t="s">
        <v>1</v>
      </c>
      <c r="P5" s="143" t="s">
        <v>97</v>
      </c>
      <c r="Q5" s="143" t="s">
        <v>98</v>
      </c>
      <c r="R5" s="143" t="s">
        <v>99</v>
      </c>
      <c r="S5" s="143" t="s">
        <v>100</v>
      </c>
      <c r="T5" s="143" t="s">
        <v>101</v>
      </c>
      <c r="U5" s="143" t="s">
        <v>102</v>
      </c>
      <c r="V5" s="143" t="s">
        <v>103</v>
      </c>
      <c r="W5" s="143" t="s">
        <v>104</v>
      </c>
      <c r="X5" s="143" t="s">
        <v>105</v>
      </c>
      <c r="Y5" s="143" t="s">
        <v>106</v>
      </c>
      <c r="Z5" s="143" t="s">
        <v>107</v>
      </c>
      <c r="AA5" s="143" t="s">
        <v>108</v>
      </c>
      <c r="AB5" s="143" t="s">
        <v>109</v>
      </c>
      <c r="AC5" s="143" t="s">
        <v>110</v>
      </c>
      <c r="AD5" s="143" t="s">
        <v>111</v>
      </c>
      <c r="AE5" s="143" t="s">
        <v>112</v>
      </c>
      <c r="AF5" s="143" t="s">
        <v>113</v>
      </c>
      <c r="AG5" s="143" t="s">
        <v>114</v>
      </c>
      <c r="AH5" s="143" t="s">
        <v>115</v>
      </c>
      <c r="AI5" s="143" t="s">
        <v>116</v>
      </c>
      <c r="AJ5" s="143" t="s">
        <v>117</v>
      </c>
      <c r="AK5" s="143" t="s">
        <v>118</v>
      </c>
      <c r="AL5" s="143" t="s">
        <v>119</v>
      </c>
      <c r="AM5" s="143" t="s">
        <v>120</v>
      </c>
      <c r="AN5" s="143" t="s">
        <v>121</v>
      </c>
      <c r="AO5" s="143" t="s">
        <v>122</v>
      </c>
      <c r="AP5" s="143" t="s">
        <v>123</v>
      </c>
      <c r="AQ5" s="143" t="s">
        <v>124</v>
      </c>
      <c r="AR5" s="143" t="s">
        <v>125</v>
      </c>
      <c r="AS5" s="143" t="s">
        <v>126</v>
      </c>
      <c r="AT5" s="143" t="s">
        <v>127</v>
      </c>
      <c r="AU5" s="143" t="s">
        <v>128</v>
      </c>
      <c r="AV5" s="143" t="s">
        <v>129</v>
      </c>
      <c r="AW5" s="143" t="s">
        <v>130</v>
      </c>
      <c r="AX5" s="143" t="s">
        <v>131</v>
      </c>
      <c r="AY5" s="143" t="s">
        <v>132</v>
      </c>
      <c r="AZ5" s="143" t="s">
        <v>133</v>
      </c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</row>
    <row r="6">
      <c r="A6" s="92"/>
      <c r="B6" s="144">
        <f>IF(DETALLE!D2="", "", DETALLE!D2)</f>
        <v>45699</v>
      </c>
      <c r="C6" s="145">
        <f>IF(DETALLE!F2="", "", DETALLE!F2)</f>
        <v>0.5833333333</v>
      </c>
      <c r="D6" s="146">
        <f>IF(DETALLE!D3="", "", DETALLE!D3)</f>
        <v>45699</v>
      </c>
      <c r="E6" s="145">
        <f>IF(DETALLE!F3="", "", DETALLE!F3)</f>
        <v>0.6875</v>
      </c>
      <c r="F6" s="146">
        <f>IF(DETALLE!B5="", "", DETALLE!B5)</f>
        <v>45984</v>
      </c>
      <c r="G6" s="93" t="str">
        <f>DETALLE!B6</f>
        <v>Avenida Acoyte 85</v>
      </c>
      <c r="H6" s="92" t="str">
        <f>IF(DETALLE!B12="", "NO", DETALLE!B12)</f>
        <v>GALVAN</v>
      </c>
      <c r="I6" s="92" t="str">
        <f>IF(DETALLE!C12="", "NO", DETALLE!C12)</f>
        <v>NO</v>
      </c>
      <c r="J6" s="92" t="str">
        <f>IF(DETALLE!D12="", "NO", DETALLE!D12)</f>
        <v>NO</v>
      </c>
      <c r="K6" s="92" t="str">
        <f>IF(DETALLE!B11="", "NO", DETALLE!B11)</f>
        <v>CASAL</v>
      </c>
      <c r="L6" s="92" t="str">
        <f>IF(DETALLE!C11="", "NO", DETALLE!C11)</f>
        <v>NOGUERA</v>
      </c>
      <c r="M6" s="92" t="str">
        <f>IF(DETALLE!D11="", "NO", DETALLE!D11)</f>
        <v>NO</v>
      </c>
      <c r="N6" s="92" t="str">
        <f>IF(DETALLE!E11="", "NO", DETALLE!E11)</f>
        <v>NO</v>
      </c>
      <c r="O6" s="92" t="str">
        <f>DETALLE!B2</f>
        <v>CRIO ANZOATEGUI - ROBO AUTOMOTOR - QTHJ - CV6B</v>
      </c>
      <c r="P6" s="92" t="str">
        <f>DETALLE!D10</f>
        <v>123456/25</v>
      </c>
      <c r="Q6" s="92" t="str">
        <f>DETALLE!B10</f>
        <v>TAREAS INVESTIGATIVAS</v>
      </c>
      <c r="R6" s="92"/>
      <c r="S6" s="92" t="str">
        <f>DETALLE!B9</f>
        <v>COMISARIA VECINAL 1E</v>
      </c>
      <c r="T6" s="92"/>
      <c r="U6" s="92"/>
      <c r="V6" s="93" t="str">
        <f>CONCATENATE(DETALLE!B8,","," A/C ",DETALLE!C8,","," A/C ",DETALLE!D8)</f>
        <v>Fiscalía Nacional en lo Criminal y Correccional N° 4, A/C DRA CARDOSO, A/C DR PEDRO</v>
      </c>
      <c r="W6" s="92">
        <f>DETALLE!B52</f>
        <v>20</v>
      </c>
      <c r="X6" s="92" t="str">
        <f>DETALLE!B53</f>
        <v/>
      </c>
      <c r="Y6" s="92"/>
      <c r="Z6" s="92" t="str">
        <f>DETALLE!B26</f>
        <v>EN CURSO</v>
      </c>
      <c r="AA6" s="92"/>
      <c r="AB6" s="92" t="str">
        <f>DETALLE!B7</f>
        <v>ESTAFA (CUENTO DEL TÍO)</v>
      </c>
      <c r="AC6" s="92" t="str">
        <f>CONCATENATE(DETALLE!B24,DETALLE!B25)</f>
        <v>Fuente: (SAE, VSI, PJ, REG LEG, PRENSA) colocar numero, nombre, etc. -  
Hecho: MODALIDAD. -
Magistrado: JUSTICIA. – 
Dependencia: DEPENDENCIA SOLICITANTE. -
Fecha del hecho: DD-MM-AAAA                 Horario: HH:mm
Dirección: Qth.-
Vehiculo Damnificado:  Marca: xxxxxx Modelo: xxxxxx Color: xxxxxx Chapa Patente: xxxxxxx .-
DNI Damnificado(sin puntos): 12345678
Breve  reseña de lo acontecido en Minisculas y letra Capital</v>
      </c>
      <c r="AD6" s="92" t="str">
        <f>DETALLE!B49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AE6" s="92"/>
      <c r="AF6" s="92" t="str">
        <f>DETALLE!F14</f>
        <v>SI</v>
      </c>
      <c r="AG6" s="92" t="str">
        <f>DETALLE!E14</f>
        <v>AB123CD</v>
      </c>
      <c r="AH6" s="92" t="str">
        <f>DETALLE!E15</f>
        <v>NO</v>
      </c>
      <c r="AI6" s="92" t="str">
        <f>DETALLE!E16</f>
        <v>NO</v>
      </c>
      <c r="AJ6" s="92" t="str">
        <f>DETALLE!E17</f>
        <v>NO</v>
      </c>
      <c r="AK6" s="92" t="str">
        <f>DETALLE!B14</f>
        <v>RENAULT (A)</v>
      </c>
      <c r="AL6" s="92" t="str">
        <f>DETALLE!B15</f>
        <v>NO</v>
      </c>
      <c r="AM6" s="92" t="str">
        <f>DETALLE!B16</f>
        <v>NO</v>
      </c>
      <c r="AN6" s="92" t="str">
        <f>DETALLE!B17</f>
        <v>NO</v>
      </c>
      <c r="AO6" s="92" t="str">
        <f>DETALLE!C14</f>
        <v>NO</v>
      </c>
      <c r="AP6" s="92" t="str">
        <f>DETALLE!C15</f>
        <v>NO</v>
      </c>
      <c r="AQ6" s="92" t="str">
        <f>DETALLE!C16</f>
        <v>NO</v>
      </c>
      <c r="AR6" s="92" t="str">
        <f>DETALLE!C17</f>
        <v>NO</v>
      </c>
      <c r="AS6" s="92" t="str">
        <f>DETALLE!D14</f>
        <v>NO</v>
      </c>
      <c r="AT6" s="92" t="str">
        <f>DETALLE!D15</f>
        <v>NO</v>
      </c>
      <c r="AU6" s="92" t="str">
        <f>DETALLE!D16</f>
        <v>NO</v>
      </c>
      <c r="AV6" s="92" t="str">
        <f>DETALLE!D17</f>
        <v>NO</v>
      </c>
      <c r="AW6" s="92" t="s">
        <v>49</v>
      </c>
      <c r="AX6" s="92" t="s">
        <v>49</v>
      </c>
      <c r="AY6" s="147" t="str">
        <f>IF(OR(ISBLANK(DETALLE!H28), TRIM(DETALLE!H28)=""), "NO", DETALLE!H28)</f>
        <v>O:\2025\PARA DESCARGAS\</v>
      </c>
      <c r="AZ6" s="92" t="str">
        <f>DETALLE!B3</f>
        <v>DEAI</v>
      </c>
      <c r="BA6" s="148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</row>
    <row r="7">
      <c r="A7" s="140"/>
      <c r="B7" s="118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18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</row>
    <row r="8">
      <c r="A8" s="140"/>
      <c r="B8" s="118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18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</row>
    <row r="9" ht="30.0" customHeight="1">
      <c r="A9" s="149" t="s">
        <v>134</v>
      </c>
      <c r="B9" s="139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18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8" t="str">
        <f>+B12:BY12</f>
        <v>#VALUE!</v>
      </c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</row>
    <row r="10">
      <c r="A10" s="140"/>
      <c r="B10" s="118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18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</row>
    <row r="11" ht="40.5" customHeight="1">
      <c r="A11" s="150" t="s">
        <v>83</v>
      </c>
      <c r="B11" s="150" t="s">
        <v>84</v>
      </c>
      <c r="C11" s="151" t="s">
        <v>85</v>
      </c>
      <c r="D11" s="150" t="s">
        <v>86</v>
      </c>
      <c r="E11" s="151" t="s">
        <v>87</v>
      </c>
      <c r="F11" s="150" t="s">
        <v>88</v>
      </c>
      <c r="G11" s="152" t="s">
        <v>89</v>
      </c>
      <c r="H11" s="152" t="s">
        <v>135</v>
      </c>
      <c r="I11" s="152" t="s">
        <v>91</v>
      </c>
      <c r="J11" s="152" t="s">
        <v>92</v>
      </c>
      <c r="K11" s="152" t="s">
        <v>136</v>
      </c>
      <c r="L11" s="152" t="s">
        <v>137</v>
      </c>
      <c r="M11" s="152" t="s">
        <v>138</v>
      </c>
      <c r="N11" s="152" t="s">
        <v>94</v>
      </c>
      <c r="O11" s="152" t="s">
        <v>95</v>
      </c>
      <c r="P11" s="152" t="s">
        <v>96</v>
      </c>
      <c r="Q11" s="152" t="s">
        <v>139</v>
      </c>
      <c r="R11" s="152" t="s">
        <v>140</v>
      </c>
      <c r="S11" s="152" t="s">
        <v>141</v>
      </c>
      <c r="T11" s="152" t="s">
        <v>142</v>
      </c>
      <c r="U11" s="152" t="s">
        <v>143</v>
      </c>
      <c r="V11" s="152" t="s">
        <v>144</v>
      </c>
      <c r="W11" s="152" t="s">
        <v>145</v>
      </c>
      <c r="X11" s="152" t="s">
        <v>146</v>
      </c>
      <c r="Y11" s="152" t="s">
        <v>147</v>
      </c>
      <c r="Z11" s="152" t="s">
        <v>109</v>
      </c>
      <c r="AA11" s="153" t="s">
        <v>104</v>
      </c>
      <c r="AB11" s="153" t="s">
        <v>105</v>
      </c>
      <c r="AC11" s="152" t="s">
        <v>148</v>
      </c>
      <c r="AD11" s="153" t="s">
        <v>110</v>
      </c>
      <c r="AE11" s="154" t="s">
        <v>111</v>
      </c>
      <c r="AF11" s="154" t="s">
        <v>149</v>
      </c>
      <c r="AG11" s="154" t="s">
        <v>112</v>
      </c>
      <c r="AH11" s="154" t="s">
        <v>150</v>
      </c>
      <c r="AI11" s="154" t="s">
        <v>151</v>
      </c>
      <c r="AJ11" s="154" t="s">
        <v>152</v>
      </c>
      <c r="AK11" s="152" t="s">
        <v>113</v>
      </c>
      <c r="AL11" s="152" t="s">
        <v>153</v>
      </c>
      <c r="AM11" s="152" t="s">
        <v>154</v>
      </c>
      <c r="AN11" s="152" t="s">
        <v>155</v>
      </c>
      <c r="AO11" s="152" t="s">
        <v>156</v>
      </c>
      <c r="AP11" s="152" t="s">
        <v>157</v>
      </c>
      <c r="AQ11" s="152" t="s">
        <v>158</v>
      </c>
      <c r="AR11" s="152" t="s">
        <v>159</v>
      </c>
      <c r="AS11" s="152" t="s">
        <v>160</v>
      </c>
      <c r="AT11" s="152" t="s">
        <v>161</v>
      </c>
      <c r="AU11" s="152" t="s">
        <v>162</v>
      </c>
      <c r="AV11" s="152" t="s">
        <v>163</v>
      </c>
      <c r="AW11" s="152" t="s">
        <v>164</v>
      </c>
      <c r="AX11" s="152" t="s">
        <v>165</v>
      </c>
      <c r="AY11" s="152" t="s">
        <v>166</v>
      </c>
      <c r="AZ11" s="152" t="s">
        <v>167</v>
      </c>
      <c r="BA11" s="152" t="s">
        <v>168</v>
      </c>
      <c r="BB11" s="152" t="s">
        <v>169</v>
      </c>
      <c r="BC11" s="152" t="s">
        <v>170</v>
      </c>
      <c r="BD11" s="154" t="s">
        <v>171</v>
      </c>
      <c r="BE11" s="154" t="s">
        <v>172</v>
      </c>
      <c r="BF11" s="154" t="s">
        <v>173</v>
      </c>
      <c r="BG11" s="152" t="s">
        <v>174</v>
      </c>
      <c r="BH11" s="152" t="s">
        <v>175</v>
      </c>
      <c r="BI11" s="152" t="s">
        <v>176</v>
      </c>
      <c r="BJ11" s="152" t="s">
        <v>177</v>
      </c>
      <c r="BK11" s="152" t="s">
        <v>178</v>
      </c>
      <c r="BL11" s="152" t="s">
        <v>179</v>
      </c>
      <c r="BM11" s="152" t="s">
        <v>180</v>
      </c>
      <c r="BN11" s="152" t="s">
        <v>181</v>
      </c>
      <c r="BO11" s="152" t="s">
        <v>182</v>
      </c>
      <c r="BP11" s="152" t="s">
        <v>183</v>
      </c>
      <c r="BQ11" s="152" t="s">
        <v>184</v>
      </c>
      <c r="BR11" s="152" t="s">
        <v>185</v>
      </c>
      <c r="BS11" s="152" t="s">
        <v>186</v>
      </c>
      <c r="BT11" s="152" t="s">
        <v>187</v>
      </c>
      <c r="BU11" s="152" t="s">
        <v>188</v>
      </c>
      <c r="BV11" s="152" t="s">
        <v>189</v>
      </c>
      <c r="BW11" s="152" t="s">
        <v>130</v>
      </c>
      <c r="BX11" s="152" t="s">
        <v>131</v>
      </c>
      <c r="BY11" s="152" t="s">
        <v>133</v>
      </c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</row>
    <row r="12">
      <c r="A12" s="156"/>
      <c r="B12" s="144">
        <f>IF(DETALLE!D2="", "", DETALLE!D2)</f>
        <v>45699</v>
      </c>
      <c r="C12" s="145">
        <f>IF(DETALLE!F2="", "", DETALLE!F2)</f>
        <v>0.5833333333</v>
      </c>
      <c r="D12" s="146">
        <f>IF(DETALLE!D3="", "", DETALLE!D3)</f>
        <v>45699</v>
      </c>
      <c r="E12" s="145">
        <f>IF(DETALLE!F3="", "", DETALLE!F3)</f>
        <v>0.6875</v>
      </c>
      <c r="F12" s="146">
        <f>IF(DETALLE!B5="", "", DETALLE!B5)</f>
        <v>45984</v>
      </c>
      <c r="G12" s="93" t="str">
        <f>DETALLE!B6</f>
        <v>Avenida Acoyte 85</v>
      </c>
      <c r="H12" s="92" t="str">
        <f>IF(DETALLE!B12="", "NO", DETALLE!B12)</f>
        <v>GALVAN</v>
      </c>
      <c r="I12" s="92" t="str">
        <f>IF(DETALLE!C12="", "NO", DETALLE!C12)</f>
        <v>NO</v>
      </c>
      <c r="J12" s="92" t="str">
        <f>IF(DETALLE!D12="", "NO", DETALLE!D12)</f>
        <v>NO</v>
      </c>
      <c r="K12" s="92" t="str">
        <f>IF(DETALLE!E12="", "NO", DETALLE!E12)</f>
        <v>NO</v>
      </c>
      <c r="L12" s="92" t="str">
        <f>IF(DETALLE!F12="", "NO", DETALLE!F12)</f>
        <v>NO</v>
      </c>
      <c r="M12" s="92" t="str">
        <f>IF(DETALLE!B11="", "NO", DETALLE!B11)</f>
        <v>CASAL</v>
      </c>
      <c r="N12" s="92" t="str">
        <f>IF(DETALLE!C11="", "NO", DETALLE!C11)</f>
        <v>NOGUERA</v>
      </c>
      <c r="O12" s="92" t="str">
        <f>IF(DETALLE!D11="", "NO", DETALLE!D11)</f>
        <v>NO</v>
      </c>
      <c r="P12" s="92" t="str">
        <f>IF(DETALLE!E11="", "NO", DETALLE!E11)</f>
        <v>NO</v>
      </c>
      <c r="Q12" s="92" t="str">
        <f>IF(DETALLE!F11="", "NO", DETALLE!F11)</f>
        <v>NO</v>
      </c>
      <c r="R12" s="92" t="str">
        <f>IF(DETALLE!G11="", "NO", DETALLE!G11)</f>
        <v>NO</v>
      </c>
      <c r="S12" s="92" t="str">
        <f>IF(DETALLE!H11="", "NO", DETALLE!H11)</f>
        <v>NO</v>
      </c>
      <c r="T12" s="92" t="str">
        <f>IF(DETALLE!I11="", "NO", DETALLE!I11)</f>
        <v>NO</v>
      </c>
      <c r="U12" s="92" t="str">
        <f>DETALLE!B2</f>
        <v>CRIO ANZOATEGUI - ROBO AUTOMOTOR - QTHJ - CV6B</v>
      </c>
      <c r="V12" s="92" t="str">
        <f>DETALLE!D9</f>
        <v>1</v>
      </c>
      <c r="W12" s="92" t="str">
        <f>DETALLE!C9</f>
        <v>1E</v>
      </c>
      <c r="X12" s="93" t="str">
        <f>CONCATENATE(DETALLE!B8,","," A/C ",DETALLE!C8,","," A/C ",DETALLE!D8)</f>
        <v>Fiscalía Nacional en lo Criminal y Correccional N° 4, A/C DRA CARDOSO, A/C DR PEDRO</v>
      </c>
      <c r="Y12" s="92"/>
      <c r="Z12" s="92" t="str">
        <f>DETALLE!B7</f>
        <v>ESTAFA (CUENTO DEL TÍO)</v>
      </c>
      <c r="AA12" s="92">
        <f>DETALLE!B52</f>
        <v>20</v>
      </c>
      <c r="AB12" s="92" t="str">
        <f>DETALLE!B53</f>
        <v/>
      </c>
      <c r="AC12" s="92" t="str">
        <f>DETALLE!B26</f>
        <v>EN CURSO</v>
      </c>
      <c r="AD12" s="157" t="str">
        <f>CONCATENATE(DETALLE!B24,DETALLE!B25)</f>
        <v>Fuente: (SAE, VSI, PJ, REG LEG, PRENSA) colocar numero, nombre, etc. -  
Hecho: MODALIDAD. -
Magistrado: JUSTICIA. – 
Dependencia: DEPENDENCIA SOLICITANTE. -
Fecha del hecho: DD-MM-AAAA                 Horario: HH:mm
Dirección: Qth.-
Vehiculo Damnificado:  Marca: xxxxxx Modelo: xxxxxx Color: xxxxxx Chapa Patente: xxxxxxx .-
DNI Damnificado(sin puntos): 12345678
Breve  reseña de lo acontecido en Minisculas y letra Capital</v>
      </c>
      <c r="AE12" s="92" t="str">
        <f>DETALLE!B49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AF12" s="92"/>
      <c r="AG12" s="92"/>
      <c r="AH12" s="92"/>
      <c r="AI12" s="92"/>
      <c r="AJ12" s="92"/>
      <c r="AK12" s="158" t="str">
        <f>DETALLE!F14</f>
        <v>SI</v>
      </c>
      <c r="AL12" s="92" t="str">
        <f>DETALLE!E14</f>
        <v>AB123CD</v>
      </c>
      <c r="AM12" s="92" t="str">
        <f>DETALLE!E15</f>
        <v>NO</v>
      </c>
      <c r="AN12" s="92" t="str">
        <f>DETALLE!E16</f>
        <v>NO</v>
      </c>
      <c r="AO12" s="92" t="str">
        <f>DETALLE!E17</f>
        <v>NO</v>
      </c>
      <c r="AP12" s="92" t="str">
        <f>DETALLE!E18</f>
        <v>NO</v>
      </c>
      <c r="AQ12" s="92" t="str">
        <f>DETALLE!E19</f>
        <v>NO</v>
      </c>
      <c r="AR12" s="92" t="str">
        <f>DETALLE!E20</f>
        <v>NO</v>
      </c>
      <c r="AS12" s="92" t="str">
        <f>DETALLE!E21</f>
        <v>NO</v>
      </c>
      <c r="AT12" s="92" t="str">
        <f>DETALLE!E22</f>
        <v>NO</v>
      </c>
      <c r="AU12" s="92" t="str">
        <f>DETALLE!B14</f>
        <v>RENAULT (A)</v>
      </c>
      <c r="AV12" s="92" t="str">
        <f>DETALLE!B15</f>
        <v>NO</v>
      </c>
      <c r="AW12" s="92" t="str">
        <f>DETALLE!B16</f>
        <v>NO</v>
      </c>
      <c r="AX12" s="92" t="str">
        <f>DETALLE!B17</f>
        <v>NO</v>
      </c>
      <c r="AY12" s="92" t="str">
        <f>DETALLE!B18</f>
        <v>NO</v>
      </c>
      <c r="AZ12" s="92" t="str">
        <f>DETALLE!B18</f>
        <v>NO</v>
      </c>
      <c r="BA12" s="92" t="str">
        <f>DETALLE!B19</f>
        <v>NO</v>
      </c>
      <c r="BB12" s="92" t="str">
        <f>DETALLE!B20</f>
        <v>NO</v>
      </c>
      <c r="BC12" s="157" t="str">
        <f>DETALLE!B21</f>
        <v>NO</v>
      </c>
      <c r="BD12" s="92" t="str">
        <f>DETALLE!C14</f>
        <v>NO</v>
      </c>
      <c r="BE12" s="92" t="str">
        <f>DETALLE!C15</f>
        <v>NO</v>
      </c>
      <c r="BF12" s="92" t="str">
        <f>DETALLE!C16</f>
        <v>NO</v>
      </c>
      <c r="BG12" s="158" t="str">
        <f>DETALLE!C17</f>
        <v>NO</v>
      </c>
      <c r="BH12" s="92" t="str">
        <f>DETALLE!C18</f>
        <v>NO</v>
      </c>
      <c r="BI12" s="92" t="str">
        <f>DETALLE!C19</f>
        <v>NO</v>
      </c>
      <c r="BJ12" s="92" t="str">
        <f>DETALLE!C20</f>
        <v>NO</v>
      </c>
      <c r="BK12" s="92" t="str">
        <f>DETALLE!C21</f>
        <v>NO</v>
      </c>
      <c r="BL12" s="92" t="str">
        <f>DETALLE!C22</f>
        <v>NO</v>
      </c>
      <c r="BM12" s="92" t="str">
        <f>DETALLE!D14</f>
        <v>NO</v>
      </c>
      <c r="BN12" s="92" t="str">
        <f>DETALLE!D15</f>
        <v>NO</v>
      </c>
      <c r="BO12" s="92" t="str">
        <f>DETALLE!D16</f>
        <v>NO</v>
      </c>
      <c r="BP12" s="92" t="str">
        <f>DETALLE!D17</f>
        <v>NO</v>
      </c>
      <c r="BQ12" s="92" t="str">
        <f>DETALLE!D18</f>
        <v>NO</v>
      </c>
      <c r="BR12" s="92" t="str">
        <f>DETALLE!D19</f>
        <v>NO</v>
      </c>
      <c r="BS12" s="92" t="str">
        <f>DETALLE!D20</f>
        <v>NO</v>
      </c>
      <c r="BT12" s="92" t="str">
        <f>DETALLE!D21</f>
        <v>NO</v>
      </c>
      <c r="BU12" s="92" t="str">
        <f>DETALLE!D22</f>
        <v>NO</v>
      </c>
      <c r="BV12" s="147" t="str">
        <f>IF(OR(ISBLANK(DETALLE!H28), TRIM(DETALLE!H28)=""), "NO", DETALLE!H28)</f>
        <v>O:\2025\PARA DESCARGAS\</v>
      </c>
      <c r="BW12" s="92" t="s">
        <v>49</v>
      </c>
      <c r="BX12" s="92" t="s">
        <v>49</v>
      </c>
      <c r="BY12" s="92" t="str">
        <f>DETALLE!B3</f>
        <v>DEAI</v>
      </c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</row>
    <row r="13">
      <c r="A13" s="140"/>
      <c r="B13" s="118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18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</row>
    <row r="14">
      <c r="A14" s="140"/>
      <c r="B14" s="118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18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</row>
    <row r="15" ht="33.0" customHeight="1">
      <c r="A15" s="159" t="s">
        <v>190</v>
      </c>
      <c r="B15" s="139"/>
      <c r="C15" s="25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18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</row>
    <row r="16">
      <c r="A16" s="140"/>
      <c r="B16" s="118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18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</row>
    <row r="17">
      <c r="A17" s="160" t="s">
        <v>83</v>
      </c>
      <c r="B17" s="161" t="s">
        <v>147</v>
      </c>
      <c r="C17" s="160" t="s">
        <v>84</v>
      </c>
      <c r="D17" s="162" t="s">
        <v>85</v>
      </c>
      <c r="E17" s="160" t="s">
        <v>86</v>
      </c>
      <c r="F17" s="162" t="s">
        <v>87</v>
      </c>
      <c r="G17" s="160" t="s">
        <v>88</v>
      </c>
      <c r="H17" s="161" t="s">
        <v>89</v>
      </c>
      <c r="I17" s="161" t="s">
        <v>135</v>
      </c>
      <c r="J17" s="161" t="s">
        <v>91</v>
      </c>
      <c r="K17" s="161" t="s">
        <v>92</v>
      </c>
      <c r="L17" s="161" t="s">
        <v>136</v>
      </c>
      <c r="M17" s="161" t="s">
        <v>138</v>
      </c>
      <c r="N17" s="161" t="s">
        <v>94</v>
      </c>
      <c r="O17" s="161" t="s">
        <v>95</v>
      </c>
      <c r="P17" s="161" t="s">
        <v>96</v>
      </c>
      <c r="Q17" s="161" t="s">
        <v>139</v>
      </c>
      <c r="R17" s="161" t="s">
        <v>140</v>
      </c>
      <c r="S17" s="161" t="s">
        <v>141</v>
      </c>
      <c r="T17" s="163" t="s">
        <v>145</v>
      </c>
      <c r="U17" s="163" t="s">
        <v>98</v>
      </c>
      <c r="V17" s="161" t="s">
        <v>99</v>
      </c>
      <c r="W17" s="164" t="s">
        <v>104</v>
      </c>
      <c r="X17" s="164" t="s">
        <v>105</v>
      </c>
      <c r="Y17" s="161" t="s">
        <v>148</v>
      </c>
      <c r="Z17" s="164" t="s">
        <v>110</v>
      </c>
      <c r="AA17" s="161" t="s">
        <v>111</v>
      </c>
      <c r="AB17" s="161" t="s">
        <v>109</v>
      </c>
      <c r="AC17" s="161" t="s">
        <v>112</v>
      </c>
      <c r="AD17" s="161" t="s">
        <v>150</v>
      </c>
      <c r="AE17" s="161" t="s">
        <v>151</v>
      </c>
      <c r="AF17" s="161" t="s">
        <v>113</v>
      </c>
      <c r="AG17" s="161" t="s">
        <v>153</v>
      </c>
      <c r="AH17" s="161" t="s">
        <v>154</v>
      </c>
      <c r="AI17" s="161" t="s">
        <v>155</v>
      </c>
      <c r="AJ17" s="161" t="s">
        <v>156</v>
      </c>
      <c r="AK17" s="161" t="s">
        <v>162</v>
      </c>
      <c r="AL17" s="161" t="s">
        <v>163</v>
      </c>
      <c r="AM17" s="161" t="s">
        <v>164</v>
      </c>
      <c r="AN17" s="161" t="s">
        <v>165</v>
      </c>
      <c r="AO17" s="165" t="s">
        <v>171</v>
      </c>
      <c r="AP17" s="165" t="s">
        <v>172</v>
      </c>
      <c r="AQ17" s="165" t="s">
        <v>173</v>
      </c>
      <c r="AR17" s="161" t="s">
        <v>174</v>
      </c>
      <c r="AS17" s="161" t="s">
        <v>180</v>
      </c>
      <c r="AT17" s="161" t="s">
        <v>181</v>
      </c>
      <c r="AU17" s="161" t="s">
        <v>182</v>
      </c>
      <c r="AV17" s="161" t="s">
        <v>183</v>
      </c>
      <c r="AW17" s="161" t="s">
        <v>189</v>
      </c>
      <c r="AX17" s="161" t="s">
        <v>130</v>
      </c>
      <c r="AY17" s="161" t="s">
        <v>131</v>
      </c>
      <c r="AZ17" s="161" t="s">
        <v>133</v>
      </c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5"/>
      <c r="CC17" s="155"/>
      <c r="CD17" s="155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</row>
    <row r="18">
      <c r="A18" s="156"/>
      <c r="B18" s="167" t="str">
        <f>DETALLE!B2</f>
        <v>CRIO ANZOATEGUI - ROBO AUTOMOTOR - QTHJ - CV6B</v>
      </c>
      <c r="C18" s="146">
        <f>IF(DETALLE!D2="", "", DETALLE!D2)</f>
        <v>45699</v>
      </c>
      <c r="D18" s="145">
        <f>IF(DETALLE!F2="", "", DETALLE!F2)</f>
        <v>0.5833333333</v>
      </c>
      <c r="E18" s="146">
        <f>IF(DETALLE!D3="", "", DETALLE!D3)</f>
        <v>45699</v>
      </c>
      <c r="F18" s="145">
        <f>IF(DETALLE!F3="", "", DETALLE!F3)</f>
        <v>0.6875</v>
      </c>
      <c r="G18" s="146">
        <f>IF(DETALLE!B5="", "", DETALLE!B5)</f>
        <v>45984</v>
      </c>
      <c r="H18" s="93" t="str">
        <f>DETALLE!B6</f>
        <v>Avenida Acoyte 85</v>
      </c>
      <c r="I18" s="92" t="str">
        <f>IF(DETALLE!B12="", "NO", DETALLE!B12)</f>
        <v>GALVAN</v>
      </c>
      <c r="J18" s="92" t="str">
        <f>IF(DETALLE!C12="", "NO", DETALLE!C12)</f>
        <v>NO</v>
      </c>
      <c r="K18" s="92" t="str">
        <f>IF(DETALLE!D12="", "NO", DETALLE!D12)</f>
        <v>NO</v>
      </c>
      <c r="L18" s="92" t="str">
        <f>IF(DETALLE!E12="", "NO", DETALLE!E12)</f>
        <v>NO</v>
      </c>
      <c r="M18" s="92" t="str">
        <f>IF(DETALLE!B11="", "NO", DETALLE!B11)</f>
        <v>CASAL</v>
      </c>
      <c r="N18" s="92" t="str">
        <f>IF(DETALLE!C11="", "NO", DETALLE!C11)</f>
        <v>NOGUERA</v>
      </c>
      <c r="O18" s="92" t="str">
        <f>IF(DETALLE!D11="", "NO", DETALLE!D11)</f>
        <v>NO</v>
      </c>
      <c r="P18" s="92" t="str">
        <f>IF(DETALLE!E11="", "NO", DETALLE!E11)</f>
        <v>NO</v>
      </c>
      <c r="Q18" s="92" t="str">
        <f>IF(DETALLE!F11="", "NO", DETALLE!F11)</f>
        <v>NO</v>
      </c>
      <c r="R18" s="92" t="str">
        <f>IF(DETALLE!G11="", "NO", DETALLE!G11)</f>
        <v>NO</v>
      </c>
      <c r="S18" s="92" t="str">
        <f>IF(DETALLE!H11="", "NO", DETALLE!H11)</f>
        <v>NO</v>
      </c>
      <c r="T18" s="92" t="str">
        <f>DETALLE!C9</f>
        <v>1E</v>
      </c>
      <c r="U18" s="92" t="str">
        <f>DETALLE!B7</f>
        <v>ESTAFA (CUENTO DEL TÍO)</v>
      </c>
      <c r="V18" s="93" t="s">
        <v>191</v>
      </c>
      <c r="W18" s="92">
        <f>DETALLE!B52</f>
        <v>20</v>
      </c>
      <c r="X18" s="92" t="str">
        <f>DETALLE!B53</f>
        <v/>
      </c>
      <c r="Y18" s="92" t="str">
        <f>DETALLE!B26</f>
        <v>EN CURSO</v>
      </c>
      <c r="Z18" s="92" t="str">
        <f>CONCATENATE(DETALLE!B24,DETALLE!B25)</f>
        <v>Fuente: (SAE, VSI, PJ, REG LEG, PRENSA) colocar numero, nombre, etc. -  
Hecho: MODALIDAD. -
Magistrado: JUSTICIA. – 
Dependencia: DEPENDENCIA SOLICITANTE. -
Fecha del hecho: DD-MM-AAAA                 Horario: HH:mm
Dirección: Qth.-
Vehiculo Damnificado:  Marca: xxxxxx Modelo: xxxxxx Color: xxxxxx Chapa Patente: xxxxxxx .-
DNI Damnificado(sin puntos): 12345678
Breve  reseña de lo acontecido en Minisculas y letra Capital</v>
      </c>
      <c r="AA18" s="92" t="str">
        <f>DETALLE!B49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AB18" s="92" t="str">
        <f>DETALLE!B7</f>
        <v>ESTAFA (CUENTO DEL TÍO)</v>
      </c>
      <c r="AC18" s="93"/>
      <c r="AD18" s="93"/>
      <c r="AE18" s="93"/>
      <c r="AF18" s="92" t="str">
        <f>DETALLE!F14</f>
        <v>SI</v>
      </c>
      <c r="AG18" s="92" t="str">
        <f>DETALLE!E14</f>
        <v>AB123CD</v>
      </c>
      <c r="AH18" s="92" t="str">
        <f>DETALLE!E15</f>
        <v>NO</v>
      </c>
      <c r="AI18" s="92" t="str">
        <f>DETALLE!E16</f>
        <v>NO</v>
      </c>
      <c r="AJ18" s="92" t="str">
        <f>DETALLE!E17</f>
        <v>NO</v>
      </c>
      <c r="AK18" s="92" t="str">
        <f>DETALLE!B14</f>
        <v>RENAULT (A)</v>
      </c>
      <c r="AL18" s="92" t="str">
        <f>DETALLE!B15</f>
        <v>NO</v>
      </c>
      <c r="AM18" s="92" t="str">
        <f>DETALLE!B16</f>
        <v>NO</v>
      </c>
      <c r="AN18" s="92" t="str">
        <f>DETALLE!B17</f>
        <v>NO</v>
      </c>
      <c r="AO18" s="92" t="str">
        <f>DETALLE!C14</f>
        <v>NO</v>
      </c>
      <c r="AP18" s="92" t="str">
        <f>DETALLE!C15</f>
        <v>NO</v>
      </c>
      <c r="AQ18" s="92" t="str">
        <f>DETALLE!C16</f>
        <v>NO</v>
      </c>
      <c r="AR18" s="168" t="str">
        <f>DETALLE!C17</f>
        <v>NO</v>
      </c>
      <c r="AS18" s="93" t="str">
        <f>DETALLE!D14</f>
        <v>NO</v>
      </c>
      <c r="AT18" s="93" t="str">
        <f>DETALLE!D15</f>
        <v>NO</v>
      </c>
      <c r="AU18" s="93" t="str">
        <f>DETALLE!D16</f>
        <v>NO</v>
      </c>
      <c r="AV18" s="93" t="str">
        <f>DETALLE!D17</f>
        <v>NO</v>
      </c>
      <c r="AW18" s="169" t="str">
        <f>IF(OR(ISBLANK(DETALLE!H28), TRIM(DETALLE!H28)=""), "NO", DETALLE!H28)</f>
        <v>O:\2025\PARA DESCARGAS\</v>
      </c>
      <c r="AX18" s="93" t="s">
        <v>49</v>
      </c>
      <c r="AY18" s="93" t="s">
        <v>49</v>
      </c>
      <c r="AZ18" s="93" t="str">
        <f>DETALLE!B3</f>
        <v>DEAI</v>
      </c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</row>
    <row r="19">
      <c r="A19" s="140"/>
      <c r="B19" s="118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18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</row>
    <row r="20" ht="15.75" customHeight="1">
      <c r="A20" s="140"/>
      <c r="B20" s="118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18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</row>
    <row r="21" ht="34.5" customHeight="1">
      <c r="A21" s="170" t="s">
        <v>192</v>
      </c>
      <c r="B21" s="139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18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</row>
    <row r="22" ht="15.75" customHeight="1">
      <c r="A22" s="140"/>
      <c r="B22" s="118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18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</row>
    <row r="23" ht="15.75" customHeight="1">
      <c r="A23" s="171" t="s">
        <v>83</v>
      </c>
      <c r="B23" s="171" t="s">
        <v>147</v>
      </c>
      <c r="C23" s="172" t="s">
        <v>84</v>
      </c>
      <c r="D23" s="173" t="s">
        <v>85</v>
      </c>
      <c r="E23" s="172" t="s">
        <v>86</v>
      </c>
      <c r="F23" s="173" t="s">
        <v>87</v>
      </c>
      <c r="G23" s="172" t="s">
        <v>88</v>
      </c>
      <c r="H23" s="171" t="s">
        <v>89</v>
      </c>
      <c r="I23" s="171" t="s">
        <v>90</v>
      </c>
      <c r="J23" s="171" t="s">
        <v>91</v>
      </c>
      <c r="K23" s="171" t="s">
        <v>92</v>
      </c>
      <c r="L23" s="171" t="s">
        <v>138</v>
      </c>
      <c r="M23" s="171" t="s">
        <v>94</v>
      </c>
      <c r="N23" s="171" t="s">
        <v>95</v>
      </c>
      <c r="O23" s="171" t="s">
        <v>96</v>
      </c>
      <c r="P23" s="171" t="s">
        <v>139</v>
      </c>
      <c r="Q23" s="171" t="s">
        <v>140</v>
      </c>
      <c r="R23" s="171" t="s">
        <v>193</v>
      </c>
      <c r="S23" s="171" t="s">
        <v>98</v>
      </c>
      <c r="T23" s="171" t="s">
        <v>194</v>
      </c>
      <c r="U23" s="171" t="s">
        <v>104</v>
      </c>
      <c r="V23" s="171" t="s">
        <v>105</v>
      </c>
      <c r="W23" s="171" t="s">
        <v>107</v>
      </c>
      <c r="X23" s="171" t="s">
        <v>195</v>
      </c>
      <c r="Y23" s="171" t="s">
        <v>111</v>
      </c>
      <c r="Z23" s="171" t="s">
        <v>196</v>
      </c>
      <c r="AA23" s="171" t="s">
        <v>150</v>
      </c>
      <c r="AB23" s="171" t="s">
        <v>151</v>
      </c>
      <c r="AC23" s="171" t="s">
        <v>113</v>
      </c>
      <c r="AD23" s="171" t="s">
        <v>197</v>
      </c>
      <c r="AE23" s="171" t="s">
        <v>198</v>
      </c>
      <c r="AF23" s="171" t="s">
        <v>199</v>
      </c>
      <c r="AG23" s="171" t="s">
        <v>200</v>
      </c>
      <c r="AH23" s="171" t="s">
        <v>189</v>
      </c>
      <c r="AI23" s="171" t="s">
        <v>133</v>
      </c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18"/>
      <c r="CS23" s="118"/>
      <c r="CT23" s="118"/>
    </row>
    <row r="24" ht="15.75" customHeight="1">
      <c r="A24" s="174"/>
      <c r="B24" s="175" t="str">
        <f>DETALLE!B2</f>
        <v>CRIO ANZOATEGUI - ROBO AUTOMOTOR - QTHJ - CV6B</v>
      </c>
      <c r="C24" s="146">
        <f>IF(DETALLE!D2="", "", DETALLE!D2)</f>
        <v>45699</v>
      </c>
      <c r="D24" s="145">
        <f>IF(DETALLE!F2="", "", DETALLE!F2)</f>
        <v>0.5833333333</v>
      </c>
      <c r="E24" s="146">
        <f>IF(DETALLE!D3="", "", DETALLE!D3)</f>
        <v>45699</v>
      </c>
      <c r="F24" s="145">
        <f>IF(DETALLE!F3="", "", DETALLE!F3)</f>
        <v>0.6875</v>
      </c>
      <c r="G24" s="146">
        <f>IF(DETALLE!B5="", "", DETALLE!B5)</f>
        <v>45984</v>
      </c>
      <c r="H24" s="93" t="str">
        <f>DETALLE!B6</f>
        <v>Avenida Acoyte 85</v>
      </c>
      <c r="I24" s="92" t="str">
        <f>IF(DETALLE!B12="", "NO", DETALLE!B12)</f>
        <v>GALVAN</v>
      </c>
      <c r="J24" s="92" t="str">
        <f>IF(DETALLE!C12="", "NO", DETALLE!C12)</f>
        <v>NO</v>
      </c>
      <c r="K24" s="92" t="str">
        <f>IF(DETALLE!D12="", "NO", DETALLE!D12)</f>
        <v>NO</v>
      </c>
      <c r="L24" s="92" t="str">
        <f>IF(DETALLE!B11="", "NO", DETALLE!B11)</f>
        <v>CASAL</v>
      </c>
      <c r="M24" s="92" t="str">
        <f>IF(DETALLE!C11="", "NO", DETALLE!C11)</f>
        <v>NOGUERA</v>
      </c>
      <c r="N24" s="92" t="str">
        <f>IF(DETALLE!D11="", "NO", DETALLE!D11)</f>
        <v>NO</v>
      </c>
      <c r="O24" s="92" t="str">
        <f>IF(DETALLE!E11="", "NO", DETALLE!E11)</f>
        <v>NO</v>
      </c>
      <c r="P24" s="92" t="str">
        <f>IF(DETALLE!F11="", "NO", DETALLE!F11)</f>
        <v>NO</v>
      </c>
      <c r="Q24" s="92" t="str">
        <f>IF(DETALLE!G11="", "NO", DETALLE!G11)</f>
        <v>NO</v>
      </c>
      <c r="R24" s="92"/>
      <c r="S24" s="92" t="str">
        <f>DETALLE!B7</f>
        <v>ESTAFA (CUENTO DEL TÍO)</v>
      </c>
      <c r="T24" s="92"/>
      <c r="U24" s="92">
        <f>DETALLE!B52</f>
        <v>20</v>
      </c>
      <c r="V24" s="93" t="str">
        <f>DETALLE!B53</f>
        <v/>
      </c>
      <c r="W24" s="92" t="str">
        <f>DETALLE!B26</f>
        <v>EN CURSO</v>
      </c>
      <c r="X24" s="92" t="str">
        <f>CONCATENATE(DETALLE!B24,DETALLE!B25)</f>
        <v>Fuente: (SAE, VSI, PJ, REG LEG, PRENSA) colocar numero, nombre, etc. -  
Hecho: MODALIDAD. -
Magistrado: JUSTICIA. – 
Dependencia: DEPENDENCIA SOLICITANTE. -
Fecha del hecho: DD-MM-AAAA                 Horario: HH:mm
Dirección: Qth.-
Vehiculo Damnificado:  Marca: xxxxxx Modelo: xxxxxx Color: xxxxxx Chapa Patente: xxxxxxx .-
DNI Damnificado(sin puntos): 12345678
Breve  reseña de lo acontecido en Minisculas y letra Capital</v>
      </c>
      <c r="Y24" s="92" t="str">
        <f>DETALLE!B49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Z24" s="92"/>
      <c r="AA24" s="92"/>
      <c r="AB24" s="92"/>
      <c r="AC24" s="92" t="str">
        <f>DETALLE!F14</f>
        <v>SI</v>
      </c>
      <c r="AD24" s="92" t="str">
        <f>DETALLE!E14</f>
        <v>AB123CD</v>
      </c>
      <c r="AE24" s="92" t="str">
        <f>DETALLE!B14</f>
        <v>RENAULT (A)</v>
      </c>
      <c r="AF24" s="92" t="str">
        <f>DETALLE!C14</f>
        <v>NO</v>
      </c>
      <c r="AG24" s="92" t="str">
        <f>DETALLE!D14</f>
        <v>NO</v>
      </c>
      <c r="AH24" s="147" t="str">
        <f>IF(OR(ISBLANK(DETALLE!H28), TRIM(DETALLE!H28)=""), "NO", DETALLE!H28)</f>
        <v>O:\2025\PARA DESCARGAS\</v>
      </c>
      <c r="AI24" s="92" t="str">
        <f>DETALLE!B3</f>
        <v>DEAI</v>
      </c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</row>
    <row r="25" ht="15.75" customHeight="1">
      <c r="A25" s="140"/>
      <c r="B25" s="118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18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</row>
    <row r="26" ht="15.75" customHeight="1">
      <c r="A26" s="140"/>
      <c r="B26" s="118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18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</row>
    <row r="27" ht="32.25" customHeight="1">
      <c r="A27" s="176" t="s">
        <v>201</v>
      </c>
      <c r="B27" s="139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18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0"/>
      <c r="CM27" s="140"/>
      <c r="CN27" s="140"/>
      <c r="CO27" s="140"/>
      <c r="CP27" s="140"/>
      <c r="CQ27" s="140"/>
      <c r="CR27" s="140"/>
      <c r="CS27" s="140"/>
      <c r="CT27" s="140"/>
    </row>
    <row r="28" ht="15.75" customHeight="1">
      <c r="A28" s="140"/>
      <c r="B28" s="118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18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</row>
    <row r="29" ht="15.75" customHeight="1">
      <c r="A29" s="177" t="s">
        <v>202</v>
      </c>
      <c r="B29" s="177" t="s">
        <v>203</v>
      </c>
      <c r="C29" s="177" t="s">
        <v>84</v>
      </c>
      <c r="D29" s="177" t="s">
        <v>85</v>
      </c>
      <c r="E29" s="177" t="s">
        <v>86</v>
      </c>
      <c r="F29" s="177" t="s">
        <v>87</v>
      </c>
      <c r="G29" s="177" t="s">
        <v>88</v>
      </c>
      <c r="H29" s="177" t="s">
        <v>204</v>
      </c>
      <c r="I29" s="177" t="s">
        <v>90</v>
      </c>
      <c r="J29" s="177" t="s">
        <v>91</v>
      </c>
      <c r="K29" s="177" t="s">
        <v>92</v>
      </c>
      <c r="L29" s="177" t="s">
        <v>138</v>
      </c>
      <c r="M29" s="177" t="s">
        <v>94</v>
      </c>
      <c r="N29" s="177" t="s">
        <v>95</v>
      </c>
      <c r="O29" s="177" t="s">
        <v>96</v>
      </c>
      <c r="P29" s="177" t="s">
        <v>139</v>
      </c>
      <c r="Q29" s="177" t="s">
        <v>205</v>
      </c>
      <c r="R29" s="177" t="s">
        <v>206</v>
      </c>
      <c r="S29" s="177" t="s">
        <v>99</v>
      </c>
      <c r="T29" s="177" t="s">
        <v>104</v>
      </c>
      <c r="U29" s="177" t="s">
        <v>207</v>
      </c>
      <c r="V29" s="177" t="s">
        <v>107</v>
      </c>
      <c r="W29" s="177" t="s">
        <v>108</v>
      </c>
      <c r="X29" s="177" t="s">
        <v>112</v>
      </c>
      <c r="Y29" s="177" t="s">
        <v>109</v>
      </c>
      <c r="Z29" s="177" t="s">
        <v>208</v>
      </c>
      <c r="AA29" s="177" t="s">
        <v>111</v>
      </c>
      <c r="AB29" s="177" t="s">
        <v>113</v>
      </c>
      <c r="AC29" s="177" t="s">
        <v>197</v>
      </c>
      <c r="AD29" s="177" t="s">
        <v>198</v>
      </c>
      <c r="AE29" s="177" t="s">
        <v>199</v>
      </c>
      <c r="AF29" s="177" t="s">
        <v>200</v>
      </c>
      <c r="AG29" s="177" t="s">
        <v>209</v>
      </c>
      <c r="AH29" s="177" t="s">
        <v>210</v>
      </c>
      <c r="AI29" s="177" t="s">
        <v>211</v>
      </c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</row>
    <row r="30" ht="15.75" customHeight="1">
      <c r="A30" s="92"/>
      <c r="B30" s="93" t="str">
        <f>DETALLE!B2</f>
        <v>CRIO ANZOATEGUI - ROBO AUTOMOTOR - QTHJ - CV6B</v>
      </c>
      <c r="C30" s="146">
        <f>IF(DETALLE!D2="", "", DETALLE!D2)</f>
        <v>45699</v>
      </c>
      <c r="D30" s="145">
        <f>IF(DETALLE!F2="", "", DETALLE!F2)</f>
        <v>0.5833333333</v>
      </c>
      <c r="E30" s="146">
        <f>IF(DETALLE!D3="", "", DETALLE!D3)</f>
        <v>45699</v>
      </c>
      <c r="F30" s="145">
        <f>IF(DETALLE!F3="", "", DETALLE!F3)</f>
        <v>0.6875</v>
      </c>
      <c r="G30" s="146">
        <f>IF(DETALLE!B5="", "", DETALLE!B5)</f>
        <v>45984</v>
      </c>
      <c r="H30" s="93" t="str">
        <f>DETALLE!B6</f>
        <v>Avenida Acoyte 85</v>
      </c>
      <c r="I30" s="92" t="str">
        <f>IF(DETALLE!B12="", "NO", DETALLE!B12)</f>
        <v>GALVAN</v>
      </c>
      <c r="J30" s="92" t="str">
        <f>IF(DETALLE!C12="", "NO", DETALLE!C12)</f>
        <v>NO</v>
      </c>
      <c r="K30" s="92" t="str">
        <f>IF(DETALLE!D12="", "NO", DETALLE!D12)</f>
        <v>NO</v>
      </c>
      <c r="L30" s="92" t="str">
        <f>IF(DETALLE!B11="", "NO", DETALLE!B11)</f>
        <v>CASAL</v>
      </c>
      <c r="M30" s="92" t="str">
        <f>IF(DETALLE!C11="", "NO", DETALLE!C11)</f>
        <v>NOGUERA</v>
      </c>
      <c r="N30" s="92" t="str">
        <f>IF(DETALLE!D11="", "NO", DETALLE!D11)</f>
        <v>NO</v>
      </c>
      <c r="O30" s="92" t="str">
        <f>IF(DETALLE!E11="", "NO", DETALLE!E11)</f>
        <v>NO</v>
      </c>
      <c r="P30" s="92" t="str">
        <f>IF(DETALLE!F11="", "NO", DETALLE!F11)</f>
        <v>NO</v>
      </c>
      <c r="Q30" s="92"/>
      <c r="R30" s="92" t="str">
        <f>DETALLE!B7</f>
        <v>ESTAFA (CUENTO DEL TÍO)</v>
      </c>
      <c r="S30" s="92"/>
      <c r="T30" s="92">
        <f>DETALLE!B52</f>
        <v>20</v>
      </c>
      <c r="U30" s="92" t="str">
        <f>DETALLE!B53</f>
        <v/>
      </c>
      <c r="V30" s="93" t="str">
        <f>DETALLE!B26</f>
        <v>EN CURSO</v>
      </c>
      <c r="W30" s="92"/>
      <c r="X30" s="92"/>
      <c r="Y30" s="92"/>
      <c r="Z30" s="92" t="str">
        <f>CONCATENATE(DETALLE!B24,DETALLE!B25)</f>
        <v>Fuente: (SAE, VSI, PJ, REG LEG, PRENSA) colocar numero, nombre, etc. -  
Hecho: MODALIDAD. -
Magistrado: JUSTICIA. – 
Dependencia: DEPENDENCIA SOLICITANTE. -
Fecha del hecho: DD-MM-AAAA                 Horario: HH:mm
Dirección: Qth.-
Vehiculo Damnificado:  Marca: xxxxxx Modelo: xxxxxx Color: xxxxxx Chapa Patente: xxxxxxx .-
DNI Damnificado(sin puntos): 12345678
Breve  reseña de lo acontecido en Minisculas y letra Capital</v>
      </c>
      <c r="AA30" s="92" t="str">
        <f>DETALLE!B49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AB30" s="92" t="str">
        <f>DETALLE!F14</f>
        <v>SI</v>
      </c>
      <c r="AC30" s="92" t="str">
        <f>DETALLE!E14</f>
        <v>AB123CD</v>
      </c>
      <c r="AD30" s="92" t="str">
        <f>DETALLE!B14</f>
        <v>RENAULT (A)</v>
      </c>
      <c r="AE30" s="92" t="str">
        <f>DETALLE!C14</f>
        <v>NO</v>
      </c>
      <c r="AF30" s="92" t="str">
        <f>DETALLE!D14</f>
        <v>NO</v>
      </c>
      <c r="AG30" s="147" t="str">
        <f>IF(OR(ISBLANK(DETALLE!H28), TRIM(DETALLE!H28)=""), "NO", DETALLE!H28)</f>
        <v>O:\2025\PARA DESCARGAS\</v>
      </c>
      <c r="AH30" s="92" t="s">
        <v>49</v>
      </c>
      <c r="AI30" s="92" t="s">
        <v>49</v>
      </c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</row>
    <row r="31" ht="15.75" customHeight="1">
      <c r="A31" s="140"/>
      <c r="B31" s="118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18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</row>
    <row r="32" ht="15.75" customHeight="1">
      <c r="A32" s="140"/>
      <c r="B32" s="118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18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</row>
    <row r="33" ht="30.75" customHeight="1">
      <c r="A33" s="178" t="s">
        <v>212</v>
      </c>
      <c r="B33" s="139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18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</row>
    <row r="34" ht="20.25" customHeight="1">
      <c r="A34" s="140"/>
      <c r="B34" s="118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18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</row>
    <row r="35" ht="15.75" customHeight="1">
      <c r="A35" s="179" t="s">
        <v>83</v>
      </c>
      <c r="B35" s="180" t="s">
        <v>88</v>
      </c>
      <c r="C35" s="180" t="s">
        <v>213</v>
      </c>
      <c r="D35" s="180" t="s">
        <v>89</v>
      </c>
      <c r="E35" s="180" t="s">
        <v>214</v>
      </c>
      <c r="F35" s="180" t="s">
        <v>100</v>
      </c>
      <c r="G35" s="180" t="s">
        <v>103</v>
      </c>
      <c r="H35" s="180" t="s">
        <v>109</v>
      </c>
      <c r="I35" s="180" t="s">
        <v>110</v>
      </c>
      <c r="J35" s="180" t="s">
        <v>111</v>
      </c>
      <c r="K35" s="180" t="s">
        <v>133</v>
      </c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</row>
    <row r="36" ht="15.75" customHeight="1">
      <c r="A36" s="92"/>
      <c r="B36" s="144">
        <f>IF(DETALLE!B5="", "", DETALLE!B5)</f>
        <v>45984</v>
      </c>
      <c r="C36" s="181">
        <f>DETALLE!D5</f>
        <v>0.7888888889</v>
      </c>
      <c r="D36" s="93" t="str">
        <f>CONCATENATE(DETALLE!B6, ","," ", "C.A.B.A." )</f>
        <v>Avenida Acoyte 85, C.A.B.A.</v>
      </c>
      <c r="E36" s="93" t="str">
        <f>CONCATENATE(DETALLE!A2," ","-"," ",DETALLE!B2)</f>
        <v>REG LEGALES - CRIO ANZOATEGUI - ROBO AUTOMOTOR - QTHJ - CV6B</v>
      </c>
      <c r="F36" s="93" t="str">
        <f>DETALLE!B9</f>
        <v>COMISARIA VECINAL 1E</v>
      </c>
      <c r="G36" s="93" t="str">
        <f>CONCATENATE(DETALLE!B8,","," A/C ",DETALLE!C8,","," A/C ",DETALLE!D8)</f>
        <v>Fiscalía Nacional en lo Criminal y Correccional N° 4, A/C DRA CARDOSO, A/C DR PEDRO</v>
      </c>
      <c r="H36" s="93" t="str">
        <f>DETALLE!B7</f>
        <v>ESTAFA (CUENTO DEL TÍO)</v>
      </c>
      <c r="I36" s="92" t="str">
        <f>DETALLE!B25</f>
        <v>Breve  reseña de lo acontecido en Minisculas y letra Capital</v>
      </c>
      <c r="J36" s="92" t="str">
        <f>DETALLE!B49</f>
        <v>Colocar la conclusión general donde se unificaran todas las conclusiones individuales, en el caso que un vehículo haya sido captado por LPR y aportado dominio, colocar  el nombre completo del dispositivo (en MAYUSCULA)  y el horario de captación resaltado en negrita color rojo
Vehiculo Involucrado:  Marca: xxxxxx Modelo: xxxxxx Color: xxxxxx Chapa Patente: xxxxxxx .- 
                                               Marca: xxxxxx Modelo: xxxxxx Color: xxxxxx Chapa Patente: xxxxxxx .-</v>
      </c>
      <c r="K36" s="92" t="str">
        <f>DETALLE!B3</f>
        <v>DEAI</v>
      </c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</row>
    <row r="37" ht="15.75" customHeight="1">
      <c r="A37" s="140"/>
      <c r="B37" s="118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18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</row>
    <row r="38" ht="15.75" customHeight="1">
      <c r="A38" s="140"/>
      <c r="B38" s="118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18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  <c r="BN38" s="140"/>
      <c r="BO38" s="140"/>
      <c r="BP38" s="140"/>
      <c r="BQ38" s="140"/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0"/>
      <c r="CF38" s="140"/>
      <c r="CG38" s="140"/>
      <c r="CH38" s="140"/>
      <c r="CI38" s="140"/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</row>
    <row r="39" ht="15.75" hidden="1" customHeight="1">
      <c r="A39" s="140"/>
      <c r="B39" s="118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18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</row>
    <row r="40" ht="15.75" hidden="1" customHeight="1">
      <c r="A40" s="140"/>
      <c r="B40" s="118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18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0"/>
      <c r="BM40" s="140"/>
      <c r="BN40" s="140"/>
      <c r="BO40" s="140"/>
      <c r="BP40" s="140"/>
      <c r="BQ40" s="140"/>
      <c r="BR40" s="140"/>
      <c r="BS40" s="140"/>
      <c r="BT40" s="140"/>
      <c r="BU40" s="140"/>
      <c r="BV40" s="140"/>
      <c r="BW40" s="140"/>
      <c r="BX40" s="140"/>
      <c r="BY40" s="140"/>
      <c r="BZ40" s="140"/>
      <c r="CA40" s="140"/>
      <c r="CB40" s="140"/>
      <c r="CC40" s="140"/>
      <c r="CD40" s="140"/>
      <c r="CE40" s="140"/>
      <c r="CF40" s="140"/>
      <c r="CG40" s="140"/>
      <c r="CH40" s="140"/>
      <c r="CI40" s="140"/>
      <c r="CJ40" s="140"/>
      <c r="CK40" s="140"/>
      <c r="CL40" s="140"/>
      <c r="CM40" s="140"/>
      <c r="CN40" s="140"/>
      <c r="CO40" s="140"/>
      <c r="CP40" s="140"/>
      <c r="CQ40" s="140"/>
      <c r="CR40" s="140"/>
      <c r="CS40" s="140"/>
      <c r="CT40" s="140"/>
    </row>
    <row r="41" ht="15.75" hidden="1" customHeight="1">
      <c r="A41" s="140"/>
      <c r="B41" s="118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18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</row>
    <row r="42" ht="15.75" hidden="1" customHeight="1">
      <c r="A42" s="140"/>
      <c r="B42" s="118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18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</row>
    <row r="43" ht="15.75" hidden="1" customHeight="1">
      <c r="A43" s="140"/>
      <c r="B43" s="118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18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0"/>
      <c r="BN43" s="140"/>
      <c r="BO43" s="140"/>
      <c r="BP43" s="140"/>
      <c r="BQ43" s="140"/>
      <c r="BR43" s="140"/>
      <c r="BS43" s="140"/>
      <c r="BT43" s="140"/>
      <c r="BU43" s="140"/>
      <c r="BV43" s="140"/>
      <c r="BW43" s="140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40"/>
      <c r="CP43" s="140"/>
      <c r="CQ43" s="140"/>
      <c r="CR43" s="140"/>
      <c r="CS43" s="140"/>
      <c r="CT43" s="140"/>
    </row>
    <row r="44" ht="15.75" hidden="1" customHeight="1">
      <c r="A44" s="140"/>
      <c r="B44" s="118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18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  <c r="CT44" s="140"/>
    </row>
    <row r="45" ht="15.75" hidden="1" customHeight="1">
      <c r="A45" s="140"/>
      <c r="B45" s="118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18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  <c r="CT45" s="140"/>
    </row>
    <row r="46" ht="15.75" hidden="1" customHeight="1">
      <c r="A46" s="140"/>
      <c r="B46" s="118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18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0"/>
      <c r="BK46" s="140"/>
      <c r="BL46" s="140"/>
      <c r="BM46" s="140"/>
      <c r="BN46" s="140"/>
      <c r="BO46" s="140"/>
      <c r="BP46" s="140"/>
      <c r="BQ46" s="140"/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40"/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</row>
    <row r="47" ht="15.75" hidden="1" customHeight="1">
      <c r="A47" s="140"/>
      <c r="B47" s="118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18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</row>
    <row r="48" ht="15.75" hidden="1" customHeight="1">
      <c r="A48" s="140"/>
      <c r="B48" s="118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18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</row>
    <row r="49" ht="15.75" hidden="1" customHeight="1">
      <c r="A49" s="140"/>
      <c r="B49" s="118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18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</row>
    <row r="50" ht="15.75" hidden="1" customHeight="1">
      <c r="A50" s="140"/>
      <c r="B50" s="118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18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</row>
    <row r="51" ht="15.75" hidden="1" customHeight="1">
      <c r="A51" s="140"/>
      <c r="B51" s="118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18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</row>
    <row r="52" ht="15.75" hidden="1" customHeight="1">
      <c r="A52" s="140"/>
      <c r="B52" s="118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18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</row>
    <row r="53" ht="15.75" hidden="1" customHeight="1">
      <c r="A53" s="140"/>
      <c r="B53" s="118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18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</row>
    <row r="54" ht="15.75" hidden="1" customHeight="1">
      <c r="A54" s="140"/>
      <c r="B54" s="118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18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</row>
    <row r="55" ht="15.75" hidden="1" customHeight="1">
      <c r="A55" s="140"/>
      <c r="B55" s="118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18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</row>
    <row r="56" ht="15.75" hidden="1" customHeight="1">
      <c r="A56" s="140"/>
      <c r="B56" s="118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18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</row>
    <row r="57" ht="15.75" hidden="1" customHeight="1">
      <c r="A57" s="140"/>
      <c r="B57" s="118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18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</row>
    <row r="58" ht="15.75" hidden="1" customHeight="1">
      <c r="A58" s="140"/>
      <c r="B58" s="118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18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</row>
    <row r="59" ht="15.75" hidden="1" customHeight="1">
      <c r="A59" s="140"/>
      <c r="B59" s="118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18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140"/>
      <c r="BQ59" s="140"/>
      <c r="BR59" s="140"/>
      <c r="BS59" s="140"/>
      <c r="BT59" s="140"/>
      <c r="BU59" s="140"/>
      <c r="BV59" s="140"/>
      <c r="BW59" s="140"/>
      <c r="BX59" s="140"/>
      <c r="BY59" s="140"/>
      <c r="BZ59" s="140"/>
      <c r="CA59" s="140"/>
      <c r="CB59" s="140"/>
      <c r="CC59" s="140"/>
      <c r="CD59" s="140"/>
      <c r="CE59" s="140"/>
      <c r="CF59" s="140"/>
      <c r="CG59" s="140"/>
      <c r="CH59" s="140"/>
      <c r="CI59" s="140"/>
      <c r="CJ59" s="140"/>
      <c r="CK59" s="140"/>
      <c r="CL59" s="140"/>
      <c r="CM59" s="140"/>
      <c r="CN59" s="140"/>
      <c r="CO59" s="140"/>
      <c r="CP59" s="140"/>
      <c r="CQ59" s="140"/>
      <c r="CR59" s="140"/>
      <c r="CS59" s="140"/>
      <c r="CT59" s="140"/>
    </row>
    <row r="60" ht="15.75" hidden="1" customHeight="1">
      <c r="A60" s="140"/>
      <c r="B60" s="118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18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J60" s="140"/>
      <c r="BK60" s="140"/>
      <c r="BL60" s="140"/>
      <c r="BM60" s="140"/>
      <c r="BN60" s="140"/>
      <c r="BO60" s="140"/>
      <c r="BP60" s="140"/>
      <c r="BQ60" s="140"/>
      <c r="BR60" s="140"/>
      <c r="BS60" s="140"/>
      <c r="BT60" s="140"/>
      <c r="BU60" s="140"/>
      <c r="BV60" s="140"/>
      <c r="BW60" s="140"/>
      <c r="BX60" s="140"/>
      <c r="BY60" s="140"/>
      <c r="BZ60" s="140"/>
      <c r="CA60" s="140"/>
      <c r="CB60" s="140"/>
      <c r="CC60" s="140"/>
      <c r="CD60" s="140"/>
      <c r="CE60" s="140"/>
      <c r="CF60" s="140"/>
      <c r="CG60" s="140"/>
      <c r="CH60" s="140"/>
      <c r="CI60" s="140"/>
      <c r="CJ60" s="140"/>
      <c r="CK60" s="140"/>
      <c r="CL60" s="140"/>
      <c r="CM60" s="140"/>
      <c r="CN60" s="140"/>
      <c r="CO60" s="140"/>
      <c r="CP60" s="140"/>
      <c r="CQ60" s="140"/>
      <c r="CR60" s="140"/>
      <c r="CS60" s="140"/>
      <c r="CT60" s="140"/>
    </row>
    <row r="61" ht="15.75" hidden="1" customHeight="1">
      <c r="A61" s="140"/>
      <c r="B61" s="118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18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/>
      <c r="BQ61" s="140"/>
      <c r="BR61" s="140"/>
      <c r="BS61" s="140"/>
      <c r="BT61" s="140"/>
      <c r="BU61" s="140"/>
      <c r="BV61" s="140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0"/>
      <c r="CM61" s="140"/>
      <c r="CN61" s="140"/>
      <c r="CO61" s="140"/>
      <c r="CP61" s="140"/>
      <c r="CQ61" s="140"/>
      <c r="CR61" s="140"/>
      <c r="CS61" s="140"/>
      <c r="CT61" s="140"/>
    </row>
    <row r="62" ht="15.75" hidden="1" customHeight="1">
      <c r="A62" s="140"/>
      <c r="B62" s="118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18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  <c r="AR62" s="140"/>
      <c r="AS62" s="140"/>
      <c r="AT62" s="140"/>
      <c r="AU62" s="140"/>
      <c r="AV62" s="140"/>
      <c r="AW62" s="140"/>
      <c r="AX62" s="140"/>
      <c r="AY62" s="140"/>
      <c r="AZ62" s="140"/>
      <c r="BA62" s="140"/>
      <c r="BB62" s="140"/>
      <c r="BC62" s="140"/>
      <c r="BD62" s="140"/>
      <c r="BE62" s="140"/>
      <c r="BF62" s="140"/>
      <c r="BG62" s="140"/>
      <c r="BH62" s="140"/>
      <c r="BI62" s="140"/>
      <c r="BJ62" s="140"/>
      <c r="BK62" s="140"/>
      <c r="BL62" s="140"/>
      <c r="BM62" s="140"/>
      <c r="BN62" s="140"/>
      <c r="BO62" s="140"/>
      <c r="BP62" s="140"/>
      <c r="BQ62" s="140"/>
      <c r="BR62" s="140"/>
      <c r="BS62" s="140"/>
      <c r="BT62" s="140"/>
      <c r="BU62" s="140"/>
      <c r="BV62" s="140"/>
      <c r="BW62" s="140"/>
      <c r="BX62" s="140"/>
      <c r="BY62" s="140"/>
      <c r="BZ62" s="140"/>
      <c r="CA62" s="140"/>
      <c r="CB62" s="140"/>
      <c r="CC62" s="140"/>
      <c r="CD62" s="140"/>
      <c r="CE62" s="140"/>
      <c r="CF62" s="140"/>
      <c r="CG62" s="140"/>
      <c r="CH62" s="140"/>
      <c r="CI62" s="140"/>
      <c r="CJ62" s="140"/>
      <c r="CK62" s="140"/>
      <c r="CL62" s="140"/>
      <c r="CM62" s="140"/>
      <c r="CN62" s="140"/>
      <c r="CO62" s="140"/>
      <c r="CP62" s="140"/>
      <c r="CQ62" s="140"/>
      <c r="CR62" s="140"/>
      <c r="CS62" s="140"/>
      <c r="CT62" s="140"/>
    </row>
    <row r="63" ht="15.75" hidden="1" customHeight="1">
      <c r="A63" s="140"/>
      <c r="B63" s="118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18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40"/>
      <c r="AZ63" s="140"/>
      <c r="BA63" s="140"/>
      <c r="BB63" s="140"/>
      <c r="BC63" s="140"/>
      <c r="BD63" s="140"/>
      <c r="BE63" s="140"/>
      <c r="BF63" s="140"/>
      <c r="BG63" s="140"/>
      <c r="BH63" s="140"/>
      <c r="BI63" s="140"/>
      <c r="BJ63" s="140"/>
      <c r="BK63" s="140"/>
      <c r="BL63" s="140"/>
      <c r="BM63" s="140"/>
      <c r="BN63" s="140"/>
      <c r="BO63" s="140"/>
      <c r="BP63" s="140"/>
      <c r="BQ63" s="140"/>
      <c r="BR63" s="140"/>
      <c r="BS63" s="140"/>
      <c r="BT63" s="140"/>
      <c r="BU63" s="140"/>
      <c r="BV63" s="140"/>
      <c r="BW63" s="140"/>
      <c r="BX63" s="140"/>
      <c r="BY63" s="140"/>
      <c r="BZ63" s="140"/>
      <c r="CA63" s="140"/>
      <c r="CB63" s="140"/>
      <c r="CC63" s="140"/>
      <c r="CD63" s="140"/>
      <c r="CE63" s="140"/>
      <c r="CF63" s="140"/>
      <c r="CG63" s="140"/>
      <c r="CH63" s="140"/>
      <c r="CI63" s="140"/>
      <c r="CJ63" s="140"/>
      <c r="CK63" s="140"/>
      <c r="CL63" s="140"/>
      <c r="CM63" s="140"/>
      <c r="CN63" s="140"/>
      <c r="CO63" s="140"/>
      <c r="CP63" s="140"/>
      <c r="CQ63" s="140"/>
      <c r="CR63" s="140"/>
      <c r="CS63" s="140"/>
      <c r="CT63" s="140"/>
    </row>
    <row r="64" ht="15.75" hidden="1" customHeight="1">
      <c r="A64" s="140"/>
      <c r="B64" s="118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18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J64" s="140"/>
      <c r="BK64" s="140"/>
      <c r="BL64" s="140"/>
      <c r="BM64" s="140"/>
      <c r="BN64" s="140"/>
      <c r="BO64" s="140"/>
      <c r="BP64" s="140"/>
      <c r="BQ64" s="140"/>
      <c r="BR64" s="140"/>
      <c r="BS64" s="140"/>
      <c r="BT64" s="140"/>
      <c r="BU64" s="140"/>
      <c r="BV64" s="140"/>
      <c r="BW64" s="140"/>
      <c r="BX64" s="140"/>
      <c r="BY64" s="140"/>
      <c r="BZ64" s="140"/>
      <c r="CA64" s="140"/>
      <c r="CB64" s="140"/>
      <c r="CC64" s="140"/>
      <c r="CD64" s="140"/>
      <c r="CE64" s="140"/>
      <c r="CF64" s="140"/>
      <c r="CG64" s="140"/>
      <c r="CH64" s="140"/>
      <c r="CI64" s="140"/>
      <c r="CJ64" s="140"/>
      <c r="CK64" s="140"/>
      <c r="CL64" s="140"/>
      <c r="CM64" s="140"/>
      <c r="CN64" s="140"/>
      <c r="CO64" s="140"/>
      <c r="CP64" s="140"/>
      <c r="CQ64" s="140"/>
      <c r="CR64" s="140"/>
      <c r="CS64" s="140"/>
      <c r="CT64" s="140"/>
    </row>
    <row r="65" ht="15.75" hidden="1" customHeight="1">
      <c r="A65" s="140"/>
      <c r="B65" s="118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18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J65" s="140"/>
      <c r="BK65" s="140"/>
      <c r="BL65" s="140"/>
      <c r="BM65" s="140"/>
      <c r="BN65" s="140"/>
      <c r="BO65" s="140"/>
      <c r="BP65" s="140"/>
      <c r="BQ65" s="140"/>
      <c r="BR65" s="140"/>
      <c r="BS65" s="140"/>
      <c r="BT65" s="140"/>
      <c r="BU65" s="140"/>
      <c r="BV65" s="140"/>
      <c r="BW65" s="140"/>
      <c r="BX65" s="140"/>
      <c r="BY65" s="140"/>
      <c r="BZ65" s="140"/>
      <c r="CA65" s="140"/>
      <c r="CB65" s="140"/>
      <c r="CC65" s="140"/>
      <c r="CD65" s="140"/>
      <c r="CE65" s="140"/>
      <c r="CF65" s="140"/>
      <c r="CG65" s="140"/>
      <c r="CH65" s="140"/>
      <c r="CI65" s="140"/>
      <c r="CJ65" s="140"/>
      <c r="CK65" s="140"/>
      <c r="CL65" s="140"/>
      <c r="CM65" s="140"/>
      <c r="CN65" s="140"/>
      <c r="CO65" s="140"/>
      <c r="CP65" s="140"/>
      <c r="CQ65" s="140"/>
      <c r="CR65" s="140"/>
      <c r="CS65" s="140"/>
      <c r="CT65" s="140"/>
    </row>
    <row r="66" ht="15.75" hidden="1" customHeight="1">
      <c r="A66" s="140"/>
      <c r="B66" s="118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18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40"/>
      <c r="CI66" s="140"/>
      <c r="CJ66" s="140"/>
      <c r="CK66" s="140"/>
      <c r="CL66" s="140"/>
      <c r="CM66" s="140"/>
      <c r="CN66" s="140"/>
      <c r="CO66" s="140"/>
      <c r="CP66" s="140"/>
      <c r="CQ66" s="140"/>
      <c r="CR66" s="140"/>
      <c r="CS66" s="140"/>
      <c r="CT66" s="140"/>
    </row>
    <row r="67" ht="15.75" hidden="1" customHeight="1">
      <c r="A67" s="140"/>
      <c r="B67" s="118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18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40"/>
      <c r="BQ67" s="140"/>
      <c r="BR67" s="140"/>
      <c r="BS67" s="140"/>
      <c r="BT67" s="140"/>
      <c r="BU67" s="140"/>
      <c r="BV67" s="140"/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40"/>
      <c r="CP67" s="140"/>
      <c r="CQ67" s="140"/>
      <c r="CR67" s="140"/>
      <c r="CS67" s="140"/>
      <c r="CT67" s="140"/>
    </row>
    <row r="68" ht="15.75" hidden="1" customHeight="1">
      <c r="A68" s="140"/>
      <c r="B68" s="118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18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40"/>
      <c r="CO68" s="140"/>
      <c r="CP68" s="140"/>
      <c r="CQ68" s="140"/>
      <c r="CR68" s="140"/>
      <c r="CS68" s="140"/>
      <c r="CT68" s="140"/>
    </row>
    <row r="69" ht="15.75" hidden="1" customHeight="1">
      <c r="A69" s="140"/>
      <c r="B69" s="118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18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140"/>
      <c r="CA69" s="140"/>
      <c r="CB69" s="140"/>
      <c r="CC69" s="140"/>
      <c r="CD69" s="140"/>
      <c r="CE69" s="140"/>
      <c r="CF69" s="140"/>
      <c r="CG69" s="140"/>
      <c r="CH69" s="140"/>
      <c r="CI69" s="140"/>
      <c r="CJ69" s="140"/>
      <c r="CK69" s="140"/>
      <c r="CL69" s="140"/>
      <c r="CM69" s="140"/>
      <c r="CN69" s="140"/>
      <c r="CO69" s="140"/>
      <c r="CP69" s="140"/>
      <c r="CQ69" s="140"/>
      <c r="CR69" s="140"/>
      <c r="CS69" s="140"/>
      <c r="CT69" s="140"/>
    </row>
    <row r="70" ht="15.75" hidden="1" customHeight="1">
      <c r="A70" s="140"/>
      <c r="B70" s="118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18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40"/>
      <c r="CI70" s="140"/>
      <c r="CJ70" s="140"/>
      <c r="CK70" s="140"/>
      <c r="CL70" s="140"/>
      <c r="CM70" s="140"/>
      <c r="CN70" s="140"/>
      <c r="CO70" s="140"/>
      <c r="CP70" s="140"/>
      <c r="CQ70" s="140"/>
      <c r="CR70" s="140"/>
      <c r="CS70" s="140"/>
      <c r="CT70" s="140"/>
    </row>
    <row r="71" ht="15.75" hidden="1" customHeight="1">
      <c r="A71" s="140"/>
      <c r="B71" s="118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18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  <c r="BA71" s="140"/>
      <c r="BB71" s="140"/>
      <c r="BC71" s="140"/>
      <c r="BD71" s="140"/>
      <c r="BE71" s="140"/>
      <c r="BF71" s="140"/>
      <c r="BG71" s="140"/>
      <c r="BH71" s="140"/>
      <c r="BI71" s="140"/>
      <c r="BJ71" s="140"/>
      <c r="BK71" s="140"/>
      <c r="BL71" s="140"/>
      <c r="BM71" s="140"/>
      <c r="BN71" s="140"/>
      <c r="BO71" s="140"/>
      <c r="BP71" s="140"/>
      <c r="BQ71" s="140"/>
      <c r="BR71" s="140"/>
      <c r="BS71" s="140"/>
      <c r="BT71" s="140"/>
      <c r="BU71" s="140"/>
      <c r="BV71" s="140"/>
      <c r="BW71" s="140"/>
      <c r="BX71" s="140"/>
      <c r="BY71" s="140"/>
      <c r="BZ71" s="140"/>
      <c r="CA71" s="140"/>
      <c r="CB71" s="140"/>
      <c r="CC71" s="140"/>
      <c r="CD71" s="140"/>
      <c r="CE71" s="140"/>
      <c r="CF71" s="140"/>
      <c r="CG71" s="140"/>
      <c r="CH71" s="140"/>
      <c r="CI71" s="140"/>
      <c r="CJ71" s="140"/>
      <c r="CK71" s="140"/>
      <c r="CL71" s="140"/>
      <c r="CM71" s="140"/>
      <c r="CN71" s="140"/>
      <c r="CO71" s="140"/>
      <c r="CP71" s="140"/>
      <c r="CQ71" s="140"/>
      <c r="CR71" s="140"/>
      <c r="CS71" s="140"/>
      <c r="CT71" s="140"/>
    </row>
    <row r="72" ht="15.75" hidden="1" customHeight="1">
      <c r="A72" s="140"/>
      <c r="B72" s="118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18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  <c r="BA72" s="140"/>
      <c r="BB72" s="140"/>
      <c r="BC72" s="140"/>
      <c r="BD72" s="140"/>
      <c r="BE72" s="140"/>
      <c r="BF72" s="140"/>
      <c r="BG72" s="140"/>
      <c r="BH72" s="140"/>
      <c r="BI72" s="140"/>
      <c r="BJ72" s="140"/>
      <c r="BK72" s="140"/>
      <c r="BL72" s="140"/>
      <c r="BM72" s="140"/>
      <c r="BN72" s="140"/>
      <c r="BO72" s="140"/>
      <c r="BP72" s="140"/>
      <c r="BQ72" s="140"/>
      <c r="BR72" s="140"/>
      <c r="BS72" s="140"/>
      <c r="BT72" s="140"/>
      <c r="BU72" s="140"/>
      <c r="BV72" s="140"/>
      <c r="BW72" s="140"/>
      <c r="BX72" s="140"/>
      <c r="BY72" s="140"/>
      <c r="BZ72" s="140"/>
      <c r="CA72" s="140"/>
      <c r="CB72" s="140"/>
      <c r="CC72" s="140"/>
      <c r="CD72" s="140"/>
      <c r="CE72" s="140"/>
      <c r="CF72" s="140"/>
      <c r="CG72" s="140"/>
      <c r="CH72" s="140"/>
      <c r="CI72" s="140"/>
      <c r="CJ72" s="140"/>
      <c r="CK72" s="140"/>
      <c r="CL72" s="140"/>
      <c r="CM72" s="140"/>
      <c r="CN72" s="140"/>
      <c r="CO72" s="140"/>
      <c r="CP72" s="140"/>
      <c r="CQ72" s="140"/>
      <c r="CR72" s="140"/>
      <c r="CS72" s="140"/>
      <c r="CT72" s="140"/>
    </row>
    <row r="73" ht="15.75" hidden="1" customHeight="1">
      <c r="A73" s="140"/>
      <c r="B73" s="118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18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  <c r="BA73" s="140"/>
      <c r="BB73" s="140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  <c r="BN73" s="140"/>
      <c r="BO73" s="140"/>
      <c r="BP73" s="140"/>
      <c r="BQ73" s="140"/>
      <c r="BR73" s="140"/>
      <c r="BS73" s="140"/>
      <c r="BT73" s="140"/>
      <c r="BU73" s="140"/>
      <c r="BV73" s="140"/>
      <c r="BW73" s="140"/>
      <c r="BX73" s="140"/>
      <c r="BY73" s="140"/>
      <c r="BZ73" s="140"/>
      <c r="CA73" s="140"/>
      <c r="CB73" s="140"/>
      <c r="CC73" s="140"/>
      <c r="CD73" s="140"/>
      <c r="CE73" s="140"/>
      <c r="CF73" s="140"/>
      <c r="CG73" s="140"/>
      <c r="CH73" s="140"/>
      <c r="CI73" s="140"/>
      <c r="CJ73" s="140"/>
      <c r="CK73" s="140"/>
      <c r="CL73" s="140"/>
      <c r="CM73" s="140"/>
      <c r="CN73" s="140"/>
      <c r="CO73" s="140"/>
      <c r="CP73" s="140"/>
      <c r="CQ73" s="140"/>
      <c r="CR73" s="140"/>
      <c r="CS73" s="140"/>
      <c r="CT73" s="140"/>
    </row>
    <row r="74" ht="15.75" hidden="1" customHeight="1">
      <c r="A74" s="140"/>
      <c r="B74" s="118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18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40"/>
      <c r="BD74" s="140"/>
      <c r="BE74" s="140"/>
      <c r="BF74" s="140"/>
      <c r="BG74" s="140"/>
      <c r="BH74" s="140"/>
      <c r="BI74" s="140"/>
      <c r="BJ74" s="140"/>
      <c r="BK74" s="140"/>
      <c r="BL74" s="140"/>
      <c r="BM74" s="140"/>
      <c r="BN74" s="140"/>
      <c r="BO74" s="140"/>
      <c r="BP74" s="140"/>
      <c r="BQ74" s="140"/>
      <c r="BR74" s="140"/>
      <c r="BS74" s="140"/>
      <c r="BT74" s="140"/>
      <c r="BU74" s="140"/>
      <c r="BV74" s="140"/>
      <c r="BW74" s="140"/>
      <c r="BX74" s="140"/>
      <c r="BY74" s="140"/>
      <c r="BZ74" s="140"/>
      <c r="CA74" s="140"/>
      <c r="CB74" s="140"/>
      <c r="CC74" s="140"/>
      <c r="CD74" s="140"/>
      <c r="CE74" s="140"/>
      <c r="CF74" s="140"/>
      <c r="CG74" s="140"/>
      <c r="CH74" s="140"/>
      <c r="CI74" s="140"/>
      <c r="CJ74" s="140"/>
      <c r="CK74" s="140"/>
      <c r="CL74" s="140"/>
      <c r="CM74" s="140"/>
      <c r="CN74" s="140"/>
      <c r="CO74" s="140"/>
      <c r="CP74" s="140"/>
      <c r="CQ74" s="140"/>
      <c r="CR74" s="140"/>
      <c r="CS74" s="140"/>
      <c r="CT74" s="140"/>
    </row>
    <row r="75" ht="15.75" hidden="1" customHeight="1">
      <c r="A75" s="140"/>
      <c r="B75" s="118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18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40"/>
      <c r="BO75" s="140"/>
      <c r="BP75" s="140"/>
      <c r="BQ75" s="140"/>
      <c r="BR75" s="140"/>
      <c r="BS75" s="140"/>
      <c r="BT75" s="140"/>
      <c r="BU75" s="140"/>
      <c r="BV75" s="140"/>
      <c r="BW75" s="140"/>
      <c r="BX75" s="140"/>
      <c r="BY75" s="140"/>
      <c r="BZ75" s="140"/>
      <c r="CA75" s="140"/>
      <c r="CB75" s="140"/>
      <c r="CC75" s="140"/>
      <c r="CD75" s="140"/>
      <c r="CE75" s="140"/>
      <c r="CF75" s="140"/>
      <c r="CG75" s="140"/>
      <c r="CH75" s="140"/>
      <c r="CI75" s="140"/>
      <c r="CJ75" s="140"/>
      <c r="CK75" s="140"/>
      <c r="CL75" s="140"/>
      <c r="CM75" s="140"/>
      <c r="CN75" s="140"/>
      <c r="CO75" s="140"/>
      <c r="CP75" s="140"/>
      <c r="CQ75" s="140"/>
      <c r="CR75" s="140"/>
      <c r="CS75" s="140"/>
      <c r="CT75" s="140"/>
    </row>
    <row r="76" ht="15.75" hidden="1" customHeight="1">
      <c r="A76" s="140"/>
      <c r="B76" s="118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18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J76" s="140"/>
      <c r="BK76" s="140"/>
      <c r="BL76" s="140"/>
      <c r="BM76" s="140"/>
      <c r="BN76" s="140"/>
      <c r="BO76" s="140"/>
      <c r="BP76" s="140"/>
      <c r="BQ76" s="140"/>
      <c r="BR76" s="140"/>
      <c r="BS76" s="140"/>
      <c r="BT76" s="140"/>
      <c r="BU76" s="140"/>
      <c r="BV76" s="140"/>
      <c r="BW76" s="140"/>
      <c r="BX76" s="140"/>
      <c r="BY76" s="140"/>
      <c r="BZ76" s="140"/>
      <c r="CA76" s="140"/>
      <c r="CB76" s="140"/>
      <c r="CC76" s="140"/>
      <c r="CD76" s="140"/>
      <c r="CE76" s="140"/>
      <c r="CF76" s="140"/>
      <c r="CG76" s="140"/>
      <c r="CH76" s="140"/>
      <c r="CI76" s="140"/>
      <c r="CJ76" s="140"/>
      <c r="CK76" s="140"/>
      <c r="CL76" s="140"/>
      <c r="CM76" s="140"/>
      <c r="CN76" s="140"/>
      <c r="CO76" s="140"/>
      <c r="CP76" s="140"/>
      <c r="CQ76" s="140"/>
      <c r="CR76" s="140"/>
      <c r="CS76" s="140"/>
      <c r="CT76" s="140"/>
    </row>
    <row r="77" ht="15.75" hidden="1" customHeight="1">
      <c r="A77" s="140"/>
      <c r="B77" s="118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18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140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140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  <c r="CT77" s="140"/>
    </row>
    <row r="78" ht="15.75" hidden="1" customHeight="1">
      <c r="A78" s="140"/>
      <c r="B78" s="118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18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</row>
    <row r="79" ht="15.75" hidden="1" customHeight="1">
      <c r="A79" s="140"/>
      <c r="B79" s="118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18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140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140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</row>
    <row r="80" ht="15.75" hidden="1" customHeight="1">
      <c r="A80" s="140"/>
      <c r="B80" s="118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18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140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  <c r="CT80" s="140"/>
    </row>
    <row r="81" ht="15.75" hidden="1" customHeight="1">
      <c r="A81" s="140"/>
      <c r="B81" s="118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18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140"/>
      <c r="BX81" s="140"/>
      <c r="BY81" s="140"/>
      <c r="BZ81" s="140"/>
      <c r="CA81" s="140"/>
      <c r="CB81" s="140"/>
      <c r="CC81" s="140"/>
      <c r="CD81" s="140"/>
      <c r="CE81" s="140"/>
      <c r="CF81" s="140"/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  <c r="CT81" s="140"/>
    </row>
    <row r="82" ht="15.75" hidden="1" customHeight="1">
      <c r="A82" s="140"/>
      <c r="B82" s="118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18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140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0"/>
    </row>
    <row r="83" ht="15.75" hidden="1" customHeight="1">
      <c r="A83" s="140"/>
      <c r="B83" s="118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18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140"/>
      <c r="BX83" s="140"/>
      <c r="BY83" s="140"/>
      <c r="BZ83" s="140"/>
      <c r="CA83" s="140"/>
      <c r="CB83" s="140"/>
      <c r="CC83" s="140"/>
      <c r="CD83" s="140"/>
      <c r="CE83" s="140"/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</row>
    <row r="84" ht="15.75" hidden="1" customHeight="1">
      <c r="A84" s="140"/>
      <c r="B84" s="118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18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140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140"/>
      <c r="BX84" s="140"/>
      <c r="BY84" s="140"/>
      <c r="BZ84" s="140"/>
      <c r="CA84" s="140"/>
      <c r="CB84" s="140"/>
      <c r="CC84" s="140"/>
      <c r="CD84" s="140"/>
      <c r="CE84" s="140"/>
      <c r="CF84" s="140"/>
      <c r="CG84" s="140"/>
      <c r="CH84" s="140"/>
      <c r="CI84" s="140"/>
      <c r="CJ84" s="140"/>
      <c r="CK84" s="140"/>
      <c r="CL84" s="140"/>
      <c r="CM84" s="140"/>
      <c r="CN84" s="140"/>
      <c r="CO84" s="140"/>
      <c r="CP84" s="140"/>
      <c r="CQ84" s="140"/>
      <c r="CR84" s="140"/>
      <c r="CS84" s="140"/>
      <c r="CT84" s="140"/>
    </row>
    <row r="85" ht="15.75" hidden="1" customHeight="1">
      <c r="A85" s="140"/>
      <c r="B85" s="118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18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140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140"/>
      <c r="BX85" s="140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  <c r="CK85" s="140"/>
      <c r="CL85" s="140"/>
      <c r="CM85" s="140"/>
      <c r="CN85" s="140"/>
      <c r="CO85" s="140"/>
      <c r="CP85" s="140"/>
      <c r="CQ85" s="140"/>
      <c r="CR85" s="140"/>
      <c r="CS85" s="140"/>
      <c r="CT85" s="140"/>
    </row>
    <row r="86" ht="15.75" hidden="1" customHeight="1">
      <c r="A86" s="140"/>
      <c r="B86" s="118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18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140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140"/>
      <c r="BX86" s="140"/>
      <c r="BY86" s="140"/>
      <c r="BZ86" s="140"/>
      <c r="CA86" s="140"/>
      <c r="CB86" s="140"/>
      <c r="CC86" s="140"/>
      <c r="CD86" s="140"/>
      <c r="CE86" s="140"/>
      <c r="CF86" s="140"/>
      <c r="CG86" s="140"/>
      <c r="CH86" s="140"/>
      <c r="CI86" s="140"/>
      <c r="CJ86" s="140"/>
      <c r="CK86" s="140"/>
      <c r="CL86" s="140"/>
      <c r="CM86" s="140"/>
      <c r="CN86" s="140"/>
      <c r="CO86" s="140"/>
      <c r="CP86" s="140"/>
      <c r="CQ86" s="140"/>
      <c r="CR86" s="140"/>
      <c r="CS86" s="140"/>
      <c r="CT86" s="140"/>
    </row>
    <row r="87" ht="15.75" hidden="1" customHeight="1">
      <c r="A87" s="140"/>
      <c r="B87" s="118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18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140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140"/>
      <c r="BX87" s="140"/>
      <c r="BY87" s="140"/>
      <c r="BZ87" s="140"/>
      <c r="CA87" s="140"/>
      <c r="CB87" s="140"/>
      <c r="CC87" s="140"/>
      <c r="CD87" s="140"/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/>
      <c r="CQ87" s="140"/>
      <c r="CR87" s="140"/>
      <c r="CS87" s="140"/>
      <c r="CT87" s="140"/>
    </row>
    <row r="88" ht="15.75" hidden="1" customHeight="1">
      <c r="A88" s="140"/>
      <c r="B88" s="118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18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140"/>
      <c r="BC88" s="140"/>
      <c r="BD88" s="140"/>
      <c r="BE88" s="140"/>
      <c r="BF88" s="140"/>
      <c r="BG88" s="140"/>
      <c r="BH88" s="140"/>
      <c r="BI88" s="140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140"/>
      <c r="BX88" s="140"/>
      <c r="BY88" s="140"/>
      <c r="BZ88" s="140"/>
      <c r="CA88" s="140"/>
      <c r="CB88" s="140"/>
      <c r="CC88" s="140"/>
      <c r="CD88" s="140"/>
      <c r="CE88" s="140"/>
      <c r="CF88" s="140"/>
      <c r="CG88" s="140"/>
      <c r="CH88" s="140"/>
      <c r="CI88" s="140"/>
      <c r="CJ88" s="140"/>
      <c r="CK88" s="140"/>
      <c r="CL88" s="140"/>
      <c r="CM88" s="140"/>
      <c r="CN88" s="140"/>
      <c r="CO88" s="140"/>
      <c r="CP88" s="140"/>
      <c r="CQ88" s="140"/>
      <c r="CR88" s="140"/>
      <c r="CS88" s="140"/>
      <c r="CT88" s="140"/>
    </row>
    <row r="89" ht="15.75" hidden="1" customHeight="1">
      <c r="A89" s="140"/>
      <c r="B89" s="118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18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140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140"/>
      <c r="BX89" s="140"/>
      <c r="BY89" s="140"/>
      <c r="BZ89" s="140"/>
      <c r="CA89" s="140"/>
      <c r="CB89" s="140"/>
      <c r="CC89" s="140"/>
      <c r="CD89" s="140"/>
      <c r="CE89" s="140"/>
      <c r="CF89" s="140"/>
      <c r="CG89" s="140"/>
      <c r="CH89" s="140"/>
      <c r="CI89" s="140"/>
      <c r="CJ89" s="140"/>
      <c r="CK89" s="140"/>
      <c r="CL89" s="140"/>
      <c r="CM89" s="140"/>
      <c r="CN89" s="140"/>
      <c r="CO89" s="140"/>
      <c r="CP89" s="140"/>
      <c r="CQ89" s="140"/>
      <c r="CR89" s="140"/>
      <c r="CS89" s="140"/>
      <c r="CT89" s="140"/>
    </row>
    <row r="90" ht="15.75" hidden="1" customHeight="1">
      <c r="A90" s="140"/>
      <c r="B90" s="118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18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/>
      <c r="CG90" s="140"/>
      <c r="CH90" s="140"/>
      <c r="CI90" s="140"/>
      <c r="CJ90" s="140"/>
      <c r="CK90" s="140"/>
      <c r="CL90" s="140"/>
      <c r="CM90" s="140"/>
      <c r="CN90" s="140"/>
      <c r="CO90" s="140"/>
      <c r="CP90" s="140"/>
      <c r="CQ90" s="140"/>
      <c r="CR90" s="140"/>
      <c r="CS90" s="140"/>
      <c r="CT90" s="140"/>
    </row>
    <row r="91" ht="15.75" hidden="1" customHeight="1">
      <c r="A91" s="140"/>
      <c r="B91" s="118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18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140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40"/>
      <c r="CI91" s="140"/>
      <c r="CJ91" s="140"/>
      <c r="CK91" s="140"/>
      <c r="CL91" s="140"/>
      <c r="CM91" s="140"/>
      <c r="CN91" s="140"/>
      <c r="CO91" s="140"/>
      <c r="CP91" s="140"/>
      <c r="CQ91" s="140"/>
      <c r="CR91" s="140"/>
      <c r="CS91" s="140"/>
      <c r="CT91" s="140"/>
    </row>
    <row r="92" ht="15.75" hidden="1" customHeight="1">
      <c r="A92" s="140"/>
      <c r="B92" s="118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18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/>
      <c r="CG92" s="140"/>
      <c r="CH92" s="140"/>
      <c r="CI92" s="140"/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</row>
    <row r="93" ht="15.75" hidden="1" customHeight="1">
      <c r="A93" s="140"/>
      <c r="B93" s="118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18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</row>
    <row r="94" ht="15.75" hidden="1" customHeight="1">
      <c r="A94" s="140"/>
      <c r="B94" s="118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18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140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</row>
    <row r="95" ht="15.75" hidden="1" customHeight="1">
      <c r="A95" s="140"/>
      <c r="B95" s="118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18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140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</row>
    <row r="96" ht="15.75" hidden="1" customHeight="1">
      <c r="A96" s="140"/>
      <c r="B96" s="118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18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140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</row>
    <row r="97" ht="15.75" hidden="1" customHeight="1">
      <c r="A97" s="140"/>
      <c r="B97" s="118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18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140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</row>
    <row r="98" ht="15.75" hidden="1" customHeight="1">
      <c r="A98" s="140"/>
      <c r="B98" s="118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18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140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</row>
    <row r="99" ht="15.75" hidden="1" customHeight="1">
      <c r="A99" s="140"/>
      <c r="B99" s="118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18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</row>
    <row r="100" ht="15.75" hidden="1" customHeight="1">
      <c r="A100" s="140"/>
      <c r="B100" s="118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18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140"/>
      <c r="BX100" s="140"/>
      <c r="BY100" s="140"/>
      <c r="BZ100" s="140"/>
      <c r="CA100" s="140"/>
      <c r="CB100" s="140"/>
      <c r="CC100" s="140"/>
      <c r="CD100" s="140"/>
      <c r="CE100" s="140"/>
      <c r="CF100" s="140"/>
      <c r="CG100" s="140"/>
      <c r="CH100" s="140"/>
      <c r="CI100" s="140"/>
      <c r="CJ100" s="140"/>
      <c r="CK100" s="140"/>
      <c r="CL100" s="140"/>
      <c r="CM100" s="140"/>
      <c r="CN100" s="140"/>
      <c r="CO100" s="140"/>
      <c r="CP100" s="140"/>
      <c r="CQ100" s="140"/>
      <c r="CR100" s="140"/>
      <c r="CS100" s="140"/>
      <c r="CT100" s="140"/>
    </row>
    <row r="101" ht="15.75" hidden="1" customHeight="1">
      <c r="A101" s="140"/>
      <c r="B101" s="118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18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140"/>
      <c r="BX101" s="140"/>
      <c r="BY101" s="140"/>
      <c r="BZ101" s="140"/>
      <c r="CA101" s="140"/>
      <c r="CB101" s="140"/>
      <c r="CC101" s="140"/>
      <c r="CD101" s="140"/>
      <c r="CE101" s="140"/>
      <c r="CF101" s="140"/>
      <c r="CG101" s="140"/>
      <c r="CH101" s="140"/>
      <c r="CI101" s="140"/>
      <c r="CJ101" s="140"/>
      <c r="CK101" s="140"/>
      <c r="CL101" s="140"/>
      <c r="CM101" s="140"/>
      <c r="CN101" s="140"/>
      <c r="CO101" s="140"/>
      <c r="CP101" s="140"/>
      <c r="CQ101" s="140"/>
      <c r="CR101" s="140"/>
      <c r="CS101" s="140"/>
      <c r="CT101" s="140"/>
    </row>
    <row r="102" ht="15.75" hidden="1" customHeight="1">
      <c r="A102" s="140"/>
      <c r="B102" s="118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18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140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140"/>
      <c r="BX102" s="140"/>
      <c r="BY102" s="140"/>
      <c r="BZ102" s="140"/>
      <c r="CA102" s="140"/>
      <c r="CB102" s="140"/>
      <c r="CC102" s="140"/>
      <c r="CD102" s="140"/>
      <c r="CE102" s="140"/>
      <c r="CF102" s="140"/>
      <c r="CG102" s="140"/>
      <c r="CH102" s="140"/>
      <c r="CI102" s="140"/>
      <c r="CJ102" s="140"/>
      <c r="CK102" s="140"/>
      <c r="CL102" s="140"/>
      <c r="CM102" s="140"/>
      <c r="CN102" s="140"/>
      <c r="CO102" s="140"/>
      <c r="CP102" s="140"/>
      <c r="CQ102" s="140"/>
      <c r="CR102" s="140"/>
      <c r="CS102" s="140"/>
      <c r="CT102" s="140"/>
    </row>
    <row r="103" ht="15.75" hidden="1" customHeight="1">
      <c r="A103" s="140"/>
      <c r="B103" s="118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18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40"/>
      <c r="CI103" s="140"/>
      <c r="CJ103" s="140"/>
      <c r="CK103" s="140"/>
      <c r="CL103" s="140"/>
      <c r="CM103" s="140"/>
      <c r="CN103" s="140"/>
      <c r="CO103" s="140"/>
      <c r="CP103" s="140"/>
      <c r="CQ103" s="140"/>
      <c r="CR103" s="140"/>
      <c r="CS103" s="140"/>
      <c r="CT103" s="140"/>
    </row>
    <row r="104" ht="15.75" hidden="1" customHeight="1">
      <c r="A104" s="140"/>
      <c r="B104" s="118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18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140"/>
      <c r="BX104" s="140"/>
      <c r="BY104" s="140"/>
      <c r="BZ104" s="140"/>
      <c r="CA104" s="140"/>
      <c r="CB104" s="140"/>
      <c r="CC104" s="140"/>
      <c r="CD104" s="140"/>
      <c r="CE104" s="140"/>
      <c r="CF104" s="140"/>
      <c r="CG104" s="140"/>
      <c r="CH104" s="140"/>
      <c r="CI104" s="140"/>
      <c r="CJ104" s="140"/>
      <c r="CK104" s="140"/>
      <c r="CL104" s="140"/>
      <c r="CM104" s="140"/>
      <c r="CN104" s="140"/>
      <c r="CO104" s="140"/>
      <c r="CP104" s="140"/>
      <c r="CQ104" s="140"/>
      <c r="CR104" s="140"/>
      <c r="CS104" s="140"/>
      <c r="CT104" s="140"/>
    </row>
    <row r="105" ht="15.75" hidden="1" customHeight="1">
      <c r="A105" s="140"/>
      <c r="B105" s="118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18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140"/>
      <c r="BX105" s="140"/>
      <c r="BY105" s="140"/>
      <c r="BZ105" s="140"/>
      <c r="CA105" s="140"/>
      <c r="CB105" s="140"/>
      <c r="CC105" s="140"/>
      <c r="CD105" s="140"/>
      <c r="CE105" s="140"/>
      <c r="CF105" s="140"/>
      <c r="CG105" s="140"/>
      <c r="CH105" s="140"/>
      <c r="CI105" s="140"/>
      <c r="CJ105" s="140"/>
      <c r="CK105" s="140"/>
      <c r="CL105" s="140"/>
      <c r="CM105" s="140"/>
      <c r="CN105" s="140"/>
      <c r="CO105" s="140"/>
      <c r="CP105" s="140"/>
      <c r="CQ105" s="140"/>
      <c r="CR105" s="140"/>
      <c r="CS105" s="140"/>
      <c r="CT105" s="140"/>
    </row>
    <row r="106" ht="15.75" hidden="1" customHeight="1">
      <c r="A106" s="140"/>
      <c r="B106" s="118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18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140"/>
      <c r="BX106" s="140"/>
      <c r="BY106" s="140"/>
      <c r="BZ106" s="140"/>
      <c r="CA106" s="140"/>
      <c r="CB106" s="140"/>
      <c r="CC106" s="140"/>
      <c r="CD106" s="140"/>
      <c r="CE106" s="140"/>
      <c r="CF106" s="140"/>
      <c r="CG106" s="140"/>
      <c r="CH106" s="140"/>
      <c r="CI106" s="140"/>
      <c r="CJ106" s="140"/>
      <c r="CK106" s="140"/>
      <c r="CL106" s="140"/>
      <c r="CM106" s="140"/>
      <c r="CN106" s="140"/>
      <c r="CO106" s="140"/>
      <c r="CP106" s="140"/>
      <c r="CQ106" s="140"/>
      <c r="CR106" s="140"/>
      <c r="CS106" s="140"/>
      <c r="CT106" s="140"/>
    </row>
    <row r="107" ht="15.75" hidden="1" customHeight="1">
      <c r="A107" s="140"/>
      <c r="B107" s="118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18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140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40"/>
      <c r="CI107" s="140"/>
      <c r="CJ107" s="140"/>
      <c r="CK107" s="140"/>
      <c r="CL107" s="140"/>
      <c r="CM107" s="140"/>
      <c r="CN107" s="140"/>
      <c r="CO107" s="140"/>
      <c r="CP107" s="140"/>
      <c r="CQ107" s="140"/>
      <c r="CR107" s="140"/>
      <c r="CS107" s="140"/>
      <c r="CT107" s="140"/>
    </row>
    <row r="108" ht="15.75" hidden="1" customHeight="1">
      <c r="A108" s="140"/>
      <c r="B108" s="118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18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140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140"/>
      <c r="BX108" s="140"/>
      <c r="BY108" s="140"/>
      <c r="BZ108" s="140"/>
      <c r="CA108" s="140"/>
      <c r="CB108" s="140"/>
      <c r="CC108" s="140"/>
      <c r="CD108" s="140"/>
      <c r="CE108" s="140"/>
      <c r="CF108" s="140"/>
      <c r="CG108" s="140"/>
      <c r="CH108" s="140"/>
      <c r="CI108" s="140"/>
      <c r="CJ108" s="140"/>
      <c r="CK108" s="140"/>
      <c r="CL108" s="140"/>
      <c r="CM108" s="140"/>
      <c r="CN108" s="140"/>
      <c r="CO108" s="140"/>
      <c r="CP108" s="140"/>
      <c r="CQ108" s="140"/>
      <c r="CR108" s="140"/>
      <c r="CS108" s="140"/>
      <c r="CT108" s="140"/>
    </row>
    <row r="109" ht="15.75" hidden="1" customHeight="1">
      <c r="A109" s="140"/>
      <c r="B109" s="118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18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140"/>
      <c r="BX109" s="140"/>
      <c r="BY109" s="140"/>
      <c r="BZ109" s="140"/>
      <c r="CA109" s="140"/>
      <c r="CB109" s="140"/>
      <c r="CC109" s="140"/>
      <c r="CD109" s="140"/>
      <c r="CE109" s="140"/>
      <c r="CF109" s="140"/>
      <c r="CG109" s="140"/>
      <c r="CH109" s="140"/>
      <c r="CI109" s="140"/>
      <c r="CJ109" s="140"/>
      <c r="CK109" s="140"/>
      <c r="CL109" s="140"/>
      <c r="CM109" s="140"/>
      <c r="CN109" s="140"/>
      <c r="CO109" s="140"/>
      <c r="CP109" s="140"/>
      <c r="CQ109" s="140"/>
      <c r="CR109" s="140"/>
      <c r="CS109" s="140"/>
      <c r="CT109" s="140"/>
    </row>
    <row r="110" ht="15.75" hidden="1" customHeight="1">
      <c r="A110" s="140"/>
      <c r="B110" s="118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18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140"/>
      <c r="BX110" s="140"/>
      <c r="BY110" s="140"/>
      <c r="BZ110" s="140"/>
      <c r="CA110" s="140"/>
      <c r="CB110" s="140"/>
      <c r="CC110" s="140"/>
      <c r="CD110" s="140"/>
      <c r="CE110" s="140"/>
      <c r="CF110" s="140"/>
      <c r="CG110" s="140"/>
      <c r="CH110" s="140"/>
      <c r="CI110" s="140"/>
      <c r="CJ110" s="140"/>
      <c r="CK110" s="140"/>
      <c r="CL110" s="140"/>
      <c r="CM110" s="140"/>
      <c r="CN110" s="140"/>
      <c r="CO110" s="140"/>
      <c r="CP110" s="140"/>
      <c r="CQ110" s="140"/>
      <c r="CR110" s="140"/>
      <c r="CS110" s="140"/>
      <c r="CT110" s="140"/>
    </row>
    <row r="111" ht="15.75" hidden="1" customHeight="1">
      <c r="A111" s="140"/>
      <c r="B111" s="118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18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140"/>
      <c r="BX111" s="140"/>
      <c r="BY111" s="140"/>
      <c r="BZ111" s="140"/>
      <c r="CA111" s="140"/>
      <c r="CB111" s="140"/>
      <c r="CC111" s="140"/>
      <c r="CD111" s="140"/>
      <c r="CE111" s="140"/>
      <c r="CF111" s="140"/>
      <c r="CG111" s="140"/>
      <c r="CH111" s="140"/>
      <c r="CI111" s="140"/>
      <c r="CJ111" s="140"/>
      <c r="CK111" s="140"/>
      <c r="CL111" s="140"/>
      <c r="CM111" s="140"/>
      <c r="CN111" s="140"/>
      <c r="CO111" s="140"/>
      <c r="CP111" s="140"/>
      <c r="CQ111" s="140"/>
      <c r="CR111" s="140"/>
      <c r="CS111" s="140"/>
      <c r="CT111" s="140"/>
    </row>
    <row r="112" ht="15.75" hidden="1" customHeight="1">
      <c r="A112" s="140"/>
      <c r="B112" s="118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18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140"/>
      <c r="BX112" s="140"/>
      <c r="BY112" s="140"/>
      <c r="BZ112" s="140"/>
      <c r="CA112" s="140"/>
      <c r="CB112" s="140"/>
      <c r="CC112" s="140"/>
      <c r="CD112" s="140"/>
      <c r="CE112" s="140"/>
      <c r="CF112" s="140"/>
      <c r="CG112" s="140"/>
      <c r="CH112" s="140"/>
      <c r="CI112" s="140"/>
      <c r="CJ112" s="140"/>
      <c r="CK112" s="140"/>
      <c r="CL112" s="140"/>
      <c r="CM112" s="140"/>
      <c r="CN112" s="140"/>
      <c r="CO112" s="140"/>
      <c r="CP112" s="140"/>
      <c r="CQ112" s="140"/>
      <c r="CR112" s="140"/>
      <c r="CS112" s="140"/>
      <c r="CT112" s="140"/>
    </row>
    <row r="113" ht="15.75" hidden="1" customHeight="1">
      <c r="A113" s="140"/>
      <c r="B113" s="118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18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140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140"/>
      <c r="BX113" s="140"/>
      <c r="BY113" s="140"/>
      <c r="BZ113" s="140"/>
      <c r="CA113" s="140"/>
      <c r="CB113" s="140"/>
      <c r="CC113" s="140"/>
      <c r="CD113" s="140"/>
      <c r="CE113" s="140"/>
      <c r="CF113" s="140"/>
      <c r="CG113" s="140"/>
      <c r="CH113" s="140"/>
      <c r="CI113" s="140"/>
      <c r="CJ113" s="140"/>
      <c r="CK113" s="140"/>
      <c r="CL113" s="140"/>
      <c r="CM113" s="140"/>
      <c r="CN113" s="140"/>
      <c r="CO113" s="140"/>
      <c r="CP113" s="140"/>
      <c r="CQ113" s="140"/>
      <c r="CR113" s="140"/>
      <c r="CS113" s="140"/>
      <c r="CT113" s="140"/>
    </row>
    <row r="114" ht="15.75" hidden="1" customHeight="1">
      <c r="A114" s="140"/>
      <c r="B114" s="118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18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140"/>
      <c r="BX114" s="140"/>
      <c r="BY114" s="140"/>
      <c r="BZ114" s="140"/>
      <c r="CA114" s="140"/>
      <c r="CB114" s="140"/>
      <c r="CC114" s="140"/>
      <c r="CD114" s="140"/>
      <c r="CE114" s="140"/>
      <c r="CF114" s="140"/>
      <c r="CG114" s="140"/>
      <c r="CH114" s="140"/>
      <c r="CI114" s="140"/>
      <c r="CJ114" s="140"/>
      <c r="CK114" s="140"/>
      <c r="CL114" s="140"/>
      <c r="CM114" s="140"/>
      <c r="CN114" s="140"/>
      <c r="CO114" s="140"/>
      <c r="CP114" s="140"/>
      <c r="CQ114" s="140"/>
      <c r="CR114" s="140"/>
      <c r="CS114" s="140"/>
      <c r="CT114" s="140"/>
    </row>
    <row r="115" ht="15.75" hidden="1" customHeight="1">
      <c r="A115" s="140"/>
      <c r="B115" s="118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18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140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140"/>
      <c r="BX115" s="140"/>
      <c r="BY115" s="140"/>
      <c r="BZ115" s="140"/>
      <c r="CA115" s="140"/>
      <c r="CB115" s="140"/>
      <c r="CC115" s="140"/>
      <c r="CD115" s="140"/>
      <c r="CE115" s="140"/>
      <c r="CF115" s="140"/>
      <c r="CG115" s="140"/>
      <c r="CH115" s="140"/>
      <c r="CI115" s="140"/>
      <c r="CJ115" s="140"/>
      <c r="CK115" s="140"/>
      <c r="CL115" s="140"/>
      <c r="CM115" s="140"/>
      <c r="CN115" s="140"/>
      <c r="CO115" s="140"/>
      <c r="CP115" s="140"/>
      <c r="CQ115" s="140"/>
      <c r="CR115" s="140"/>
      <c r="CS115" s="140"/>
      <c r="CT115" s="140"/>
    </row>
    <row r="116" ht="15.75" hidden="1" customHeight="1">
      <c r="A116" s="140"/>
      <c r="B116" s="118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18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140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140"/>
      <c r="BX116" s="140"/>
      <c r="BY116" s="140"/>
      <c r="BZ116" s="140"/>
      <c r="CA116" s="140"/>
      <c r="CB116" s="140"/>
      <c r="CC116" s="140"/>
      <c r="CD116" s="140"/>
      <c r="CE116" s="140"/>
      <c r="CF116" s="140"/>
      <c r="CG116" s="140"/>
      <c r="CH116" s="140"/>
      <c r="CI116" s="140"/>
      <c r="CJ116" s="140"/>
      <c r="CK116" s="140"/>
      <c r="CL116" s="140"/>
      <c r="CM116" s="140"/>
      <c r="CN116" s="140"/>
      <c r="CO116" s="140"/>
      <c r="CP116" s="140"/>
      <c r="CQ116" s="140"/>
      <c r="CR116" s="140"/>
      <c r="CS116" s="140"/>
      <c r="CT116" s="140"/>
    </row>
    <row r="117" ht="15.75" hidden="1" customHeight="1">
      <c r="A117" s="140"/>
      <c r="B117" s="118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18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140"/>
      <c r="BC117" s="140"/>
      <c r="BD117" s="140"/>
      <c r="BE117" s="140"/>
      <c r="BF117" s="140"/>
      <c r="BG117" s="140"/>
      <c r="BH117" s="140"/>
      <c r="BI117" s="140"/>
      <c r="BJ117" s="140"/>
      <c r="BK117" s="140"/>
      <c r="BL117" s="140"/>
      <c r="BM117" s="140"/>
      <c r="BN117" s="140"/>
      <c r="BO117" s="140"/>
      <c r="BP117" s="140"/>
      <c r="BQ117" s="140"/>
      <c r="BR117" s="140"/>
      <c r="BS117" s="140"/>
      <c r="BT117" s="140"/>
      <c r="BU117" s="140"/>
      <c r="BV117" s="140"/>
      <c r="BW117" s="140"/>
      <c r="BX117" s="140"/>
      <c r="BY117" s="140"/>
      <c r="BZ117" s="140"/>
      <c r="CA117" s="140"/>
      <c r="CB117" s="140"/>
      <c r="CC117" s="140"/>
      <c r="CD117" s="140"/>
      <c r="CE117" s="140"/>
      <c r="CF117" s="140"/>
      <c r="CG117" s="140"/>
      <c r="CH117" s="140"/>
      <c r="CI117" s="140"/>
      <c r="CJ117" s="140"/>
      <c r="CK117" s="140"/>
      <c r="CL117" s="140"/>
      <c r="CM117" s="140"/>
      <c r="CN117" s="140"/>
      <c r="CO117" s="140"/>
      <c r="CP117" s="140"/>
      <c r="CQ117" s="140"/>
      <c r="CR117" s="140"/>
      <c r="CS117" s="140"/>
      <c r="CT117" s="140"/>
    </row>
    <row r="118" ht="15.75" hidden="1" customHeight="1">
      <c r="A118" s="140"/>
      <c r="B118" s="118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18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40"/>
      <c r="BT118" s="140"/>
      <c r="BU118" s="140"/>
      <c r="BV118" s="140"/>
      <c r="BW118" s="140"/>
      <c r="BX118" s="140"/>
      <c r="BY118" s="140"/>
      <c r="BZ118" s="140"/>
      <c r="CA118" s="140"/>
      <c r="CB118" s="140"/>
      <c r="CC118" s="140"/>
      <c r="CD118" s="140"/>
      <c r="CE118" s="140"/>
      <c r="CF118" s="140"/>
      <c r="CG118" s="140"/>
      <c r="CH118" s="140"/>
      <c r="CI118" s="140"/>
      <c r="CJ118" s="140"/>
      <c r="CK118" s="140"/>
      <c r="CL118" s="140"/>
      <c r="CM118" s="140"/>
      <c r="CN118" s="140"/>
      <c r="CO118" s="140"/>
      <c r="CP118" s="140"/>
      <c r="CQ118" s="140"/>
      <c r="CR118" s="140"/>
      <c r="CS118" s="140"/>
      <c r="CT118" s="140"/>
    </row>
    <row r="119" ht="15.75" hidden="1" customHeight="1">
      <c r="A119" s="140"/>
      <c r="B119" s="118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18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140"/>
      <c r="BC119" s="140"/>
      <c r="BD119" s="140"/>
      <c r="BE119" s="140"/>
      <c r="BF119" s="140"/>
      <c r="BG119" s="140"/>
      <c r="BH119" s="140"/>
      <c r="BI119" s="140"/>
      <c r="BJ119" s="140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140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40"/>
      <c r="CI119" s="140"/>
      <c r="CJ119" s="140"/>
      <c r="CK119" s="140"/>
      <c r="CL119" s="140"/>
      <c r="CM119" s="140"/>
      <c r="CN119" s="140"/>
      <c r="CO119" s="140"/>
      <c r="CP119" s="140"/>
      <c r="CQ119" s="140"/>
      <c r="CR119" s="140"/>
      <c r="CS119" s="140"/>
      <c r="CT119" s="140"/>
    </row>
    <row r="120" ht="15.75" hidden="1" customHeight="1">
      <c r="A120" s="140"/>
      <c r="B120" s="118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18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140"/>
      <c r="BC120" s="140"/>
      <c r="BD120" s="140"/>
      <c r="BE120" s="140"/>
      <c r="BF120" s="140"/>
      <c r="BG120" s="140"/>
      <c r="BH120" s="140"/>
      <c r="BI120" s="140"/>
      <c r="BJ120" s="140"/>
      <c r="BK120" s="140"/>
      <c r="BL120" s="140"/>
      <c r="BM120" s="140"/>
      <c r="BN120" s="140"/>
      <c r="BO120" s="140"/>
      <c r="BP120" s="140"/>
      <c r="BQ120" s="140"/>
      <c r="BR120" s="140"/>
      <c r="BS120" s="140"/>
      <c r="BT120" s="140"/>
      <c r="BU120" s="140"/>
      <c r="BV120" s="140"/>
      <c r="BW120" s="140"/>
      <c r="BX120" s="140"/>
      <c r="BY120" s="140"/>
      <c r="BZ120" s="140"/>
      <c r="CA120" s="140"/>
      <c r="CB120" s="140"/>
      <c r="CC120" s="140"/>
      <c r="CD120" s="140"/>
      <c r="CE120" s="140"/>
      <c r="CF120" s="140"/>
      <c r="CG120" s="140"/>
      <c r="CH120" s="140"/>
      <c r="CI120" s="140"/>
      <c r="CJ120" s="140"/>
      <c r="CK120" s="140"/>
      <c r="CL120" s="140"/>
      <c r="CM120" s="140"/>
      <c r="CN120" s="140"/>
      <c r="CO120" s="140"/>
      <c r="CP120" s="140"/>
      <c r="CQ120" s="140"/>
      <c r="CR120" s="140"/>
      <c r="CS120" s="140"/>
      <c r="CT120" s="140"/>
    </row>
    <row r="121" ht="15.75" hidden="1" customHeight="1">
      <c r="A121" s="140"/>
      <c r="B121" s="118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18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140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  <c r="BM121" s="140"/>
      <c r="BN121" s="140"/>
      <c r="BO121" s="140"/>
      <c r="BP121" s="140"/>
      <c r="BQ121" s="140"/>
      <c r="BR121" s="140"/>
      <c r="BS121" s="140"/>
      <c r="BT121" s="140"/>
      <c r="BU121" s="140"/>
      <c r="BV121" s="140"/>
      <c r="BW121" s="140"/>
      <c r="BX121" s="140"/>
      <c r="BY121" s="140"/>
      <c r="BZ121" s="140"/>
      <c r="CA121" s="140"/>
      <c r="CB121" s="140"/>
      <c r="CC121" s="140"/>
      <c r="CD121" s="140"/>
      <c r="CE121" s="140"/>
      <c r="CF121" s="140"/>
      <c r="CG121" s="140"/>
      <c r="CH121" s="140"/>
      <c r="CI121" s="140"/>
      <c r="CJ121" s="140"/>
      <c r="CK121" s="140"/>
      <c r="CL121" s="140"/>
      <c r="CM121" s="140"/>
      <c r="CN121" s="140"/>
      <c r="CO121" s="140"/>
      <c r="CP121" s="140"/>
      <c r="CQ121" s="140"/>
      <c r="CR121" s="140"/>
      <c r="CS121" s="140"/>
      <c r="CT121" s="140"/>
    </row>
    <row r="122" ht="15.75" hidden="1" customHeight="1">
      <c r="A122" s="140"/>
      <c r="B122" s="118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18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140"/>
      <c r="BC122" s="140"/>
      <c r="BD122" s="140"/>
      <c r="BE122" s="140"/>
      <c r="BF122" s="140"/>
      <c r="BG122" s="140"/>
      <c r="BH122" s="140"/>
      <c r="BI122" s="140"/>
      <c r="BJ122" s="140"/>
      <c r="BK122" s="140"/>
      <c r="BL122" s="140"/>
      <c r="BM122" s="140"/>
      <c r="BN122" s="140"/>
      <c r="BO122" s="140"/>
      <c r="BP122" s="140"/>
      <c r="BQ122" s="140"/>
      <c r="BR122" s="140"/>
      <c r="BS122" s="140"/>
      <c r="BT122" s="140"/>
      <c r="BU122" s="140"/>
      <c r="BV122" s="140"/>
      <c r="BW122" s="140"/>
      <c r="BX122" s="140"/>
      <c r="BY122" s="140"/>
      <c r="BZ122" s="140"/>
      <c r="CA122" s="140"/>
      <c r="CB122" s="140"/>
      <c r="CC122" s="140"/>
      <c r="CD122" s="140"/>
      <c r="CE122" s="140"/>
      <c r="CF122" s="140"/>
      <c r="CG122" s="140"/>
      <c r="CH122" s="140"/>
      <c r="CI122" s="140"/>
      <c r="CJ122" s="140"/>
      <c r="CK122" s="140"/>
      <c r="CL122" s="140"/>
      <c r="CM122" s="140"/>
      <c r="CN122" s="140"/>
      <c r="CO122" s="140"/>
      <c r="CP122" s="140"/>
      <c r="CQ122" s="140"/>
      <c r="CR122" s="140"/>
      <c r="CS122" s="140"/>
      <c r="CT122" s="140"/>
    </row>
    <row r="123" ht="15.75" hidden="1" customHeight="1">
      <c r="A123" s="140"/>
      <c r="B123" s="118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18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140"/>
      <c r="BC123" s="140"/>
      <c r="BD123" s="140"/>
      <c r="BE123" s="140"/>
      <c r="BF123" s="140"/>
      <c r="BG123" s="140"/>
      <c r="BH123" s="140"/>
      <c r="BI123" s="140"/>
      <c r="BJ123" s="140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140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0"/>
      <c r="CM123" s="140"/>
      <c r="CN123" s="140"/>
      <c r="CO123" s="140"/>
      <c r="CP123" s="140"/>
      <c r="CQ123" s="140"/>
      <c r="CR123" s="140"/>
      <c r="CS123" s="140"/>
      <c r="CT123" s="140"/>
    </row>
    <row r="124" ht="15.75" hidden="1" customHeight="1">
      <c r="A124" s="140"/>
      <c r="B124" s="118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18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140"/>
      <c r="BC124" s="140"/>
      <c r="BD124" s="140"/>
      <c r="BE124" s="140"/>
      <c r="BF124" s="140"/>
      <c r="BG124" s="140"/>
      <c r="BH124" s="140"/>
      <c r="BI124" s="140"/>
      <c r="BJ124" s="140"/>
      <c r="BK124" s="140"/>
      <c r="BL124" s="140"/>
      <c r="BM124" s="140"/>
      <c r="BN124" s="140"/>
      <c r="BO124" s="140"/>
      <c r="BP124" s="140"/>
      <c r="BQ124" s="140"/>
      <c r="BR124" s="140"/>
      <c r="BS124" s="140"/>
      <c r="BT124" s="140"/>
      <c r="BU124" s="140"/>
      <c r="BV124" s="140"/>
      <c r="BW124" s="140"/>
      <c r="BX124" s="140"/>
      <c r="BY124" s="140"/>
      <c r="BZ124" s="140"/>
      <c r="CA124" s="140"/>
      <c r="CB124" s="140"/>
      <c r="CC124" s="140"/>
      <c r="CD124" s="140"/>
      <c r="CE124" s="140"/>
      <c r="CF124" s="140"/>
      <c r="CG124" s="140"/>
      <c r="CH124" s="140"/>
      <c r="CI124" s="140"/>
      <c r="CJ124" s="140"/>
      <c r="CK124" s="140"/>
      <c r="CL124" s="140"/>
      <c r="CM124" s="140"/>
      <c r="CN124" s="140"/>
      <c r="CO124" s="140"/>
      <c r="CP124" s="140"/>
      <c r="CQ124" s="140"/>
      <c r="CR124" s="140"/>
      <c r="CS124" s="140"/>
      <c r="CT124" s="140"/>
    </row>
    <row r="125" ht="15.75" hidden="1" customHeight="1">
      <c r="A125" s="140"/>
      <c r="B125" s="118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18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140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140"/>
      <c r="BX125" s="140"/>
      <c r="BY125" s="140"/>
      <c r="BZ125" s="140"/>
      <c r="CA125" s="140"/>
      <c r="CB125" s="140"/>
      <c r="CC125" s="140"/>
      <c r="CD125" s="140"/>
      <c r="CE125" s="140"/>
      <c r="CF125" s="140"/>
      <c r="CG125" s="140"/>
      <c r="CH125" s="140"/>
      <c r="CI125" s="140"/>
      <c r="CJ125" s="140"/>
      <c r="CK125" s="140"/>
      <c r="CL125" s="140"/>
      <c r="CM125" s="140"/>
      <c r="CN125" s="140"/>
      <c r="CO125" s="140"/>
      <c r="CP125" s="140"/>
      <c r="CQ125" s="140"/>
      <c r="CR125" s="140"/>
      <c r="CS125" s="140"/>
      <c r="CT125" s="140"/>
    </row>
    <row r="126" ht="15.75" hidden="1" customHeight="1">
      <c r="A126" s="140"/>
      <c r="B126" s="118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18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140"/>
      <c r="BC126" s="140"/>
      <c r="BD126" s="140"/>
      <c r="BE126" s="140"/>
      <c r="BF126" s="140"/>
      <c r="BG126" s="140"/>
      <c r="BH126" s="140"/>
      <c r="BI126" s="140"/>
      <c r="BJ126" s="140"/>
      <c r="BK126" s="140"/>
      <c r="BL126" s="140"/>
      <c r="BM126" s="140"/>
      <c r="BN126" s="140"/>
      <c r="BO126" s="140"/>
      <c r="BP126" s="140"/>
      <c r="BQ126" s="140"/>
      <c r="BR126" s="140"/>
      <c r="BS126" s="140"/>
      <c r="BT126" s="140"/>
      <c r="BU126" s="140"/>
      <c r="BV126" s="140"/>
      <c r="BW126" s="140"/>
      <c r="BX126" s="140"/>
      <c r="BY126" s="140"/>
      <c r="BZ126" s="140"/>
      <c r="CA126" s="140"/>
      <c r="CB126" s="140"/>
      <c r="CC126" s="140"/>
      <c r="CD126" s="140"/>
      <c r="CE126" s="140"/>
      <c r="CF126" s="140"/>
      <c r="CG126" s="140"/>
      <c r="CH126" s="140"/>
      <c r="CI126" s="140"/>
      <c r="CJ126" s="140"/>
      <c r="CK126" s="140"/>
      <c r="CL126" s="140"/>
      <c r="CM126" s="140"/>
      <c r="CN126" s="140"/>
      <c r="CO126" s="140"/>
      <c r="CP126" s="140"/>
      <c r="CQ126" s="140"/>
      <c r="CR126" s="140"/>
      <c r="CS126" s="140"/>
      <c r="CT126" s="140"/>
    </row>
    <row r="127" ht="15.75" hidden="1" customHeight="1">
      <c r="A127" s="140"/>
      <c r="B127" s="118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18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140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140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0"/>
      <c r="CM127" s="140"/>
      <c r="CN127" s="140"/>
      <c r="CO127" s="140"/>
      <c r="CP127" s="140"/>
      <c r="CQ127" s="140"/>
      <c r="CR127" s="140"/>
      <c r="CS127" s="140"/>
      <c r="CT127" s="140"/>
    </row>
    <row r="128" ht="15.75" hidden="1" customHeight="1">
      <c r="A128" s="140"/>
      <c r="B128" s="118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18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140"/>
      <c r="BC128" s="140"/>
      <c r="BD128" s="140"/>
      <c r="BE128" s="140"/>
      <c r="BF128" s="140"/>
      <c r="BG128" s="140"/>
      <c r="BH128" s="140"/>
      <c r="BI128" s="140"/>
      <c r="BJ128" s="140"/>
      <c r="BK128" s="140"/>
      <c r="BL128" s="140"/>
      <c r="BM128" s="140"/>
      <c r="BN128" s="140"/>
      <c r="BO128" s="140"/>
      <c r="BP128" s="140"/>
      <c r="BQ128" s="140"/>
      <c r="BR128" s="140"/>
      <c r="BS128" s="140"/>
      <c r="BT128" s="140"/>
      <c r="BU128" s="140"/>
      <c r="BV128" s="140"/>
      <c r="BW128" s="140"/>
      <c r="BX128" s="140"/>
      <c r="BY128" s="140"/>
      <c r="BZ128" s="140"/>
      <c r="CA128" s="140"/>
      <c r="CB128" s="140"/>
      <c r="CC128" s="140"/>
      <c r="CD128" s="140"/>
      <c r="CE128" s="140"/>
      <c r="CF128" s="140"/>
      <c r="CG128" s="140"/>
      <c r="CH128" s="140"/>
      <c r="CI128" s="140"/>
      <c r="CJ128" s="140"/>
      <c r="CK128" s="140"/>
      <c r="CL128" s="140"/>
      <c r="CM128" s="140"/>
      <c r="CN128" s="140"/>
      <c r="CO128" s="140"/>
      <c r="CP128" s="140"/>
      <c r="CQ128" s="140"/>
      <c r="CR128" s="140"/>
      <c r="CS128" s="140"/>
      <c r="CT128" s="140"/>
    </row>
    <row r="129" ht="15.75" hidden="1" customHeight="1">
      <c r="A129" s="140"/>
      <c r="B129" s="118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18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140"/>
      <c r="BC129" s="140"/>
      <c r="BD129" s="140"/>
      <c r="BE129" s="140"/>
      <c r="BF129" s="140"/>
      <c r="BG129" s="140"/>
      <c r="BH129" s="140"/>
      <c r="BI129" s="140"/>
      <c r="BJ129" s="140"/>
      <c r="BK129" s="140"/>
      <c r="BL129" s="140"/>
      <c r="BM129" s="140"/>
      <c r="BN129" s="140"/>
      <c r="BO129" s="140"/>
      <c r="BP129" s="140"/>
      <c r="BQ129" s="140"/>
      <c r="BR129" s="140"/>
      <c r="BS129" s="140"/>
      <c r="BT129" s="140"/>
      <c r="BU129" s="140"/>
      <c r="BV129" s="140"/>
      <c r="BW129" s="140"/>
      <c r="BX129" s="140"/>
      <c r="BY129" s="140"/>
      <c r="BZ129" s="140"/>
      <c r="CA129" s="140"/>
      <c r="CB129" s="140"/>
      <c r="CC129" s="140"/>
      <c r="CD129" s="140"/>
      <c r="CE129" s="140"/>
      <c r="CF129" s="140"/>
      <c r="CG129" s="140"/>
      <c r="CH129" s="140"/>
      <c r="CI129" s="140"/>
      <c r="CJ129" s="140"/>
      <c r="CK129" s="140"/>
      <c r="CL129" s="140"/>
      <c r="CM129" s="140"/>
      <c r="CN129" s="140"/>
      <c r="CO129" s="140"/>
      <c r="CP129" s="140"/>
      <c r="CQ129" s="140"/>
      <c r="CR129" s="140"/>
      <c r="CS129" s="140"/>
      <c r="CT129" s="140"/>
    </row>
    <row r="130" ht="15.75" hidden="1" customHeight="1">
      <c r="A130" s="140"/>
      <c r="B130" s="118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18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140"/>
      <c r="BC130" s="140"/>
      <c r="BD130" s="140"/>
      <c r="BE130" s="140"/>
      <c r="BF130" s="140"/>
      <c r="BG130" s="140"/>
      <c r="BH130" s="140"/>
      <c r="BI130" s="140"/>
      <c r="BJ130" s="140"/>
      <c r="BK130" s="140"/>
      <c r="BL130" s="140"/>
      <c r="BM130" s="140"/>
      <c r="BN130" s="140"/>
      <c r="BO130" s="140"/>
      <c r="BP130" s="140"/>
      <c r="BQ130" s="140"/>
      <c r="BR130" s="140"/>
      <c r="BS130" s="140"/>
      <c r="BT130" s="140"/>
      <c r="BU130" s="140"/>
      <c r="BV130" s="140"/>
      <c r="BW130" s="140"/>
      <c r="BX130" s="140"/>
      <c r="BY130" s="140"/>
      <c r="BZ130" s="140"/>
      <c r="CA130" s="140"/>
      <c r="CB130" s="140"/>
      <c r="CC130" s="140"/>
      <c r="CD130" s="140"/>
      <c r="CE130" s="140"/>
      <c r="CF130" s="140"/>
      <c r="CG130" s="140"/>
      <c r="CH130" s="140"/>
      <c r="CI130" s="140"/>
      <c r="CJ130" s="140"/>
      <c r="CK130" s="140"/>
      <c r="CL130" s="140"/>
      <c r="CM130" s="140"/>
      <c r="CN130" s="140"/>
      <c r="CO130" s="140"/>
      <c r="CP130" s="140"/>
      <c r="CQ130" s="140"/>
      <c r="CR130" s="140"/>
      <c r="CS130" s="140"/>
      <c r="CT130" s="140"/>
    </row>
    <row r="131" ht="15.75" hidden="1" customHeight="1">
      <c r="A131" s="140"/>
      <c r="B131" s="118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18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140"/>
      <c r="BC131" s="140"/>
      <c r="BD131" s="140"/>
      <c r="BE131" s="140"/>
      <c r="BF131" s="140"/>
      <c r="BG131" s="140"/>
      <c r="BH131" s="140"/>
      <c r="BI131" s="140"/>
      <c r="BJ131" s="140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140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40"/>
      <c r="CI131" s="140"/>
      <c r="CJ131" s="140"/>
      <c r="CK131" s="140"/>
      <c r="CL131" s="140"/>
      <c r="CM131" s="140"/>
      <c r="CN131" s="140"/>
      <c r="CO131" s="140"/>
      <c r="CP131" s="140"/>
      <c r="CQ131" s="140"/>
      <c r="CR131" s="140"/>
      <c r="CS131" s="140"/>
      <c r="CT131" s="140"/>
    </row>
    <row r="132" ht="15.75" hidden="1" customHeight="1">
      <c r="A132" s="140"/>
      <c r="B132" s="118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18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140"/>
      <c r="BC132" s="140"/>
      <c r="BD132" s="140"/>
      <c r="BE132" s="140"/>
      <c r="BF132" s="140"/>
      <c r="BG132" s="140"/>
      <c r="BH132" s="140"/>
      <c r="BI132" s="140"/>
      <c r="BJ132" s="140"/>
      <c r="BK132" s="140"/>
      <c r="BL132" s="140"/>
      <c r="BM132" s="140"/>
      <c r="BN132" s="140"/>
      <c r="BO132" s="140"/>
      <c r="BP132" s="140"/>
      <c r="BQ132" s="140"/>
      <c r="BR132" s="140"/>
      <c r="BS132" s="140"/>
      <c r="BT132" s="140"/>
      <c r="BU132" s="140"/>
      <c r="BV132" s="140"/>
      <c r="BW132" s="140"/>
      <c r="BX132" s="140"/>
      <c r="BY132" s="140"/>
      <c r="BZ132" s="140"/>
      <c r="CA132" s="140"/>
      <c r="CB132" s="140"/>
      <c r="CC132" s="140"/>
      <c r="CD132" s="140"/>
      <c r="CE132" s="140"/>
      <c r="CF132" s="140"/>
      <c r="CG132" s="140"/>
      <c r="CH132" s="140"/>
      <c r="CI132" s="140"/>
      <c r="CJ132" s="140"/>
      <c r="CK132" s="140"/>
      <c r="CL132" s="140"/>
      <c r="CM132" s="140"/>
      <c r="CN132" s="140"/>
      <c r="CO132" s="140"/>
      <c r="CP132" s="140"/>
      <c r="CQ132" s="140"/>
      <c r="CR132" s="140"/>
      <c r="CS132" s="140"/>
      <c r="CT132" s="140"/>
    </row>
    <row r="133" ht="15.75" hidden="1" customHeight="1">
      <c r="A133" s="140"/>
      <c r="B133" s="118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18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140"/>
      <c r="BC133" s="140"/>
      <c r="BD133" s="140"/>
      <c r="BE133" s="140"/>
      <c r="BF133" s="140"/>
      <c r="BG133" s="140"/>
      <c r="BH133" s="140"/>
      <c r="BI133" s="140"/>
      <c r="BJ133" s="140"/>
      <c r="BK133" s="140"/>
      <c r="BL133" s="140"/>
      <c r="BM133" s="140"/>
      <c r="BN133" s="140"/>
      <c r="BO133" s="140"/>
      <c r="BP133" s="140"/>
      <c r="BQ133" s="140"/>
      <c r="BR133" s="140"/>
      <c r="BS133" s="140"/>
      <c r="BT133" s="140"/>
      <c r="BU133" s="140"/>
      <c r="BV133" s="140"/>
      <c r="BW133" s="140"/>
      <c r="BX133" s="140"/>
      <c r="BY133" s="140"/>
      <c r="BZ133" s="140"/>
      <c r="CA133" s="140"/>
      <c r="CB133" s="140"/>
      <c r="CC133" s="140"/>
      <c r="CD133" s="140"/>
      <c r="CE133" s="140"/>
      <c r="CF133" s="140"/>
      <c r="CG133" s="140"/>
      <c r="CH133" s="140"/>
      <c r="CI133" s="140"/>
      <c r="CJ133" s="140"/>
      <c r="CK133" s="140"/>
      <c r="CL133" s="140"/>
      <c r="CM133" s="140"/>
      <c r="CN133" s="140"/>
      <c r="CO133" s="140"/>
      <c r="CP133" s="140"/>
      <c r="CQ133" s="140"/>
      <c r="CR133" s="140"/>
      <c r="CS133" s="140"/>
      <c r="CT133" s="140"/>
    </row>
    <row r="134" ht="15.75" hidden="1" customHeight="1">
      <c r="A134" s="140"/>
      <c r="B134" s="118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18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140"/>
      <c r="BC134" s="140"/>
      <c r="BD134" s="140"/>
      <c r="BE134" s="140"/>
      <c r="BF134" s="140"/>
      <c r="BG134" s="140"/>
      <c r="BH134" s="140"/>
      <c r="BI134" s="140"/>
      <c r="BJ134" s="140"/>
      <c r="BK134" s="140"/>
      <c r="BL134" s="140"/>
      <c r="BM134" s="140"/>
      <c r="BN134" s="140"/>
      <c r="BO134" s="140"/>
      <c r="BP134" s="140"/>
      <c r="BQ134" s="140"/>
      <c r="BR134" s="140"/>
      <c r="BS134" s="140"/>
      <c r="BT134" s="140"/>
      <c r="BU134" s="140"/>
      <c r="BV134" s="140"/>
      <c r="BW134" s="140"/>
      <c r="BX134" s="140"/>
      <c r="BY134" s="140"/>
      <c r="BZ134" s="140"/>
      <c r="CA134" s="140"/>
      <c r="CB134" s="140"/>
      <c r="CC134" s="140"/>
      <c r="CD134" s="140"/>
      <c r="CE134" s="140"/>
      <c r="CF134" s="140"/>
      <c r="CG134" s="140"/>
      <c r="CH134" s="140"/>
      <c r="CI134" s="140"/>
      <c r="CJ134" s="140"/>
      <c r="CK134" s="140"/>
      <c r="CL134" s="140"/>
      <c r="CM134" s="140"/>
      <c r="CN134" s="140"/>
      <c r="CO134" s="140"/>
      <c r="CP134" s="140"/>
      <c r="CQ134" s="140"/>
      <c r="CR134" s="140"/>
      <c r="CS134" s="140"/>
      <c r="CT134" s="140"/>
    </row>
    <row r="135" ht="15.75" hidden="1" customHeight="1">
      <c r="A135" s="140"/>
      <c r="B135" s="118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18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140"/>
      <c r="BC135" s="140"/>
      <c r="BD135" s="140"/>
      <c r="BE135" s="140"/>
      <c r="BF135" s="140"/>
      <c r="BG135" s="140"/>
      <c r="BH135" s="140"/>
      <c r="BI135" s="140"/>
      <c r="BJ135" s="140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140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40"/>
      <c r="CI135" s="140"/>
      <c r="CJ135" s="140"/>
      <c r="CK135" s="140"/>
      <c r="CL135" s="140"/>
      <c r="CM135" s="140"/>
      <c r="CN135" s="140"/>
      <c r="CO135" s="140"/>
      <c r="CP135" s="140"/>
      <c r="CQ135" s="140"/>
      <c r="CR135" s="140"/>
      <c r="CS135" s="140"/>
      <c r="CT135" s="140"/>
    </row>
    <row r="136" ht="15.75" hidden="1" customHeight="1">
      <c r="A136" s="140"/>
      <c r="B136" s="118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18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40"/>
      <c r="AU136" s="140"/>
      <c r="AV136" s="140"/>
      <c r="AW136" s="140"/>
      <c r="AX136" s="140"/>
      <c r="AY136" s="140"/>
      <c r="AZ136" s="140"/>
      <c r="BA136" s="140"/>
      <c r="BB136" s="140"/>
      <c r="BC136" s="140"/>
      <c r="BD136" s="140"/>
      <c r="BE136" s="140"/>
      <c r="BF136" s="140"/>
      <c r="BG136" s="140"/>
      <c r="BH136" s="140"/>
      <c r="BI136" s="140"/>
      <c r="BJ136" s="140"/>
      <c r="BK136" s="140"/>
      <c r="BL136" s="140"/>
      <c r="BM136" s="140"/>
      <c r="BN136" s="140"/>
      <c r="BO136" s="140"/>
      <c r="BP136" s="140"/>
      <c r="BQ136" s="140"/>
      <c r="BR136" s="140"/>
      <c r="BS136" s="140"/>
      <c r="BT136" s="140"/>
      <c r="BU136" s="140"/>
      <c r="BV136" s="140"/>
      <c r="BW136" s="140"/>
      <c r="BX136" s="140"/>
      <c r="BY136" s="140"/>
      <c r="BZ136" s="140"/>
      <c r="CA136" s="140"/>
      <c r="CB136" s="140"/>
      <c r="CC136" s="140"/>
      <c r="CD136" s="140"/>
      <c r="CE136" s="140"/>
      <c r="CF136" s="140"/>
      <c r="CG136" s="140"/>
      <c r="CH136" s="140"/>
      <c r="CI136" s="140"/>
      <c r="CJ136" s="140"/>
      <c r="CK136" s="140"/>
      <c r="CL136" s="140"/>
      <c r="CM136" s="140"/>
      <c r="CN136" s="140"/>
      <c r="CO136" s="140"/>
      <c r="CP136" s="140"/>
      <c r="CQ136" s="140"/>
      <c r="CR136" s="140"/>
      <c r="CS136" s="140"/>
      <c r="CT136" s="140"/>
    </row>
    <row r="137" ht="15.75" hidden="1" customHeight="1">
      <c r="A137" s="140"/>
      <c r="B137" s="118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18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40"/>
      <c r="AU137" s="140"/>
      <c r="AV137" s="140"/>
      <c r="AW137" s="140"/>
      <c r="AX137" s="140"/>
      <c r="AY137" s="140"/>
      <c r="AZ137" s="140"/>
      <c r="BA137" s="140"/>
      <c r="BB137" s="140"/>
      <c r="BC137" s="140"/>
      <c r="BD137" s="140"/>
      <c r="BE137" s="140"/>
      <c r="BF137" s="140"/>
      <c r="BG137" s="140"/>
      <c r="BH137" s="140"/>
      <c r="BI137" s="140"/>
      <c r="BJ137" s="140"/>
      <c r="BK137" s="140"/>
      <c r="BL137" s="140"/>
      <c r="BM137" s="140"/>
      <c r="BN137" s="140"/>
      <c r="BO137" s="140"/>
      <c r="BP137" s="140"/>
      <c r="BQ137" s="140"/>
      <c r="BR137" s="140"/>
      <c r="BS137" s="140"/>
      <c r="BT137" s="140"/>
      <c r="BU137" s="140"/>
      <c r="BV137" s="140"/>
      <c r="BW137" s="140"/>
      <c r="BX137" s="140"/>
      <c r="BY137" s="140"/>
      <c r="BZ137" s="140"/>
      <c r="CA137" s="140"/>
      <c r="CB137" s="140"/>
      <c r="CC137" s="140"/>
      <c r="CD137" s="140"/>
      <c r="CE137" s="140"/>
      <c r="CF137" s="140"/>
      <c r="CG137" s="140"/>
      <c r="CH137" s="140"/>
      <c r="CI137" s="140"/>
      <c r="CJ137" s="140"/>
      <c r="CK137" s="140"/>
      <c r="CL137" s="140"/>
      <c r="CM137" s="140"/>
      <c r="CN137" s="140"/>
      <c r="CO137" s="140"/>
      <c r="CP137" s="140"/>
      <c r="CQ137" s="140"/>
      <c r="CR137" s="140"/>
      <c r="CS137" s="140"/>
      <c r="CT137" s="140"/>
    </row>
    <row r="138" ht="15.75" hidden="1" customHeight="1">
      <c r="A138" s="140"/>
      <c r="B138" s="118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18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40"/>
      <c r="AU138" s="140"/>
      <c r="AV138" s="140"/>
      <c r="AW138" s="140"/>
      <c r="AX138" s="140"/>
      <c r="AY138" s="140"/>
      <c r="AZ138" s="140"/>
      <c r="BA138" s="140"/>
      <c r="BB138" s="140"/>
      <c r="BC138" s="140"/>
      <c r="BD138" s="140"/>
      <c r="BE138" s="140"/>
      <c r="BF138" s="140"/>
      <c r="BG138" s="140"/>
      <c r="BH138" s="140"/>
      <c r="BI138" s="140"/>
      <c r="BJ138" s="140"/>
      <c r="BK138" s="140"/>
      <c r="BL138" s="140"/>
      <c r="BM138" s="140"/>
      <c r="BN138" s="140"/>
      <c r="BO138" s="140"/>
      <c r="BP138" s="140"/>
      <c r="BQ138" s="140"/>
      <c r="BR138" s="140"/>
      <c r="BS138" s="140"/>
      <c r="BT138" s="140"/>
      <c r="BU138" s="140"/>
      <c r="BV138" s="140"/>
      <c r="BW138" s="140"/>
      <c r="BX138" s="140"/>
      <c r="BY138" s="140"/>
      <c r="BZ138" s="140"/>
      <c r="CA138" s="140"/>
      <c r="CB138" s="140"/>
      <c r="CC138" s="140"/>
      <c r="CD138" s="140"/>
      <c r="CE138" s="140"/>
      <c r="CF138" s="140"/>
      <c r="CG138" s="140"/>
      <c r="CH138" s="140"/>
      <c r="CI138" s="140"/>
      <c r="CJ138" s="140"/>
      <c r="CK138" s="140"/>
      <c r="CL138" s="140"/>
      <c r="CM138" s="140"/>
      <c r="CN138" s="140"/>
      <c r="CO138" s="140"/>
      <c r="CP138" s="140"/>
      <c r="CQ138" s="140"/>
      <c r="CR138" s="140"/>
      <c r="CS138" s="140"/>
      <c r="CT138" s="140"/>
    </row>
    <row r="139" ht="15.75" hidden="1" customHeight="1">
      <c r="A139" s="140"/>
      <c r="B139" s="118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18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140"/>
      <c r="BC139" s="140"/>
      <c r="BD139" s="140"/>
      <c r="BE139" s="140"/>
      <c r="BF139" s="140"/>
      <c r="BG139" s="140"/>
      <c r="BH139" s="140"/>
      <c r="BI139" s="140"/>
      <c r="BJ139" s="140"/>
      <c r="BK139" s="140"/>
      <c r="BL139" s="140"/>
      <c r="BM139" s="140"/>
      <c r="BN139" s="140"/>
      <c r="BO139" s="140"/>
      <c r="BP139" s="140"/>
      <c r="BQ139" s="140"/>
      <c r="BR139" s="140"/>
      <c r="BS139" s="140"/>
      <c r="BT139" s="140"/>
      <c r="BU139" s="140"/>
      <c r="BV139" s="140"/>
      <c r="BW139" s="140"/>
      <c r="BX139" s="140"/>
      <c r="BY139" s="140"/>
      <c r="BZ139" s="140"/>
      <c r="CA139" s="140"/>
      <c r="CB139" s="140"/>
      <c r="CC139" s="140"/>
      <c r="CD139" s="140"/>
      <c r="CE139" s="140"/>
      <c r="CF139" s="140"/>
      <c r="CG139" s="140"/>
      <c r="CH139" s="140"/>
      <c r="CI139" s="140"/>
      <c r="CJ139" s="140"/>
      <c r="CK139" s="140"/>
      <c r="CL139" s="140"/>
      <c r="CM139" s="140"/>
      <c r="CN139" s="140"/>
      <c r="CO139" s="140"/>
      <c r="CP139" s="140"/>
      <c r="CQ139" s="140"/>
      <c r="CR139" s="140"/>
      <c r="CS139" s="140"/>
      <c r="CT139" s="140"/>
    </row>
    <row r="140" ht="15.75" hidden="1" customHeight="1">
      <c r="A140" s="140"/>
      <c r="B140" s="118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18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140"/>
      <c r="BC140" s="140"/>
      <c r="BD140" s="140"/>
      <c r="BE140" s="140"/>
      <c r="BF140" s="140"/>
      <c r="BG140" s="140"/>
      <c r="BH140" s="140"/>
      <c r="BI140" s="140"/>
      <c r="BJ140" s="140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40"/>
      <c r="BV140" s="140"/>
      <c r="BW140" s="140"/>
      <c r="BX140" s="140"/>
      <c r="BY140" s="140"/>
      <c r="BZ140" s="140"/>
      <c r="CA140" s="140"/>
      <c r="CB140" s="140"/>
      <c r="CC140" s="140"/>
      <c r="CD140" s="140"/>
      <c r="CE140" s="140"/>
      <c r="CF140" s="140"/>
      <c r="CG140" s="140"/>
      <c r="CH140" s="140"/>
      <c r="CI140" s="140"/>
      <c r="CJ140" s="140"/>
      <c r="CK140" s="140"/>
      <c r="CL140" s="140"/>
      <c r="CM140" s="140"/>
      <c r="CN140" s="140"/>
      <c r="CO140" s="140"/>
      <c r="CP140" s="140"/>
      <c r="CQ140" s="140"/>
      <c r="CR140" s="140"/>
      <c r="CS140" s="140"/>
      <c r="CT140" s="140"/>
    </row>
    <row r="141" ht="15.75" hidden="1" customHeight="1">
      <c r="A141" s="140"/>
      <c r="B141" s="118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18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40"/>
      <c r="AU141" s="140"/>
      <c r="AV141" s="140"/>
      <c r="AW141" s="140"/>
      <c r="AX141" s="140"/>
      <c r="AY141" s="140"/>
      <c r="AZ141" s="140"/>
      <c r="BA141" s="140"/>
      <c r="BB141" s="140"/>
      <c r="BC141" s="140"/>
      <c r="BD141" s="140"/>
      <c r="BE141" s="140"/>
      <c r="BF141" s="140"/>
      <c r="BG141" s="140"/>
      <c r="BH141" s="140"/>
      <c r="BI141" s="140"/>
      <c r="BJ141" s="140"/>
      <c r="BK141" s="140"/>
      <c r="BL141" s="140"/>
      <c r="BM141" s="140"/>
      <c r="BN141" s="140"/>
      <c r="BO141" s="140"/>
      <c r="BP141" s="140"/>
      <c r="BQ141" s="140"/>
      <c r="BR141" s="140"/>
      <c r="BS141" s="140"/>
      <c r="BT141" s="140"/>
      <c r="BU141" s="140"/>
      <c r="BV141" s="140"/>
      <c r="BW141" s="140"/>
      <c r="BX141" s="140"/>
      <c r="BY141" s="140"/>
      <c r="BZ141" s="140"/>
      <c r="CA141" s="140"/>
      <c r="CB141" s="140"/>
      <c r="CC141" s="140"/>
      <c r="CD141" s="140"/>
      <c r="CE141" s="140"/>
      <c r="CF141" s="140"/>
      <c r="CG141" s="140"/>
      <c r="CH141" s="140"/>
      <c r="CI141" s="140"/>
      <c r="CJ141" s="140"/>
      <c r="CK141" s="140"/>
      <c r="CL141" s="140"/>
      <c r="CM141" s="140"/>
      <c r="CN141" s="140"/>
      <c r="CO141" s="140"/>
      <c r="CP141" s="140"/>
      <c r="CQ141" s="140"/>
      <c r="CR141" s="140"/>
      <c r="CS141" s="140"/>
      <c r="CT141" s="140"/>
    </row>
    <row r="142" ht="15.75" hidden="1" customHeight="1">
      <c r="A142" s="140"/>
      <c r="B142" s="118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18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40"/>
      <c r="AU142" s="140"/>
      <c r="AV142" s="140"/>
      <c r="AW142" s="140"/>
      <c r="AX142" s="140"/>
      <c r="AY142" s="140"/>
      <c r="AZ142" s="140"/>
      <c r="BA142" s="140"/>
      <c r="BB142" s="140"/>
      <c r="BC142" s="140"/>
      <c r="BD142" s="140"/>
      <c r="BE142" s="140"/>
      <c r="BF142" s="140"/>
      <c r="BG142" s="140"/>
      <c r="BH142" s="140"/>
      <c r="BI142" s="140"/>
      <c r="BJ142" s="140"/>
      <c r="BK142" s="140"/>
      <c r="BL142" s="140"/>
      <c r="BM142" s="140"/>
      <c r="BN142" s="140"/>
      <c r="BO142" s="140"/>
      <c r="BP142" s="140"/>
      <c r="BQ142" s="140"/>
      <c r="BR142" s="140"/>
      <c r="BS142" s="140"/>
      <c r="BT142" s="140"/>
      <c r="BU142" s="140"/>
      <c r="BV142" s="140"/>
      <c r="BW142" s="140"/>
      <c r="BX142" s="140"/>
      <c r="BY142" s="140"/>
      <c r="BZ142" s="140"/>
      <c r="CA142" s="140"/>
      <c r="CB142" s="140"/>
      <c r="CC142" s="140"/>
      <c r="CD142" s="140"/>
      <c r="CE142" s="140"/>
      <c r="CF142" s="140"/>
      <c r="CG142" s="140"/>
      <c r="CH142" s="140"/>
      <c r="CI142" s="140"/>
      <c r="CJ142" s="140"/>
      <c r="CK142" s="140"/>
      <c r="CL142" s="140"/>
      <c r="CM142" s="140"/>
      <c r="CN142" s="140"/>
      <c r="CO142" s="140"/>
      <c r="CP142" s="140"/>
      <c r="CQ142" s="140"/>
      <c r="CR142" s="140"/>
      <c r="CS142" s="140"/>
      <c r="CT142" s="140"/>
    </row>
    <row r="143" ht="15.75" hidden="1" customHeight="1">
      <c r="A143" s="140"/>
      <c r="B143" s="118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18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40"/>
      <c r="AS143" s="140"/>
      <c r="AT143" s="140"/>
      <c r="AU143" s="140"/>
      <c r="AV143" s="140"/>
      <c r="AW143" s="140"/>
      <c r="AX143" s="140"/>
      <c r="AY143" s="140"/>
      <c r="AZ143" s="140"/>
      <c r="BA143" s="140"/>
      <c r="BB143" s="140"/>
      <c r="BC143" s="140"/>
      <c r="BD143" s="140"/>
      <c r="BE143" s="140"/>
      <c r="BF143" s="140"/>
      <c r="BG143" s="140"/>
      <c r="BH143" s="140"/>
      <c r="BI143" s="140"/>
      <c r="BJ143" s="140"/>
      <c r="BK143" s="140"/>
      <c r="BL143" s="140"/>
      <c r="BM143" s="140"/>
      <c r="BN143" s="140"/>
      <c r="BO143" s="140"/>
      <c r="BP143" s="140"/>
      <c r="BQ143" s="140"/>
      <c r="BR143" s="140"/>
      <c r="BS143" s="140"/>
      <c r="BT143" s="140"/>
      <c r="BU143" s="140"/>
      <c r="BV143" s="140"/>
      <c r="BW143" s="140"/>
      <c r="BX143" s="140"/>
      <c r="BY143" s="140"/>
      <c r="BZ143" s="140"/>
      <c r="CA143" s="140"/>
      <c r="CB143" s="140"/>
      <c r="CC143" s="140"/>
      <c r="CD143" s="140"/>
      <c r="CE143" s="140"/>
      <c r="CF143" s="140"/>
      <c r="CG143" s="140"/>
      <c r="CH143" s="140"/>
      <c r="CI143" s="140"/>
      <c r="CJ143" s="140"/>
      <c r="CK143" s="140"/>
      <c r="CL143" s="140"/>
      <c r="CM143" s="140"/>
      <c r="CN143" s="140"/>
      <c r="CO143" s="140"/>
      <c r="CP143" s="140"/>
      <c r="CQ143" s="140"/>
      <c r="CR143" s="140"/>
      <c r="CS143" s="140"/>
      <c r="CT143" s="140"/>
    </row>
    <row r="144" ht="15.75" hidden="1" customHeight="1">
      <c r="A144" s="140"/>
      <c r="B144" s="118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18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140"/>
      <c r="BC144" s="140"/>
      <c r="BD144" s="140"/>
      <c r="BE144" s="140"/>
      <c r="BF144" s="140"/>
      <c r="BG144" s="140"/>
      <c r="BH144" s="140"/>
      <c r="BI144" s="140"/>
      <c r="BJ144" s="140"/>
      <c r="BK144" s="140"/>
      <c r="BL144" s="140"/>
      <c r="BM144" s="140"/>
      <c r="BN144" s="140"/>
      <c r="BO144" s="140"/>
      <c r="BP144" s="140"/>
      <c r="BQ144" s="140"/>
      <c r="BR144" s="140"/>
      <c r="BS144" s="140"/>
      <c r="BT144" s="140"/>
      <c r="BU144" s="140"/>
      <c r="BV144" s="140"/>
      <c r="BW144" s="140"/>
      <c r="BX144" s="140"/>
      <c r="BY144" s="140"/>
      <c r="BZ144" s="140"/>
      <c r="CA144" s="140"/>
      <c r="CB144" s="140"/>
      <c r="CC144" s="140"/>
      <c r="CD144" s="140"/>
      <c r="CE144" s="140"/>
      <c r="CF144" s="140"/>
      <c r="CG144" s="140"/>
      <c r="CH144" s="140"/>
      <c r="CI144" s="140"/>
      <c r="CJ144" s="140"/>
      <c r="CK144" s="140"/>
      <c r="CL144" s="140"/>
      <c r="CM144" s="140"/>
      <c r="CN144" s="140"/>
      <c r="CO144" s="140"/>
      <c r="CP144" s="140"/>
      <c r="CQ144" s="140"/>
      <c r="CR144" s="140"/>
      <c r="CS144" s="140"/>
      <c r="CT144" s="140"/>
    </row>
    <row r="145" ht="15.75" hidden="1" customHeight="1">
      <c r="A145" s="140"/>
      <c r="B145" s="118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18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140"/>
      <c r="BC145" s="140"/>
      <c r="BD145" s="140"/>
      <c r="BE145" s="140"/>
      <c r="BF145" s="140"/>
      <c r="BG145" s="140"/>
      <c r="BH145" s="140"/>
      <c r="BI145" s="140"/>
      <c r="BJ145" s="140"/>
      <c r="BK145" s="140"/>
      <c r="BL145" s="140"/>
      <c r="BM145" s="140"/>
      <c r="BN145" s="140"/>
      <c r="BO145" s="140"/>
      <c r="BP145" s="140"/>
      <c r="BQ145" s="140"/>
      <c r="BR145" s="140"/>
      <c r="BS145" s="140"/>
      <c r="BT145" s="140"/>
      <c r="BU145" s="140"/>
      <c r="BV145" s="140"/>
      <c r="BW145" s="140"/>
      <c r="BX145" s="140"/>
      <c r="BY145" s="140"/>
      <c r="BZ145" s="140"/>
      <c r="CA145" s="140"/>
      <c r="CB145" s="140"/>
      <c r="CC145" s="140"/>
      <c r="CD145" s="140"/>
      <c r="CE145" s="140"/>
      <c r="CF145" s="140"/>
      <c r="CG145" s="140"/>
      <c r="CH145" s="140"/>
      <c r="CI145" s="140"/>
      <c r="CJ145" s="140"/>
      <c r="CK145" s="140"/>
      <c r="CL145" s="140"/>
      <c r="CM145" s="140"/>
      <c r="CN145" s="140"/>
      <c r="CO145" s="140"/>
      <c r="CP145" s="140"/>
      <c r="CQ145" s="140"/>
      <c r="CR145" s="140"/>
      <c r="CS145" s="140"/>
      <c r="CT145" s="140"/>
    </row>
    <row r="146" ht="15.75" hidden="1" customHeight="1">
      <c r="A146" s="140"/>
      <c r="B146" s="118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18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40"/>
      <c r="AU146" s="140"/>
      <c r="AV146" s="140"/>
      <c r="AW146" s="140"/>
      <c r="AX146" s="140"/>
      <c r="AY146" s="140"/>
      <c r="AZ146" s="140"/>
      <c r="BA146" s="140"/>
      <c r="BB146" s="140"/>
      <c r="BC146" s="140"/>
      <c r="BD146" s="140"/>
      <c r="BE146" s="140"/>
      <c r="BF146" s="140"/>
      <c r="BG146" s="140"/>
      <c r="BH146" s="140"/>
      <c r="BI146" s="140"/>
      <c r="BJ146" s="140"/>
      <c r="BK146" s="140"/>
      <c r="BL146" s="140"/>
      <c r="BM146" s="140"/>
      <c r="BN146" s="140"/>
      <c r="BO146" s="140"/>
      <c r="BP146" s="140"/>
      <c r="BQ146" s="140"/>
      <c r="BR146" s="140"/>
      <c r="BS146" s="140"/>
      <c r="BT146" s="140"/>
      <c r="BU146" s="140"/>
      <c r="BV146" s="140"/>
      <c r="BW146" s="140"/>
      <c r="BX146" s="140"/>
      <c r="BY146" s="140"/>
      <c r="BZ146" s="140"/>
      <c r="CA146" s="140"/>
      <c r="CB146" s="140"/>
      <c r="CC146" s="140"/>
      <c r="CD146" s="140"/>
      <c r="CE146" s="140"/>
      <c r="CF146" s="140"/>
      <c r="CG146" s="140"/>
      <c r="CH146" s="140"/>
      <c r="CI146" s="140"/>
      <c r="CJ146" s="140"/>
      <c r="CK146" s="140"/>
      <c r="CL146" s="140"/>
      <c r="CM146" s="140"/>
      <c r="CN146" s="140"/>
      <c r="CO146" s="140"/>
      <c r="CP146" s="140"/>
      <c r="CQ146" s="140"/>
      <c r="CR146" s="140"/>
      <c r="CS146" s="140"/>
      <c r="CT146" s="140"/>
    </row>
    <row r="147" ht="15.75" hidden="1" customHeight="1">
      <c r="A147" s="140"/>
      <c r="B147" s="118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18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40"/>
      <c r="AS147" s="140"/>
      <c r="AT147" s="140"/>
      <c r="AU147" s="140"/>
      <c r="AV147" s="140"/>
      <c r="AW147" s="140"/>
      <c r="AX147" s="140"/>
      <c r="AY147" s="140"/>
      <c r="AZ147" s="140"/>
      <c r="BA147" s="140"/>
      <c r="BB147" s="140"/>
      <c r="BC147" s="140"/>
      <c r="BD147" s="140"/>
      <c r="BE147" s="140"/>
      <c r="BF147" s="140"/>
      <c r="BG147" s="140"/>
      <c r="BH147" s="140"/>
      <c r="BI147" s="140"/>
      <c r="BJ147" s="140"/>
      <c r="BK147" s="140"/>
      <c r="BL147" s="140"/>
      <c r="BM147" s="140"/>
      <c r="BN147" s="140"/>
      <c r="BO147" s="140"/>
      <c r="BP147" s="140"/>
      <c r="BQ147" s="140"/>
      <c r="BR147" s="140"/>
      <c r="BS147" s="140"/>
      <c r="BT147" s="140"/>
      <c r="BU147" s="140"/>
      <c r="BV147" s="140"/>
      <c r="BW147" s="140"/>
      <c r="BX147" s="140"/>
      <c r="BY147" s="140"/>
      <c r="BZ147" s="140"/>
      <c r="CA147" s="140"/>
      <c r="CB147" s="140"/>
      <c r="CC147" s="140"/>
      <c r="CD147" s="140"/>
      <c r="CE147" s="140"/>
      <c r="CF147" s="140"/>
      <c r="CG147" s="140"/>
      <c r="CH147" s="140"/>
      <c r="CI147" s="140"/>
      <c r="CJ147" s="140"/>
      <c r="CK147" s="140"/>
      <c r="CL147" s="140"/>
      <c r="CM147" s="140"/>
      <c r="CN147" s="140"/>
      <c r="CO147" s="140"/>
      <c r="CP147" s="140"/>
      <c r="CQ147" s="140"/>
      <c r="CR147" s="140"/>
      <c r="CS147" s="140"/>
      <c r="CT147" s="140"/>
    </row>
    <row r="148" ht="15.75" hidden="1" customHeight="1">
      <c r="A148" s="140"/>
      <c r="B148" s="118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18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140"/>
      <c r="BC148" s="140"/>
      <c r="BD148" s="140"/>
      <c r="BE148" s="140"/>
      <c r="BF148" s="140"/>
      <c r="BG148" s="140"/>
      <c r="BH148" s="140"/>
      <c r="BI148" s="140"/>
      <c r="BJ148" s="140"/>
      <c r="BK148" s="140"/>
      <c r="BL148" s="140"/>
      <c r="BM148" s="140"/>
      <c r="BN148" s="140"/>
      <c r="BO148" s="140"/>
      <c r="BP148" s="140"/>
      <c r="BQ148" s="140"/>
      <c r="BR148" s="140"/>
      <c r="BS148" s="140"/>
      <c r="BT148" s="140"/>
      <c r="BU148" s="140"/>
      <c r="BV148" s="140"/>
      <c r="BW148" s="140"/>
      <c r="BX148" s="140"/>
      <c r="BY148" s="140"/>
      <c r="BZ148" s="140"/>
      <c r="CA148" s="140"/>
      <c r="CB148" s="140"/>
      <c r="CC148" s="140"/>
      <c r="CD148" s="140"/>
      <c r="CE148" s="140"/>
      <c r="CF148" s="140"/>
      <c r="CG148" s="140"/>
      <c r="CH148" s="140"/>
      <c r="CI148" s="140"/>
      <c r="CJ148" s="140"/>
      <c r="CK148" s="140"/>
      <c r="CL148" s="140"/>
      <c r="CM148" s="140"/>
      <c r="CN148" s="140"/>
      <c r="CO148" s="140"/>
      <c r="CP148" s="140"/>
      <c r="CQ148" s="140"/>
      <c r="CR148" s="140"/>
      <c r="CS148" s="140"/>
      <c r="CT148" s="140"/>
    </row>
    <row r="149" ht="15.75" hidden="1" customHeight="1">
      <c r="A149" s="140"/>
      <c r="B149" s="118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18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140"/>
      <c r="BC149" s="140"/>
      <c r="BD149" s="140"/>
      <c r="BE149" s="140"/>
      <c r="BF149" s="140"/>
      <c r="BG149" s="140"/>
      <c r="BH149" s="140"/>
      <c r="BI149" s="140"/>
      <c r="BJ149" s="140"/>
      <c r="BK149" s="140"/>
      <c r="BL149" s="140"/>
      <c r="BM149" s="140"/>
      <c r="BN149" s="140"/>
      <c r="BO149" s="140"/>
      <c r="BP149" s="140"/>
      <c r="BQ149" s="140"/>
      <c r="BR149" s="140"/>
      <c r="BS149" s="140"/>
      <c r="BT149" s="140"/>
      <c r="BU149" s="140"/>
      <c r="BV149" s="140"/>
      <c r="BW149" s="140"/>
      <c r="BX149" s="140"/>
      <c r="BY149" s="140"/>
      <c r="BZ149" s="140"/>
      <c r="CA149" s="140"/>
      <c r="CB149" s="140"/>
      <c r="CC149" s="140"/>
      <c r="CD149" s="140"/>
      <c r="CE149" s="140"/>
      <c r="CF149" s="140"/>
      <c r="CG149" s="140"/>
      <c r="CH149" s="140"/>
      <c r="CI149" s="140"/>
      <c r="CJ149" s="140"/>
      <c r="CK149" s="140"/>
      <c r="CL149" s="140"/>
      <c r="CM149" s="140"/>
      <c r="CN149" s="140"/>
      <c r="CO149" s="140"/>
      <c r="CP149" s="140"/>
      <c r="CQ149" s="140"/>
      <c r="CR149" s="140"/>
      <c r="CS149" s="140"/>
      <c r="CT149" s="140"/>
    </row>
    <row r="150" ht="15.75" hidden="1" customHeight="1">
      <c r="A150" s="140"/>
      <c r="B150" s="118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18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140"/>
      <c r="BC150" s="140"/>
      <c r="BD150" s="140"/>
      <c r="BE150" s="140"/>
      <c r="BF150" s="140"/>
      <c r="BG150" s="140"/>
      <c r="BH150" s="140"/>
      <c r="BI150" s="140"/>
      <c r="BJ150" s="140"/>
      <c r="BK150" s="140"/>
      <c r="BL150" s="140"/>
      <c r="BM150" s="140"/>
      <c r="BN150" s="140"/>
      <c r="BO150" s="140"/>
      <c r="BP150" s="140"/>
      <c r="BQ150" s="140"/>
      <c r="BR150" s="140"/>
      <c r="BS150" s="140"/>
      <c r="BT150" s="140"/>
      <c r="BU150" s="140"/>
      <c r="BV150" s="140"/>
      <c r="BW150" s="140"/>
      <c r="BX150" s="140"/>
      <c r="BY150" s="140"/>
      <c r="BZ150" s="140"/>
      <c r="CA150" s="140"/>
      <c r="CB150" s="140"/>
      <c r="CC150" s="140"/>
      <c r="CD150" s="140"/>
      <c r="CE150" s="140"/>
      <c r="CF150" s="140"/>
      <c r="CG150" s="140"/>
      <c r="CH150" s="140"/>
      <c r="CI150" s="140"/>
      <c r="CJ150" s="140"/>
      <c r="CK150" s="140"/>
      <c r="CL150" s="140"/>
      <c r="CM150" s="140"/>
      <c r="CN150" s="140"/>
      <c r="CO150" s="140"/>
      <c r="CP150" s="140"/>
      <c r="CQ150" s="140"/>
      <c r="CR150" s="140"/>
      <c r="CS150" s="140"/>
      <c r="CT150" s="140"/>
    </row>
    <row r="151" ht="15.75" hidden="1" customHeight="1">
      <c r="A151" s="140"/>
      <c r="B151" s="118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18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140"/>
      <c r="BC151" s="140"/>
      <c r="BD151" s="140"/>
      <c r="BE151" s="140"/>
      <c r="BF151" s="140"/>
      <c r="BG151" s="140"/>
      <c r="BH151" s="140"/>
      <c r="BI151" s="140"/>
      <c r="BJ151" s="140"/>
      <c r="BK151" s="140"/>
      <c r="BL151" s="140"/>
      <c r="BM151" s="140"/>
      <c r="BN151" s="140"/>
      <c r="BO151" s="140"/>
      <c r="BP151" s="140"/>
      <c r="BQ151" s="140"/>
      <c r="BR151" s="140"/>
      <c r="BS151" s="140"/>
      <c r="BT151" s="140"/>
      <c r="BU151" s="140"/>
      <c r="BV151" s="140"/>
      <c r="BW151" s="140"/>
      <c r="BX151" s="140"/>
      <c r="BY151" s="140"/>
      <c r="BZ151" s="140"/>
      <c r="CA151" s="140"/>
      <c r="CB151" s="140"/>
      <c r="CC151" s="140"/>
      <c r="CD151" s="140"/>
      <c r="CE151" s="140"/>
      <c r="CF151" s="140"/>
      <c r="CG151" s="140"/>
      <c r="CH151" s="140"/>
      <c r="CI151" s="140"/>
      <c r="CJ151" s="140"/>
      <c r="CK151" s="140"/>
      <c r="CL151" s="140"/>
      <c r="CM151" s="140"/>
      <c r="CN151" s="140"/>
      <c r="CO151" s="140"/>
      <c r="CP151" s="140"/>
      <c r="CQ151" s="140"/>
      <c r="CR151" s="140"/>
      <c r="CS151" s="140"/>
      <c r="CT151" s="140"/>
    </row>
    <row r="152" ht="15.75" hidden="1" customHeight="1">
      <c r="A152" s="140"/>
      <c r="B152" s="118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18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140"/>
      <c r="BC152" s="140"/>
      <c r="BD152" s="140"/>
      <c r="BE152" s="140"/>
      <c r="BF152" s="140"/>
      <c r="BG152" s="140"/>
      <c r="BH152" s="140"/>
      <c r="BI152" s="140"/>
      <c r="BJ152" s="140"/>
      <c r="BK152" s="140"/>
      <c r="BL152" s="140"/>
      <c r="BM152" s="140"/>
      <c r="BN152" s="140"/>
      <c r="BO152" s="140"/>
      <c r="BP152" s="140"/>
      <c r="BQ152" s="140"/>
      <c r="BR152" s="140"/>
      <c r="BS152" s="140"/>
      <c r="BT152" s="140"/>
      <c r="BU152" s="140"/>
      <c r="BV152" s="140"/>
      <c r="BW152" s="140"/>
      <c r="BX152" s="140"/>
      <c r="BY152" s="140"/>
      <c r="BZ152" s="140"/>
      <c r="CA152" s="140"/>
      <c r="CB152" s="140"/>
      <c r="CC152" s="140"/>
      <c r="CD152" s="140"/>
      <c r="CE152" s="140"/>
      <c r="CF152" s="140"/>
      <c r="CG152" s="140"/>
      <c r="CH152" s="140"/>
      <c r="CI152" s="140"/>
      <c r="CJ152" s="140"/>
      <c r="CK152" s="140"/>
      <c r="CL152" s="140"/>
      <c r="CM152" s="140"/>
      <c r="CN152" s="140"/>
      <c r="CO152" s="140"/>
      <c r="CP152" s="140"/>
      <c r="CQ152" s="140"/>
      <c r="CR152" s="140"/>
      <c r="CS152" s="140"/>
      <c r="CT152" s="140"/>
    </row>
    <row r="153" ht="15.75" hidden="1" customHeight="1">
      <c r="A153" s="140"/>
      <c r="B153" s="118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18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40"/>
      <c r="AS153" s="140"/>
      <c r="AT153" s="140"/>
      <c r="AU153" s="140"/>
      <c r="AV153" s="140"/>
      <c r="AW153" s="140"/>
      <c r="AX153" s="140"/>
      <c r="AY153" s="140"/>
      <c r="AZ153" s="140"/>
      <c r="BA153" s="140"/>
      <c r="BB153" s="140"/>
      <c r="BC153" s="140"/>
      <c r="BD153" s="140"/>
      <c r="BE153" s="140"/>
      <c r="BF153" s="140"/>
      <c r="BG153" s="140"/>
      <c r="BH153" s="140"/>
      <c r="BI153" s="140"/>
      <c r="BJ153" s="140"/>
      <c r="BK153" s="140"/>
      <c r="BL153" s="140"/>
      <c r="BM153" s="140"/>
      <c r="BN153" s="140"/>
      <c r="BO153" s="140"/>
      <c r="BP153" s="140"/>
      <c r="BQ153" s="140"/>
      <c r="BR153" s="140"/>
      <c r="BS153" s="140"/>
      <c r="BT153" s="140"/>
      <c r="BU153" s="140"/>
      <c r="BV153" s="140"/>
      <c r="BW153" s="140"/>
      <c r="BX153" s="140"/>
      <c r="BY153" s="140"/>
      <c r="BZ153" s="140"/>
      <c r="CA153" s="140"/>
      <c r="CB153" s="140"/>
      <c r="CC153" s="140"/>
      <c r="CD153" s="140"/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  <c r="CS153" s="140"/>
      <c r="CT153" s="140"/>
    </row>
    <row r="154" ht="15.75" hidden="1" customHeight="1">
      <c r="A154" s="140"/>
      <c r="B154" s="118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18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40"/>
      <c r="AS154" s="140"/>
      <c r="AT154" s="140"/>
      <c r="AU154" s="140"/>
      <c r="AV154" s="140"/>
      <c r="AW154" s="140"/>
      <c r="AX154" s="140"/>
      <c r="AY154" s="140"/>
      <c r="AZ154" s="140"/>
      <c r="BA154" s="140"/>
      <c r="BB154" s="140"/>
      <c r="BC154" s="140"/>
      <c r="BD154" s="140"/>
      <c r="BE154" s="140"/>
      <c r="BF154" s="140"/>
      <c r="BG154" s="140"/>
      <c r="BH154" s="140"/>
      <c r="BI154" s="140"/>
      <c r="BJ154" s="140"/>
      <c r="BK154" s="140"/>
      <c r="BL154" s="140"/>
      <c r="BM154" s="140"/>
      <c r="BN154" s="140"/>
      <c r="BO154" s="140"/>
      <c r="BP154" s="140"/>
      <c r="BQ154" s="140"/>
      <c r="BR154" s="140"/>
      <c r="BS154" s="140"/>
      <c r="BT154" s="140"/>
      <c r="BU154" s="140"/>
      <c r="BV154" s="140"/>
      <c r="BW154" s="140"/>
      <c r="BX154" s="140"/>
      <c r="BY154" s="140"/>
      <c r="BZ154" s="140"/>
      <c r="CA154" s="140"/>
      <c r="CB154" s="140"/>
      <c r="CC154" s="140"/>
      <c r="CD154" s="140"/>
      <c r="CE154" s="140"/>
      <c r="CF154" s="140"/>
      <c r="CG154" s="140"/>
      <c r="CH154" s="140"/>
      <c r="CI154" s="140"/>
      <c r="CJ154" s="140"/>
      <c r="CK154" s="140"/>
      <c r="CL154" s="140"/>
      <c r="CM154" s="140"/>
      <c r="CN154" s="140"/>
      <c r="CO154" s="140"/>
      <c r="CP154" s="140"/>
      <c r="CQ154" s="140"/>
      <c r="CR154" s="140"/>
      <c r="CS154" s="140"/>
      <c r="CT154" s="140"/>
    </row>
    <row r="155" ht="15.75" hidden="1" customHeight="1">
      <c r="A155" s="140"/>
      <c r="B155" s="118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18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40"/>
      <c r="AS155" s="140"/>
      <c r="AT155" s="140"/>
      <c r="AU155" s="140"/>
      <c r="AV155" s="140"/>
      <c r="AW155" s="140"/>
      <c r="AX155" s="140"/>
      <c r="AY155" s="140"/>
      <c r="AZ155" s="140"/>
      <c r="BA155" s="140"/>
      <c r="BB155" s="140"/>
      <c r="BC155" s="140"/>
      <c r="BD155" s="140"/>
      <c r="BE155" s="140"/>
      <c r="BF155" s="140"/>
      <c r="BG155" s="140"/>
      <c r="BH155" s="140"/>
      <c r="BI155" s="140"/>
      <c r="BJ155" s="140"/>
      <c r="BK155" s="140"/>
      <c r="BL155" s="140"/>
      <c r="BM155" s="140"/>
      <c r="BN155" s="140"/>
      <c r="BO155" s="140"/>
      <c r="BP155" s="140"/>
      <c r="BQ155" s="140"/>
      <c r="BR155" s="140"/>
      <c r="BS155" s="140"/>
      <c r="BT155" s="140"/>
      <c r="BU155" s="140"/>
      <c r="BV155" s="140"/>
      <c r="BW155" s="140"/>
      <c r="BX155" s="140"/>
      <c r="BY155" s="140"/>
      <c r="BZ155" s="140"/>
      <c r="CA155" s="140"/>
      <c r="CB155" s="140"/>
      <c r="CC155" s="140"/>
      <c r="CD155" s="140"/>
      <c r="CE155" s="140"/>
      <c r="CF155" s="140"/>
      <c r="CG155" s="140"/>
      <c r="CH155" s="140"/>
      <c r="CI155" s="140"/>
      <c r="CJ155" s="140"/>
      <c r="CK155" s="140"/>
      <c r="CL155" s="140"/>
      <c r="CM155" s="140"/>
      <c r="CN155" s="140"/>
      <c r="CO155" s="140"/>
      <c r="CP155" s="140"/>
      <c r="CQ155" s="140"/>
      <c r="CR155" s="140"/>
      <c r="CS155" s="140"/>
      <c r="CT155" s="140"/>
    </row>
    <row r="156" ht="15.75" hidden="1" customHeight="1">
      <c r="A156" s="140"/>
      <c r="B156" s="118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18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140"/>
      <c r="BC156" s="140"/>
      <c r="BD156" s="140"/>
      <c r="BE156" s="140"/>
      <c r="BF156" s="140"/>
      <c r="BG156" s="140"/>
      <c r="BH156" s="140"/>
      <c r="BI156" s="140"/>
      <c r="BJ156" s="140"/>
      <c r="BK156" s="140"/>
      <c r="BL156" s="140"/>
      <c r="BM156" s="140"/>
      <c r="BN156" s="140"/>
      <c r="BO156" s="140"/>
      <c r="BP156" s="140"/>
      <c r="BQ156" s="140"/>
      <c r="BR156" s="140"/>
      <c r="BS156" s="140"/>
      <c r="BT156" s="140"/>
      <c r="BU156" s="140"/>
      <c r="BV156" s="140"/>
      <c r="BW156" s="140"/>
      <c r="BX156" s="140"/>
      <c r="BY156" s="140"/>
      <c r="BZ156" s="140"/>
      <c r="CA156" s="140"/>
      <c r="CB156" s="140"/>
      <c r="CC156" s="140"/>
      <c r="CD156" s="140"/>
      <c r="CE156" s="140"/>
      <c r="CF156" s="140"/>
      <c r="CG156" s="140"/>
      <c r="CH156" s="140"/>
      <c r="CI156" s="140"/>
      <c r="CJ156" s="140"/>
      <c r="CK156" s="140"/>
      <c r="CL156" s="140"/>
      <c r="CM156" s="140"/>
      <c r="CN156" s="140"/>
      <c r="CO156" s="140"/>
      <c r="CP156" s="140"/>
      <c r="CQ156" s="140"/>
      <c r="CR156" s="140"/>
      <c r="CS156" s="140"/>
      <c r="CT156" s="140"/>
    </row>
    <row r="157" ht="15.75" hidden="1" customHeight="1">
      <c r="A157" s="140"/>
      <c r="B157" s="118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18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140"/>
      <c r="BC157" s="140"/>
      <c r="BD157" s="140"/>
      <c r="BE157" s="140"/>
      <c r="BF157" s="140"/>
      <c r="BG157" s="140"/>
      <c r="BH157" s="140"/>
      <c r="BI157" s="140"/>
      <c r="BJ157" s="140"/>
      <c r="BK157" s="140"/>
      <c r="BL157" s="140"/>
      <c r="BM157" s="140"/>
      <c r="BN157" s="140"/>
      <c r="BO157" s="140"/>
      <c r="BP157" s="140"/>
      <c r="BQ157" s="140"/>
      <c r="BR157" s="140"/>
      <c r="BS157" s="140"/>
      <c r="BT157" s="140"/>
      <c r="BU157" s="140"/>
      <c r="BV157" s="140"/>
      <c r="BW157" s="140"/>
      <c r="BX157" s="140"/>
      <c r="BY157" s="140"/>
      <c r="BZ157" s="140"/>
      <c r="CA157" s="140"/>
      <c r="CB157" s="140"/>
      <c r="CC157" s="140"/>
      <c r="CD157" s="140"/>
      <c r="CE157" s="140"/>
      <c r="CF157" s="140"/>
      <c r="CG157" s="140"/>
      <c r="CH157" s="140"/>
      <c r="CI157" s="140"/>
      <c r="CJ157" s="140"/>
      <c r="CK157" s="140"/>
      <c r="CL157" s="140"/>
      <c r="CM157" s="140"/>
      <c r="CN157" s="140"/>
      <c r="CO157" s="140"/>
      <c r="CP157" s="140"/>
      <c r="CQ157" s="140"/>
      <c r="CR157" s="140"/>
      <c r="CS157" s="140"/>
      <c r="CT157" s="140"/>
    </row>
    <row r="158" ht="15.75" hidden="1" customHeight="1">
      <c r="A158" s="140"/>
      <c r="B158" s="118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18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0"/>
      <c r="AR158" s="140"/>
      <c r="AS158" s="140"/>
      <c r="AT158" s="140"/>
      <c r="AU158" s="140"/>
      <c r="AV158" s="140"/>
      <c r="AW158" s="140"/>
      <c r="AX158" s="140"/>
      <c r="AY158" s="140"/>
      <c r="AZ158" s="140"/>
      <c r="BA158" s="140"/>
      <c r="BB158" s="140"/>
      <c r="BC158" s="140"/>
      <c r="BD158" s="140"/>
      <c r="BE158" s="140"/>
      <c r="BF158" s="140"/>
      <c r="BG158" s="140"/>
      <c r="BH158" s="140"/>
      <c r="BI158" s="140"/>
      <c r="BJ158" s="140"/>
      <c r="BK158" s="140"/>
      <c r="BL158" s="140"/>
      <c r="BM158" s="140"/>
      <c r="BN158" s="140"/>
      <c r="BO158" s="140"/>
      <c r="BP158" s="140"/>
      <c r="BQ158" s="140"/>
      <c r="BR158" s="140"/>
      <c r="BS158" s="140"/>
      <c r="BT158" s="140"/>
      <c r="BU158" s="140"/>
      <c r="BV158" s="140"/>
      <c r="BW158" s="140"/>
      <c r="BX158" s="140"/>
      <c r="BY158" s="140"/>
      <c r="BZ158" s="140"/>
      <c r="CA158" s="140"/>
      <c r="CB158" s="140"/>
      <c r="CC158" s="140"/>
      <c r="CD158" s="140"/>
      <c r="CE158" s="140"/>
      <c r="CF158" s="140"/>
      <c r="CG158" s="140"/>
      <c r="CH158" s="140"/>
      <c r="CI158" s="140"/>
      <c r="CJ158" s="140"/>
      <c r="CK158" s="140"/>
      <c r="CL158" s="140"/>
      <c r="CM158" s="140"/>
      <c r="CN158" s="140"/>
      <c r="CO158" s="140"/>
      <c r="CP158" s="140"/>
      <c r="CQ158" s="140"/>
      <c r="CR158" s="140"/>
      <c r="CS158" s="140"/>
      <c r="CT158" s="140"/>
    </row>
    <row r="159" ht="15.75" hidden="1" customHeight="1">
      <c r="A159" s="140"/>
      <c r="B159" s="118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18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0"/>
      <c r="AR159" s="140"/>
      <c r="AS159" s="140"/>
      <c r="AT159" s="140"/>
      <c r="AU159" s="140"/>
      <c r="AV159" s="140"/>
      <c r="AW159" s="140"/>
      <c r="AX159" s="140"/>
      <c r="AY159" s="140"/>
      <c r="AZ159" s="140"/>
      <c r="BA159" s="140"/>
      <c r="BB159" s="140"/>
      <c r="BC159" s="140"/>
      <c r="BD159" s="140"/>
      <c r="BE159" s="140"/>
      <c r="BF159" s="140"/>
      <c r="BG159" s="140"/>
      <c r="BH159" s="140"/>
      <c r="BI159" s="140"/>
      <c r="BJ159" s="140"/>
      <c r="BK159" s="140"/>
      <c r="BL159" s="140"/>
      <c r="BM159" s="140"/>
      <c r="BN159" s="140"/>
      <c r="BO159" s="140"/>
      <c r="BP159" s="140"/>
      <c r="BQ159" s="140"/>
      <c r="BR159" s="140"/>
      <c r="BS159" s="140"/>
      <c r="BT159" s="140"/>
      <c r="BU159" s="140"/>
      <c r="BV159" s="140"/>
      <c r="BW159" s="140"/>
      <c r="BX159" s="140"/>
      <c r="BY159" s="140"/>
      <c r="BZ159" s="140"/>
      <c r="CA159" s="140"/>
      <c r="CB159" s="140"/>
      <c r="CC159" s="140"/>
      <c r="CD159" s="140"/>
      <c r="CE159" s="140"/>
      <c r="CF159" s="140"/>
      <c r="CG159" s="140"/>
      <c r="CH159" s="140"/>
      <c r="CI159" s="140"/>
      <c r="CJ159" s="140"/>
      <c r="CK159" s="140"/>
      <c r="CL159" s="140"/>
      <c r="CM159" s="140"/>
      <c r="CN159" s="140"/>
      <c r="CO159" s="140"/>
      <c r="CP159" s="140"/>
      <c r="CQ159" s="140"/>
      <c r="CR159" s="140"/>
      <c r="CS159" s="140"/>
      <c r="CT159" s="140"/>
    </row>
    <row r="160" ht="15.75" hidden="1" customHeight="1">
      <c r="A160" s="140"/>
      <c r="B160" s="118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18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140"/>
      <c r="BC160" s="140"/>
      <c r="BD160" s="140"/>
      <c r="BE160" s="140"/>
      <c r="BF160" s="140"/>
      <c r="BG160" s="140"/>
      <c r="BH160" s="140"/>
      <c r="BI160" s="140"/>
      <c r="BJ160" s="140"/>
      <c r="BK160" s="140"/>
      <c r="BL160" s="140"/>
      <c r="BM160" s="140"/>
      <c r="BN160" s="140"/>
      <c r="BO160" s="140"/>
      <c r="BP160" s="140"/>
      <c r="BQ160" s="140"/>
      <c r="BR160" s="140"/>
      <c r="BS160" s="140"/>
      <c r="BT160" s="140"/>
      <c r="BU160" s="140"/>
      <c r="BV160" s="140"/>
      <c r="BW160" s="140"/>
      <c r="BX160" s="140"/>
      <c r="BY160" s="140"/>
      <c r="BZ160" s="140"/>
      <c r="CA160" s="140"/>
      <c r="CB160" s="140"/>
      <c r="CC160" s="140"/>
      <c r="CD160" s="140"/>
      <c r="CE160" s="140"/>
      <c r="CF160" s="140"/>
      <c r="CG160" s="140"/>
      <c r="CH160" s="140"/>
      <c r="CI160" s="140"/>
      <c r="CJ160" s="140"/>
      <c r="CK160" s="140"/>
      <c r="CL160" s="140"/>
      <c r="CM160" s="140"/>
      <c r="CN160" s="140"/>
      <c r="CO160" s="140"/>
      <c r="CP160" s="140"/>
      <c r="CQ160" s="140"/>
      <c r="CR160" s="140"/>
      <c r="CS160" s="140"/>
      <c r="CT160" s="140"/>
    </row>
    <row r="161" ht="15.75" hidden="1" customHeight="1">
      <c r="A161" s="140"/>
      <c r="B161" s="118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18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0"/>
      <c r="AR161" s="140"/>
      <c r="AS161" s="140"/>
      <c r="AT161" s="140"/>
      <c r="AU161" s="140"/>
      <c r="AV161" s="140"/>
      <c r="AW161" s="140"/>
      <c r="AX161" s="140"/>
      <c r="AY161" s="140"/>
      <c r="AZ161" s="140"/>
      <c r="BA161" s="140"/>
      <c r="BB161" s="140"/>
      <c r="BC161" s="140"/>
      <c r="BD161" s="140"/>
      <c r="BE161" s="140"/>
      <c r="BF161" s="140"/>
      <c r="BG161" s="140"/>
      <c r="BH161" s="140"/>
      <c r="BI161" s="140"/>
      <c r="BJ161" s="140"/>
      <c r="BK161" s="140"/>
      <c r="BL161" s="140"/>
      <c r="BM161" s="140"/>
      <c r="BN161" s="140"/>
      <c r="BO161" s="140"/>
      <c r="BP161" s="140"/>
      <c r="BQ161" s="140"/>
      <c r="BR161" s="140"/>
      <c r="BS161" s="140"/>
      <c r="BT161" s="140"/>
      <c r="BU161" s="140"/>
      <c r="BV161" s="140"/>
      <c r="BW161" s="140"/>
      <c r="BX161" s="140"/>
      <c r="BY161" s="140"/>
      <c r="BZ161" s="140"/>
      <c r="CA161" s="140"/>
      <c r="CB161" s="140"/>
      <c r="CC161" s="140"/>
      <c r="CD161" s="140"/>
      <c r="CE161" s="140"/>
      <c r="CF161" s="140"/>
      <c r="CG161" s="140"/>
      <c r="CH161" s="140"/>
      <c r="CI161" s="140"/>
      <c r="CJ161" s="140"/>
      <c r="CK161" s="140"/>
      <c r="CL161" s="140"/>
      <c r="CM161" s="140"/>
      <c r="CN161" s="140"/>
      <c r="CO161" s="140"/>
      <c r="CP161" s="140"/>
      <c r="CQ161" s="140"/>
      <c r="CR161" s="140"/>
      <c r="CS161" s="140"/>
      <c r="CT161" s="140"/>
    </row>
    <row r="162" ht="15.75" hidden="1" customHeight="1">
      <c r="A162" s="140"/>
      <c r="B162" s="118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18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0"/>
      <c r="AR162" s="140"/>
      <c r="AS162" s="140"/>
      <c r="AT162" s="140"/>
      <c r="AU162" s="140"/>
      <c r="AV162" s="140"/>
      <c r="AW162" s="140"/>
      <c r="AX162" s="140"/>
      <c r="AY162" s="140"/>
      <c r="AZ162" s="140"/>
      <c r="BA162" s="140"/>
      <c r="BB162" s="140"/>
      <c r="BC162" s="140"/>
      <c r="BD162" s="140"/>
      <c r="BE162" s="140"/>
      <c r="BF162" s="140"/>
      <c r="BG162" s="140"/>
      <c r="BH162" s="140"/>
      <c r="BI162" s="140"/>
      <c r="BJ162" s="140"/>
      <c r="BK162" s="140"/>
      <c r="BL162" s="140"/>
      <c r="BM162" s="140"/>
      <c r="BN162" s="140"/>
      <c r="BO162" s="140"/>
      <c r="BP162" s="140"/>
      <c r="BQ162" s="140"/>
      <c r="BR162" s="140"/>
      <c r="BS162" s="140"/>
      <c r="BT162" s="140"/>
      <c r="BU162" s="140"/>
      <c r="BV162" s="140"/>
      <c r="BW162" s="140"/>
      <c r="BX162" s="140"/>
      <c r="BY162" s="140"/>
      <c r="BZ162" s="140"/>
      <c r="CA162" s="140"/>
      <c r="CB162" s="140"/>
      <c r="CC162" s="140"/>
      <c r="CD162" s="140"/>
      <c r="CE162" s="140"/>
      <c r="CF162" s="140"/>
      <c r="CG162" s="140"/>
      <c r="CH162" s="140"/>
      <c r="CI162" s="140"/>
      <c r="CJ162" s="140"/>
      <c r="CK162" s="140"/>
      <c r="CL162" s="140"/>
      <c r="CM162" s="140"/>
      <c r="CN162" s="140"/>
      <c r="CO162" s="140"/>
      <c r="CP162" s="140"/>
      <c r="CQ162" s="140"/>
      <c r="CR162" s="140"/>
      <c r="CS162" s="140"/>
      <c r="CT162" s="140"/>
    </row>
    <row r="163" ht="15.75" hidden="1" customHeight="1">
      <c r="A163" s="140"/>
      <c r="B163" s="118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18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40"/>
      <c r="AU163" s="140"/>
      <c r="AV163" s="140"/>
      <c r="AW163" s="140"/>
      <c r="AX163" s="140"/>
      <c r="AY163" s="140"/>
      <c r="AZ163" s="140"/>
      <c r="BA163" s="140"/>
      <c r="BB163" s="140"/>
      <c r="BC163" s="140"/>
      <c r="BD163" s="140"/>
      <c r="BE163" s="140"/>
      <c r="BF163" s="140"/>
      <c r="BG163" s="140"/>
      <c r="BH163" s="140"/>
      <c r="BI163" s="140"/>
      <c r="BJ163" s="140"/>
      <c r="BK163" s="140"/>
      <c r="BL163" s="140"/>
      <c r="BM163" s="140"/>
      <c r="BN163" s="140"/>
      <c r="BO163" s="140"/>
      <c r="BP163" s="140"/>
      <c r="BQ163" s="140"/>
      <c r="BR163" s="140"/>
      <c r="BS163" s="140"/>
      <c r="BT163" s="140"/>
      <c r="BU163" s="140"/>
      <c r="BV163" s="140"/>
      <c r="BW163" s="140"/>
      <c r="BX163" s="140"/>
      <c r="BY163" s="140"/>
      <c r="BZ163" s="140"/>
      <c r="CA163" s="140"/>
      <c r="CB163" s="140"/>
      <c r="CC163" s="140"/>
      <c r="CD163" s="140"/>
      <c r="CE163" s="140"/>
      <c r="CF163" s="140"/>
      <c r="CG163" s="140"/>
      <c r="CH163" s="140"/>
      <c r="CI163" s="140"/>
      <c r="CJ163" s="140"/>
      <c r="CK163" s="140"/>
      <c r="CL163" s="140"/>
      <c r="CM163" s="140"/>
      <c r="CN163" s="140"/>
      <c r="CO163" s="140"/>
      <c r="CP163" s="140"/>
      <c r="CQ163" s="140"/>
      <c r="CR163" s="140"/>
      <c r="CS163" s="140"/>
      <c r="CT163" s="140"/>
    </row>
    <row r="164" ht="15.75" hidden="1" customHeight="1">
      <c r="A164" s="140"/>
      <c r="B164" s="118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18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140"/>
      <c r="BC164" s="140"/>
      <c r="BD164" s="140"/>
      <c r="BE164" s="140"/>
      <c r="BF164" s="140"/>
      <c r="BG164" s="140"/>
      <c r="BH164" s="140"/>
      <c r="BI164" s="140"/>
      <c r="BJ164" s="140"/>
      <c r="BK164" s="140"/>
      <c r="BL164" s="140"/>
      <c r="BM164" s="140"/>
      <c r="BN164" s="140"/>
      <c r="BO164" s="140"/>
      <c r="BP164" s="140"/>
      <c r="BQ164" s="140"/>
      <c r="BR164" s="140"/>
      <c r="BS164" s="140"/>
      <c r="BT164" s="140"/>
      <c r="BU164" s="140"/>
      <c r="BV164" s="140"/>
      <c r="BW164" s="140"/>
      <c r="BX164" s="140"/>
      <c r="BY164" s="140"/>
      <c r="BZ164" s="140"/>
      <c r="CA164" s="140"/>
      <c r="CB164" s="140"/>
      <c r="CC164" s="140"/>
      <c r="CD164" s="140"/>
      <c r="CE164" s="140"/>
      <c r="CF164" s="140"/>
      <c r="CG164" s="140"/>
      <c r="CH164" s="140"/>
      <c r="CI164" s="140"/>
      <c r="CJ164" s="140"/>
      <c r="CK164" s="140"/>
      <c r="CL164" s="140"/>
      <c r="CM164" s="140"/>
      <c r="CN164" s="140"/>
      <c r="CO164" s="140"/>
      <c r="CP164" s="140"/>
      <c r="CQ164" s="140"/>
      <c r="CR164" s="140"/>
      <c r="CS164" s="140"/>
      <c r="CT164" s="140"/>
    </row>
    <row r="165" ht="15.75" hidden="1" customHeight="1">
      <c r="A165" s="140"/>
      <c r="B165" s="118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18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/>
      <c r="AT165" s="140"/>
      <c r="AU165" s="140"/>
      <c r="AV165" s="140"/>
      <c r="AW165" s="140"/>
      <c r="AX165" s="140"/>
      <c r="AY165" s="140"/>
      <c r="AZ165" s="140"/>
      <c r="BA165" s="140"/>
      <c r="BB165" s="140"/>
      <c r="BC165" s="140"/>
      <c r="BD165" s="140"/>
      <c r="BE165" s="140"/>
      <c r="BF165" s="140"/>
      <c r="BG165" s="140"/>
      <c r="BH165" s="140"/>
      <c r="BI165" s="140"/>
      <c r="BJ165" s="140"/>
      <c r="BK165" s="140"/>
      <c r="BL165" s="140"/>
      <c r="BM165" s="140"/>
      <c r="BN165" s="140"/>
      <c r="BO165" s="140"/>
      <c r="BP165" s="140"/>
      <c r="BQ165" s="140"/>
      <c r="BR165" s="140"/>
      <c r="BS165" s="140"/>
      <c r="BT165" s="140"/>
      <c r="BU165" s="140"/>
      <c r="BV165" s="140"/>
      <c r="BW165" s="140"/>
      <c r="BX165" s="140"/>
      <c r="BY165" s="140"/>
      <c r="BZ165" s="140"/>
      <c r="CA165" s="140"/>
      <c r="CB165" s="140"/>
      <c r="CC165" s="140"/>
      <c r="CD165" s="140"/>
      <c r="CE165" s="140"/>
      <c r="CF165" s="140"/>
      <c r="CG165" s="140"/>
      <c r="CH165" s="140"/>
      <c r="CI165" s="140"/>
      <c r="CJ165" s="140"/>
      <c r="CK165" s="140"/>
      <c r="CL165" s="140"/>
      <c r="CM165" s="140"/>
      <c r="CN165" s="140"/>
      <c r="CO165" s="140"/>
      <c r="CP165" s="140"/>
      <c r="CQ165" s="140"/>
      <c r="CR165" s="140"/>
      <c r="CS165" s="140"/>
      <c r="CT165" s="140"/>
    </row>
    <row r="166" ht="15.75" hidden="1" customHeight="1">
      <c r="A166" s="140"/>
      <c r="B166" s="118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18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0"/>
      <c r="AR166" s="140"/>
      <c r="AS166" s="140"/>
      <c r="AT166" s="140"/>
      <c r="AU166" s="140"/>
      <c r="AV166" s="140"/>
      <c r="AW166" s="140"/>
      <c r="AX166" s="140"/>
      <c r="AY166" s="140"/>
      <c r="AZ166" s="140"/>
      <c r="BA166" s="140"/>
      <c r="BB166" s="140"/>
      <c r="BC166" s="140"/>
      <c r="BD166" s="140"/>
      <c r="BE166" s="140"/>
      <c r="BF166" s="140"/>
      <c r="BG166" s="140"/>
      <c r="BH166" s="140"/>
      <c r="BI166" s="140"/>
      <c r="BJ166" s="140"/>
      <c r="BK166" s="140"/>
      <c r="BL166" s="140"/>
      <c r="BM166" s="140"/>
      <c r="BN166" s="140"/>
      <c r="BO166" s="140"/>
      <c r="BP166" s="140"/>
      <c r="BQ166" s="140"/>
      <c r="BR166" s="140"/>
      <c r="BS166" s="140"/>
      <c r="BT166" s="140"/>
      <c r="BU166" s="140"/>
      <c r="BV166" s="140"/>
      <c r="BW166" s="140"/>
      <c r="BX166" s="140"/>
      <c r="BY166" s="140"/>
      <c r="BZ166" s="140"/>
      <c r="CA166" s="140"/>
      <c r="CB166" s="140"/>
      <c r="CC166" s="140"/>
      <c r="CD166" s="140"/>
      <c r="CE166" s="140"/>
      <c r="CF166" s="140"/>
      <c r="CG166" s="140"/>
      <c r="CH166" s="140"/>
      <c r="CI166" s="140"/>
      <c r="CJ166" s="140"/>
      <c r="CK166" s="140"/>
      <c r="CL166" s="140"/>
      <c r="CM166" s="140"/>
      <c r="CN166" s="140"/>
      <c r="CO166" s="140"/>
      <c r="CP166" s="140"/>
      <c r="CQ166" s="140"/>
      <c r="CR166" s="140"/>
      <c r="CS166" s="140"/>
      <c r="CT166" s="140"/>
    </row>
    <row r="167" ht="15.75" hidden="1" customHeight="1">
      <c r="A167" s="140"/>
      <c r="B167" s="118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18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  <c r="BA167" s="140"/>
      <c r="BB167" s="140"/>
      <c r="BC167" s="140"/>
      <c r="BD167" s="140"/>
      <c r="BE167" s="140"/>
      <c r="BF167" s="140"/>
      <c r="BG167" s="140"/>
      <c r="BH167" s="140"/>
      <c r="BI167" s="140"/>
      <c r="BJ167" s="140"/>
      <c r="BK167" s="140"/>
      <c r="BL167" s="140"/>
      <c r="BM167" s="140"/>
      <c r="BN167" s="140"/>
      <c r="BO167" s="140"/>
      <c r="BP167" s="140"/>
      <c r="BQ167" s="140"/>
      <c r="BR167" s="140"/>
      <c r="BS167" s="140"/>
      <c r="BT167" s="140"/>
      <c r="BU167" s="140"/>
      <c r="BV167" s="140"/>
      <c r="BW167" s="140"/>
      <c r="BX167" s="140"/>
      <c r="BY167" s="140"/>
      <c r="BZ167" s="140"/>
      <c r="CA167" s="140"/>
      <c r="CB167" s="140"/>
      <c r="CC167" s="140"/>
      <c r="CD167" s="140"/>
      <c r="CE167" s="140"/>
      <c r="CF167" s="140"/>
      <c r="CG167" s="140"/>
      <c r="CH167" s="140"/>
      <c r="CI167" s="140"/>
      <c r="CJ167" s="140"/>
      <c r="CK167" s="140"/>
      <c r="CL167" s="140"/>
      <c r="CM167" s="140"/>
      <c r="CN167" s="140"/>
      <c r="CO167" s="140"/>
      <c r="CP167" s="140"/>
      <c r="CQ167" s="140"/>
      <c r="CR167" s="140"/>
      <c r="CS167" s="140"/>
      <c r="CT167" s="140"/>
    </row>
    <row r="168" ht="15.75" hidden="1" customHeight="1">
      <c r="A168" s="140"/>
      <c r="B168" s="118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18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140"/>
      <c r="BC168" s="140"/>
      <c r="BD168" s="140"/>
      <c r="BE168" s="140"/>
      <c r="BF168" s="140"/>
      <c r="BG168" s="140"/>
      <c r="BH168" s="140"/>
      <c r="BI168" s="140"/>
      <c r="BJ168" s="140"/>
      <c r="BK168" s="140"/>
      <c r="BL168" s="140"/>
      <c r="BM168" s="140"/>
      <c r="BN168" s="140"/>
      <c r="BO168" s="140"/>
      <c r="BP168" s="140"/>
      <c r="BQ168" s="140"/>
      <c r="BR168" s="140"/>
      <c r="BS168" s="140"/>
      <c r="BT168" s="140"/>
      <c r="BU168" s="140"/>
      <c r="BV168" s="140"/>
      <c r="BW168" s="140"/>
      <c r="BX168" s="140"/>
      <c r="BY168" s="140"/>
      <c r="BZ168" s="140"/>
      <c r="CA168" s="140"/>
      <c r="CB168" s="140"/>
      <c r="CC168" s="140"/>
      <c r="CD168" s="140"/>
      <c r="CE168" s="140"/>
      <c r="CF168" s="140"/>
      <c r="CG168" s="140"/>
      <c r="CH168" s="140"/>
      <c r="CI168" s="140"/>
      <c r="CJ168" s="140"/>
      <c r="CK168" s="140"/>
      <c r="CL168" s="140"/>
      <c r="CM168" s="140"/>
      <c r="CN168" s="140"/>
      <c r="CO168" s="140"/>
      <c r="CP168" s="140"/>
      <c r="CQ168" s="140"/>
      <c r="CR168" s="140"/>
      <c r="CS168" s="140"/>
      <c r="CT168" s="140"/>
    </row>
    <row r="169" ht="15.75" hidden="1" customHeight="1">
      <c r="A169" s="140"/>
      <c r="B169" s="118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18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0"/>
      <c r="AR169" s="140"/>
      <c r="AS169" s="140"/>
      <c r="AT169" s="140"/>
      <c r="AU169" s="140"/>
      <c r="AV169" s="140"/>
      <c r="AW169" s="140"/>
      <c r="AX169" s="140"/>
      <c r="AY169" s="140"/>
      <c r="AZ169" s="140"/>
      <c r="BA169" s="140"/>
      <c r="BB169" s="140"/>
      <c r="BC169" s="140"/>
      <c r="BD169" s="140"/>
      <c r="BE169" s="140"/>
      <c r="BF169" s="140"/>
      <c r="BG169" s="140"/>
      <c r="BH169" s="140"/>
      <c r="BI169" s="140"/>
      <c r="BJ169" s="140"/>
      <c r="BK169" s="140"/>
      <c r="BL169" s="140"/>
      <c r="BM169" s="140"/>
      <c r="BN169" s="140"/>
      <c r="BO169" s="140"/>
      <c r="BP169" s="140"/>
      <c r="BQ169" s="140"/>
      <c r="BR169" s="140"/>
      <c r="BS169" s="140"/>
      <c r="BT169" s="140"/>
      <c r="BU169" s="140"/>
      <c r="BV169" s="140"/>
      <c r="BW169" s="140"/>
      <c r="BX169" s="140"/>
      <c r="BY169" s="140"/>
      <c r="BZ169" s="140"/>
      <c r="CA169" s="140"/>
      <c r="CB169" s="140"/>
      <c r="CC169" s="140"/>
      <c r="CD169" s="140"/>
      <c r="CE169" s="140"/>
      <c r="CF169" s="140"/>
      <c r="CG169" s="140"/>
      <c r="CH169" s="140"/>
      <c r="CI169" s="140"/>
      <c r="CJ169" s="140"/>
      <c r="CK169" s="140"/>
      <c r="CL169" s="140"/>
      <c r="CM169" s="140"/>
      <c r="CN169" s="140"/>
      <c r="CO169" s="140"/>
      <c r="CP169" s="140"/>
      <c r="CQ169" s="140"/>
      <c r="CR169" s="140"/>
      <c r="CS169" s="140"/>
      <c r="CT169" s="140"/>
    </row>
    <row r="170" ht="15.75" hidden="1" customHeight="1">
      <c r="A170" s="140"/>
      <c r="B170" s="118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18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0"/>
      <c r="AR170" s="140"/>
      <c r="AS170" s="140"/>
      <c r="AT170" s="140"/>
      <c r="AU170" s="140"/>
      <c r="AV170" s="140"/>
      <c r="AW170" s="140"/>
      <c r="AX170" s="140"/>
      <c r="AY170" s="140"/>
      <c r="AZ170" s="140"/>
      <c r="BA170" s="140"/>
      <c r="BB170" s="140"/>
      <c r="BC170" s="140"/>
      <c r="BD170" s="140"/>
      <c r="BE170" s="140"/>
      <c r="BF170" s="140"/>
      <c r="BG170" s="140"/>
      <c r="BH170" s="140"/>
      <c r="BI170" s="140"/>
      <c r="BJ170" s="140"/>
      <c r="BK170" s="140"/>
      <c r="BL170" s="140"/>
      <c r="BM170" s="140"/>
      <c r="BN170" s="140"/>
      <c r="BO170" s="140"/>
      <c r="BP170" s="140"/>
      <c r="BQ170" s="140"/>
      <c r="BR170" s="140"/>
      <c r="BS170" s="140"/>
      <c r="BT170" s="140"/>
      <c r="BU170" s="140"/>
      <c r="BV170" s="140"/>
      <c r="BW170" s="140"/>
      <c r="BX170" s="140"/>
      <c r="BY170" s="140"/>
      <c r="BZ170" s="140"/>
      <c r="CA170" s="140"/>
      <c r="CB170" s="140"/>
      <c r="CC170" s="140"/>
      <c r="CD170" s="140"/>
      <c r="CE170" s="140"/>
      <c r="CF170" s="140"/>
      <c r="CG170" s="140"/>
      <c r="CH170" s="140"/>
      <c r="CI170" s="140"/>
      <c r="CJ170" s="140"/>
      <c r="CK170" s="140"/>
      <c r="CL170" s="140"/>
      <c r="CM170" s="140"/>
      <c r="CN170" s="140"/>
      <c r="CO170" s="140"/>
      <c r="CP170" s="140"/>
      <c r="CQ170" s="140"/>
      <c r="CR170" s="140"/>
      <c r="CS170" s="140"/>
      <c r="CT170" s="140"/>
    </row>
    <row r="171" ht="15.75" hidden="1" customHeight="1">
      <c r="A171" s="140"/>
      <c r="B171" s="118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18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0"/>
      <c r="AR171" s="140"/>
      <c r="AS171" s="140"/>
      <c r="AT171" s="140"/>
      <c r="AU171" s="140"/>
      <c r="AV171" s="140"/>
      <c r="AW171" s="140"/>
      <c r="AX171" s="140"/>
      <c r="AY171" s="140"/>
      <c r="AZ171" s="140"/>
      <c r="BA171" s="140"/>
      <c r="BB171" s="140"/>
      <c r="BC171" s="140"/>
      <c r="BD171" s="140"/>
      <c r="BE171" s="140"/>
      <c r="BF171" s="140"/>
      <c r="BG171" s="140"/>
      <c r="BH171" s="140"/>
      <c r="BI171" s="140"/>
      <c r="BJ171" s="140"/>
      <c r="BK171" s="140"/>
      <c r="BL171" s="140"/>
      <c r="BM171" s="140"/>
      <c r="BN171" s="140"/>
      <c r="BO171" s="140"/>
      <c r="BP171" s="140"/>
      <c r="BQ171" s="140"/>
      <c r="BR171" s="140"/>
      <c r="BS171" s="140"/>
      <c r="BT171" s="140"/>
      <c r="BU171" s="140"/>
      <c r="BV171" s="140"/>
      <c r="BW171" s="140"/>
      <c r="BX171" s="140"/>
      <c r="BY171" s="140"/>
      <c r="BZ171" s="140"/>
      <c r="CA171" s="140"/>
      <c r="CB171" s="140"/>
      <c r="CC171" s="140"/>
      <c r="CD171" s="140"/>
      <c r="CE171" s="140"/>
      <c r="CF171" s="140"/>
      <c r="CG171" s="140"/>
      <c r="CH171" s="140"/>
      <c r="CI171" s="140"/>
      <c r="CJ171" s="140"/>
      <c r="CK171" s="140"/>
      <c r="CL171" s="140"/>
      <c r="CM171" s="140"/>
      <c r="CN171" s="140"/>
      <c r="CO171" s="140"/>
      <c r="CP171" s="140"/>
      <c r="CQ171" s="140"/>
      <c r="CR171" s="140"/>
      <c r="CS171" s="140"/>
      <c r="CT171" s="140"/>
    </row>
    <row r="172" ht="15.75" hidden="1" customHeight="1">
      <c r="A172" s="140"/>
      <c r="B172" s="118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18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140"/>
      <c r="BC172" s="140"/>
      <c r="BD172" s="140"/>
      <c r="BE172" s="140"/>
      <c r="BF172" s="140"/>
      <c r="BG172" s="140"/>
      <c r="BH172" s="140"/>
      <c r="BI172" s="140"/>
      <c r="BJ172" s="140"/>
      <c r="BK172" s="140"/>
      <c r="BL172" s="140"/>
      <c r="BM172" s="140"/>
      <c r="BN172" s="140"/>
      <c r="BO172" s="140"/>
      <c r="BP172" s="140"/>
      <c r="BQ172" s="140"/>
      <c r="BR172" s="140"/>
      <c r="BS172" s="140"/>
      <c r="BT172" s="140"/>
      <c r="BU172" s="140"/>
      <c r="BV172" s="140"/>
      <c r="BW172" s="140"/>
      <c r="BX172" s="140"/>
      <c r="BY172" s="140"/>
      <c r="BZ172" s="140"/>
      <c r="CA172" s="140"/>
      <c r="CB172" s="140"/>
      <c r="CC172" s="140"/>
      <c r="CD172" s="140"/>
      <c r="CE172" s="140"/>
      <c r="CF172" s="140"/>
      <c r="CG172" s="140"/>
      <c r="CH172" s="140"/>
      <c r="CI172" s="140"/>
      <c r="CJ172" s="140"/>
      <c r="CK172" s="140"/>
      <c r="CL172" s="140"/>
      <c r="CM172" s="140"/>
      <c r="CN172" s="140"/>
      <c r="CO172" s="140"/>
      <c r="CP172" s="140"/>
      <c r="CQ172" s="140"/>
      <c r="CR172" s="140"/>
      <c r="CS172" s="140"/>
      <c r="CT172" s="140"/>
    </row>
    <row r="173" ht="15.75" hidden="1" customHeight="1">
      <c r="A173" s="140"/>
      <c r="B173" s="118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18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140"/>
      <c r="BC173" s="140"/>
      <c r="BD173" s="140"/>
      <c r="BE173" s="140"/>
      <c r="BF173" s="140"/>
      <c r="BG173" s="140"/>
      <c r="BH173" s="140"/>
      <c r="BI173" s="140"/>
      <c r="BJ173" s="140"/>
      <c r="BK173" s="140"/>
      <c r="BL173" s="140"/>
      <c r="BM173" s="140"/>
      <c r="BN173" s="140"/>
      <c r="BO173" s="140"/>
      <c r="BP173" s="140"/>
      <c r="BQ173" s="140"/>
      <c r="BR173" s="140"/>
      <c r="BS173" s="140"/>
      <c r="BT173" s="140"/>
      <c r="BU173" s="140"/>
      <c r="BV173" s="140"/>
      <c r="BW173" s="140"/>
      <c r="BX173" s="140"/>
      <c r="BY173" s="140"/>
      <c r="BZ173" s="140"/>
      <c r="CA173" s="140"/>
      <c r="CB173" s="140"/>
      <c r="CC173" s="140"/>
      <c r="CD173" s="140"/>
      <c r="CE173" s="140"/>
      <c r="CF173" s="140"/>
      <c r="CG173" s="140"/>
      <c r="CH173" s="140"/>
      <c r="CI173" s="140"/>
      <c r="CJ173" s="140"/>
      <c r="CK173" s="140"/>
      <c r="CL173" s="140"/>
      <c r="CM173" s="140"/>
      <c r="CN173" s="140"/>
      <c r="CO173" s="140"/>
      <c r="CP173" s="140"/>
      <c r="CQ173" s="140"/>
      <c r="CR173" s="140"/>
      <c r="CS173" s="140"/>
      <c r="CT173" s="140"/>
    </row>
    <row r="174" ht="15.75" hidden="1" customHeight="1">
      <c r="A174" s="140"/>
      <c r="B174" s="118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18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0"/>
      <c r="AT174" s="140"/>
      <c r="AU174" s="140"/>
      <c r="AV174" s="140"/>
      <c r="AW174" s="140"/>
      <c r="AX174" s="140"/>
      <c r="AY174" s="140"/>
      <c r="AZ174" s="140"/>
      <c r="BA174" s="140"/>
      <c r="BB174" s="140"/>
      <c r="BC174" s="140"/>
      <c r="BD174" s="140"/>
      <c r="BE174" s="140"/>
      <c r="BF174" s="140"/>
      <c r="BG174" s="140"/>
      <c r="BH174" s="140"/>
      <c r="BI174" s="140"/>
      <c r="BJ174" s="140"/>
      <c r="BK174" s="140"/>
      <c r="BL174" s="140"/>
      <c r="BM174" s="140"/>
      <c r="BN174" s="140"/>
      <c r="BO174" s="140"/>
      <c r="BP174" s="140"/>
      <c r="BQ174" s="140"/>
      <c r="BR174" s="140"/>
      <c r="BS174" s="140"/>
      <c r="BT174" s="140"/>
      <c r="BU174" s="140"/>
      <c r="BV174" s="140"/>
      <c r="BW174" s="140"/>
      <c r="BX174" s="140"/>
      <c r="BY174" s="140"/>
      <c r="BZ174" s="140"/>
      <c r="CA174" s="140"/>
      <c r="CB174" s="140"/>
      <c r="CC174" s="140"/>
      <c r="CD174" s="140"/>
      <c r="CE174" s="140"/>
      <c r="CF174" s="140"/>
      <c r="CG174" s="140"/>
      <c r="CH174" s="140"/>
      <c r="CI174" s="140"/>
      <c r="CJ174" s="140"/>
      <c r="CK174" s="140"/>
      <c r="CL174" s="140"/>
      <c r="CM174" s="140"/>
      <c r="CN174" s="140"/>
      <c r="CO174" s="140"/>
      <c r="CP174" s="140"/>
      <c r="CQ174" s="140"/>
      <c r="CR174" s="140"/>
      <c r="CS174" s="140"/>
      <c r="CT174" s="140"/>
    </row>
    <row r="175" ht="15.75" hidden="1" customHeight="1">
      <c r="A175" s="140"/>
      <c r="B175" s="118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18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0"/>
      <c r="AT175" s="140"/>
      <c r="AU175" s="140"/>
      <c r="AV175" s="140"/>
      <c r="AW175" s="140"/>
      <c r="AX175" s="140"/>
      <c r="AY175" s="140"/>
      <c r="AZ175" s="140"/>
      <c r="BA175" s="140"/>
      <c r="BB175" s="140"/>
      <c r="BC175" s="140"/>
      <c r="BD175" s="140"/>
      <c r="BE175" s="140"/>
      <c r="BF175" s="140"/>
      <c r="BG175" s="140"/>
      <c r="BH175" s="140"/>
      <c r="BI175" s="140"/>
      <c r="BJ175" s="140"/>
      <c r="BK175" s="140"/>
      <c r="BL175" s="140"/>
      <c r="BM175" s="140"/>
      <c r="BN175" s="140"/>
      <c r="BO175" s="140"/>
      <c r="BP175" s="140"/>
      <c r="BQ175" s="140"/>
      <c r="BR175" s="140"/>
      <c r="BS175" s="140"/>
      <c r="BT175" s="140"/>
      <c r="BU175" s="140"/>
      <c r="BV175" s="140"/>
      <c r="BW175" s="140"/>
      <c r="BX175" s="140"/>
      <c r="BY175" s="140"/>
      <c r="BZ175" s="140"/>
      <c r="CA175" s="140"/>
      <c r="CB175" s="140"/>
      <c r="CC175" s="140"/>
      <c r="CD175" s="140"/>
      <c r="CE175" s="140"/>
      <c r="CF175" s="140"/>
      <c r="CG175" s="140"/>
      <c r="CH175" s="140"/>
      <c r="CI175" s="140"/>
      <c r="CJ175" s="140"/>
      <c r="CK175" s="140"/>
      <c r="CL175" s="140"/>
      <c r="CM175" s="140"/>
      <c r="CN175" s="140"/>
      <c r="CO175" s="140"/>
      <c r="CP175" s="140"/>
      <c r="CQ175" s="140"/>
      <c r="CR175" s="140"/>
      <c r="CS175" s="140"/>
      <c r="CT175" s="140"/>
    </row>
    <row r="176" ht="15.75" hidden="1" customHeight="1">
      <c r="A176" s="140"/>
      <c r="B176" s="118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18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140"/>
      <c r="BC176" s="140"/>
      <c r="BD176" s="140"/>
      <c r="BE176" s="140"/>
      <c r="BF176" s="140"/>
      <c r="BG176" s="140"/>
      <c r="BH176" s="140"/>
      <c r="BI176" s="140"/>
      <c r="BJ176" s="140"/>
      <c r="BK176" s="140"/>
      <c r="BL176" s="140"/>
      <c r="BM176" s="140"/>
      <c r="BN176" s="140"/>
      <c r="BO176" s="140"/>
      <c r="BP176" s="140"/>
      <c r="BQ176" s="140"/>
      <c r="BR176" s="140"/>
      <c r="BS176" s="140"/>
      <c r="BT176" s="140"/>
      <c r="BU176" s="140"/>
      <c r="BV176" s="140"/>
      <c r="BW176" s="140"/>
      <c r="BX176" s="140"/>
      <c r="BY176" s="140"/>
      <c r="BZ176" s="140"/>
      <c r="CA176" s="140"/>
      <c r="CB176" s="140"/>
      <c r="CC176" s="140"/>
      <c r="CD176" s="140"/>
      <c r="CE176" s="140"/>
      <c r="CF176" s="140"/>
      <c r="CG176" s="140"/>
      <c r="CH176" s="140"/>
      <c r="CI176" s="140"/>
      <c r="CJ176" s="140"/>
      <c r="CK176" s="140"/>
      <c r="CL176" s="140"/>
      <c r="CM176" s="140"/>
      <c r="CN176" s="140"/>
      <c r="CO176" s="140"/>
      <c r="CP176" s="140"/>
      <c r="CQ176" s="140"/>
      <c r="CR176" s="140"/>
      <c r="CS176" s="140"/>
      <c r="CT176" s="140"/>
    </row>
    <row r="177" ht="15.75" hidden="1" customHeight="1">
      <c r="A177" s="140"/>
      <c r="B177" s="118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18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40"/>
      <c r="AU177" s="140"/>
      <c r="AV177" s="140"/>
      <c r="AW177" s="140"/>
      <c r="AX177" s="140"/>
      <c r="AY177" s="140"/>
      <c r="AZ177" s="140"/>
      <c r="BA177" s="140"/>
      <c r="BB177" s="140"/>
      <c r="BC177" s="140"/>
      <c r="BD177" s="140"/>
      <c r="BE177" s="140"/>
      <c r="BF177" s="140"/>
      <c r="BG177" s="140"/>
      <c r="BH177" s="140"/>
      <c r="BI177" s="140"/>
      <c r="BJ177" s="140"/>
      <c r="BK177" s="140"/>
      <c r="BL177" s="140"/>
      <c r="BM177" s="140"/>
      <c r="BN177" s="140"/>
      <c r="BO177" s="140"/>
      <c r="BP177" s="140"/>
      <c r="BQ177" s="140"/>
      <c r="BR177" s="140"/>
      <c r="BS177" s="140"/>
      <c r="BT177" s="140"/>
      <c r="BU177" s="140"/>
      <c r="BV177" s="140"/>
      <c r="BW177" s="140"/>
      <c r="BX177" s="140"/>
      <c r="BY177" s="140"/>
      <c r="BZ177" s="140"/>
      <c r="CA177" s="140"/>
      <c r="CB177" s="140"/>
      <c r="CC177" s="140"/>
      <c r="CD177" s="140"/>
      <c r="CE177" s="140"/>
      <c r="CF177" s="140"/>
      <c r="CG177" s="140"/>
      <c r="CH177" s="140"/>
      <c r="CI177" s="140"/>
      <c r="CJ177" s="140"/>
      <c r="CK177" s="140"/>
      <c r="CL177" s="140"/>
      <c r="CM177" s="140"/>
      <c r="CN177" s="140"/>
      <c r="CO177" s="140"/>
      <c r="CP177" s="140"/>
      <c r="CQ177" s="140"/>
      <c r="CR177" s="140"/>
      <c r="CS177" s="140"/>
      <c r="CT177" s="140"/>
    </row>
    <row r="178" ht="15.75" hidden="1" customHeight="1">
      <c r="A178" s="140"/>
      <c r="B178" s="118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18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40"/>
      <c r="AU178" s="140"/>
      <c r="AV178" s="140"/>
      <c r="AW178" s="140"/>
      <c r="AX178" s="140"/>
      <c r="AY178" s="140"/>
      <c r="AZ178" s="140"/>
      <c r="BA178" s="140"/>
      <c r="BB178" s="140"/>
      <c r="BC178" s="140"/>
      <c r="BD178" s="140"/>
      <c r="BE178" s="140"/>
      <c r="BF178" s="140"/>
      <c r="BG178" s="140"/>
      <c r="BH178" s="140"/>
      <c r="BI178" s="140"/>
      <c r="BJ178" s="140"/>
      <c r="BK178" s="140"/>
      <c r="BL178" s="140"/>
      <c r="BM178" s="140"/>
      <c r="BN178" s="140"/>
      <c r="BO178" s="140"/>
      <c r="BP178" s="140"/>
      <c r="BQ178" s="140"/>
      <c r="BR178" s="140"/>
      <c r="BS178" s="140"/>
      <c r="BT178" s="140"/>
      <c r="BU178" s="140"/>
      <c r="BV178" s="140"/>
      <c r="BW178" s="140"/>
      <c r="BX178" s="140"/>
      <c r="BY178" s="140"/>
      <c r="BZ178" s="140"/>
      <c r="CA178" s="140"/>
      <c r="CB178" s="140"/>
      <c r="CC178" s="140"/>
      <c r="CD178" s="140"/>
      <c r="CE178" s="140"/>
      <c r="CF178" s="140"/>
      <c r="CG178" s="140"/>
      <c r="CH178" s="140"/>
      <c r="CI178" s="140"/>
      <c r="CJ178" s="140"/>
      <c r="CK178" s="140"/>
      <c r="CL178" s="140"/>
      <c r="CM178" s="140"/>
      <c r="CN178" s="140"/>
      <c r="CO178" s="140"/>
      <c r="CP178" s="140"/>
      <c r="CQ178" s="140"/>
      <c r="CR178" s="140"/>
      <c r="CS178" s="140"/>
      <c r="CT178" s="140"/>
    </row>
    <row r="179" ht="15.75" hidden="1" customHeight="1">
      <c r="A179" s="140"/>
      <c r="B179" s="118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18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40"/>
      <c r="AU179" s="140"/>
      <c r="AV179" s="140"/>
      <c r="AW179" s="140"/>
      <c r="AX179" s="140"/>
      <c r="AY179" s="140"/>
      <c r="AZ179" s="140"/>
      <c r="BA179" s="140"/>
      <c r="BB179" s="140"/>
      <c r="BC179" s="140"/>
      <c r="BD179" s="140"/>
      <c r="BE179" s="140"/>
      <c r="BF179" s="140"/>
      <c r="BG179" s="140"/>
      <c r="BH179" s="140"/>
      <c r="BI179" s="140"/>
      <c r="BJ179" s="140"/>
      <c r="BK179" s="140"/>
      <c r="BL179" s="140"/>
      <c r="BM179" s="140"/>
      <c r="BN179" s="140"/>
      <c r="BO179" s="140"/>
      <c r="BP179" s="140"/>
      <c r="BQ179" s="140"/>
      <c r="BR179" s="140"/>
      <c r="BS179" s="140"/>
      <c r="BT179" s="140"/>
      <c r="BU179" s="140"/>
      <c r="BV179" s="140"/>
      <c r="BW179" s="140"/>
      <c r="BX179" s="140"/>
      <c r="BY179" s="140"/>
      <c r="BZ179" s="140"/>
      <c r="CA179" s="140"/>
      <c r="CB179" s="140"/>
      <c r="CC179" s="140"/>
      <c r="CD179" s="140"/>
      <c r="CE179" s="140"/>
      <c r="CF179" s="140"/>
      <c r="CG179" s="140"/>
      <c r="CH179" s="140"/>
      <c r="CI179" s="140"/>
      <c r="CJ179" s="140"/>
      <c r="CK179" s="140"/>
      <c r="CL179" s="140"/>
      <c r="CM179" s="140"/>
      <c r="CN179" s="140"/>
      <c r="CO179" s="140"/>
      <c r="CP179" s="140"/>
      <c r="CQ179" s="140"/>
      <c r="CR179" s="140"/>
      <c r="CS179" s="140"/>
      <c r="CT179" s="140"/>
    </row>
    <row r="180" ht="15.75" hidden="1" customHeight="1">
      <c r="A180" s="140"/>
      <c r="B180" s="118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18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140"/>
      <c r="BC180" s="140"/>
      <c r="BD180" s="140"/>
      <c r="BE180" s="140"/>
      <c r="BF180" s="140"/>
      <c r="BG180" s="140"/>
      <c r="BH180" s="140"/>
      <c r="BI180" s="140"/>
      <c r="BJ180" s="140"/>
      <c r="BK180" s="140"/>
      <c r="BL180" s="140"/>
      <c r="BM180" s="140"/>
      <c r="BN180" s="140"/>
      <c r="BO180" s="140"/>
      <c r="BP180" s="140"/>
      <c r="BQ180" s="140"/>
      <c r="BR180" s="140"/>
      <c r="BS180" s="140"/>
      <c r="BT180" s="140"/>
      <c r="BU180" s="140"/>
      <c r="BV180" s="140"/>
      <c r="BW180" s="140"/>
      <c r="BX180" s="140"/>
      <c r="BY180" s="140"/>
      <c r="BZ180" s="140"/>
      <c r="CA180" s="140"/>
      <c r="CB180" s="140"/>
      <c r="CC180" s="140"/>
      <c r="CD180" s="140"/>
      <c r="CE180" s="140"/>
      <c r="CF180" s="140"/>
      <c r="CG180" s="140"/>
      <c r="CH180" s="140"/>
      <c r="CI180" s="140"/>
      <c r="CJ180" s="140"/>
      <c r="CK180" s="140"/>
      <c r="CL180" s="140"/>
      <c r="CM180" s="140"/>
      <c r="CN180" s="140"/>
      <c r="CO180" s="140"/>
      <c r="CP180" s="140"/>
      <c r="CQ180" s="140"/>
      <c r="CR180" s="140"/>
      <c r="CS180" s="140"/>
      <c r="CT180" s="140"/>
    </row>
    <row r="181" ht="15.75" hidden="1" customHeight="1">
      <c r="A181" s="140"/>
      <c r="B181" s="118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18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40"/>
      <c r="AU181" s="140"/>
      <c r="AV181" s="140"/>
      <c r="AW181" s="140"/>
      <c r="AX181" s="140"/>
      <c r="AY181" s="140"/>
      <c r="AZ181" s="140"/>
      <c r="BA181" s="140"/>
      <c r="BB181" s="140"/>
      <c r="BC181" s="140"/>
      <c r="BD181" s="140"/>
      <c r="BE181" s="140"/>
      <c r="BF181" s="140"/>
      <c r="BG181" s="140"/>
      <c r="BH181" s="140"/>
      <c r="BI181" s="140"/>
      <c r="BJ181" s="140"/>
      <c r="BK181" s="140"/>
      <c r="BL181" s="140"/>
      <c r="BM181" s="140"/>
      <c r="BN181" s="140"/>
      <c r="BO181" s="140"/>
      <c r="BP181" s="140"/>
      <c r="BQ181" s="140"/>
      <c r="BR181" s="140"/>
      <c r="BS181" s="140"/>
      <c r="BT181" s="140"/>
      <c r="BU181" s="140"/>
      <c r="BV181" s="140"/>
      <c r="BW181" s="140"/>
      <c r="BX181" s="140"/>
      <c r="BY181" s="140"/>
      <c r="BZ181" s="140"/>
      <c r="CA181" s="140"/>
      <c r="CB181" s="140"/>
      <c r="CC181" s="140"/>
      <c r="CD181" s="140"/>
      <c r="CE181" s="140"/>
      <c r="CF181" s="140"/>
      <c r="CG181" s="140"/>
      <c r="CH181" s="140"/>
      <c r="CI181" s="140"/>
      <c r="CJ181" s="140"/>
      <c r="CK181" s="140"/>
      <c r="CL181" s="140"/>
      <c r="CM181" s="140"/>
      <c r="CN181" s="140"/>
      <c r="CO181" s="140"/>
      <c r="CP181" s="140"/>
      <c r="CQ181" s="140"/>
      <c r="CR181" s="140"/>
      <c r="CS181" s="140"/>
      <c r="CT181" s="140"/>
    </row>
    <row r="182" ht="15.75" hidden="1" customHeight="1">
      <c r="A182" s="140"/>
      <c r="B182" s="118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18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140"/>
      <c r="BC182" s="140"/>
      <c r="BD182" s="140"/>
      <c r="BE182" s="140"/>
      <c r="BF182" s="140"/>
      <c r="BG182" s="140"/>
      <c r="BH182" s="140"/>
      <c r="BI182" s="140"/>
      <c r="BJ182" s="140"/>
      <c r="BK182" s="140"/>
      <c r="BL182" s="140"/>
      <c r="BM182" s="140"/>
      <c r="BN182" s="140"/>
      <c r="BO182" s="140"/>
      <c r="BP182" s="140"/>
      <c r="BQ182" s="140"/>
      <c r="BR182" s="140"/>
      <c r="BS182" s="140"/>
      <c r="BT182" s="140"/>
      <c r="BU182" s="140"/>
      <c r="BV182" s="140"/>
      <c r="BW182" s="140"/>
      <c r="BX182" s="140"/>
      <c r="BY182" s="140"/>
      <c r="BZ182" s="140"/>
      <c r="CA182" s="140"/>
      <c r="CB182" s="140"/>
      <c r="CC182" s="140"/>
      <c r="CD182" s="140"/>
      <c r="CE182" s="140"/>
      <c r="CF182" s="140"/>
      <c r="CG182" s="140"/>
      <c r="CH182" s="140"/>
      <c r="CI182" s="140"/>
      <c r="CJ182" s="140"/>
      <c r="CK182" s="140"/>
      <c r="CL182" s="140"/>
      <c r="CM182" s="140"/>
      <c r="CN182" s="140"/>
      <c r="CO182" s="140"/>
      <c r="CP182" s="140"/>
      <c r="CQ182" s="140"/>
      <c r="CR182" s="140"/>
      <c r="CS182" s="140"/>
      <c r="CT182" s="140"/>
    </row>
    <row r="183" ht="15.75" hidden="1" customHeight="1">
      <c r="A183" s="140"/>
      <c r="B183" s="118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18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40"/>
      <c r="AU183" s="140"/>
      <c r="AV183" s="140"/>
      <c r="AW183" s="140"/>
      <c r="AX183" s="140"/>
      <c r="AY183" s="140"/>
      <c r="AZ183" s="140"/>
      <c r="BA183" s="140"/>
      <c r="BB183" s="140"/>
      <c r="BC183" s="140"/>
      <c r="BD183" s="140"/>
      <c r="BE183" s="140"/>
      <c r="BF183" s="140"/>
      <c r="BG183" s="140"/>
      <c r="BH183" s="140"/>
      <c r="BI183" s="140"/>
      <c r="BJ183" s="140"/>
      <c r="BK183" s="140"/>
      <c r="BL183" s="140"/>
      <c r="BM183" s="140"/>
      <c r="BN183" s="140"/>
      <c r="BO183" s="140"/>
      <c r="BP183" s="140"/>
      <c r="BQ183" s="140"/>
      <c r="BR183" s="140"/>
      <c r="BS183" s="140"/>
      <c r="BT183" s="140"/>
      <c r="BU183" s="140"/>
      <c r="BV183" s="140"/>
      <c r="BW183" s="140"/>
      <c r="BX183" s="140"/>
      <c r="BY183" s="140"/>
      <c r="BZ183" s="140"/>
      <c r="CA183" s="140"/>
      <c r="CB183" s="140"/>
      <c r="CC183" s="140"/>
      <c r="CD183" s="140"/>
      <c r="CE183" s="140"/>
      <c r="CF183" s="140"/>
      <c r="CG183" s="140"/>
      <c r="CH183" s="140"/>
      <c r="CI183" s="140"/>
      <c r="CJ183" s="140"/>
      <c r="CK183" s="140"/>
      <c r="CL183" s="140"/>
      <c r="CM183" s="140"/>
      <c r="CN183" s="140"/>
      <c r="CO183" s="140"/>
      <c r="CP183" s="140"/>
      <c r="CQ183" s="140"/>
      <c r="CR183" s="140"/>
      <c r="CS183" s="140"/>
      <c r="CT183" s="140"/>
    </row>
    <row r="184" ht="15.75" hidden="1" customHeight="1">
      <c r="A184" s="140"/>
      <c r="B184" s="118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18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140"/>
      <c r="BC184" s="140"/>
      <c r="BD184" s="140"/>
      <c r="BE184" s="140"/>
      <c r="BF184" s="140"/>
      <c r="BG184" s="140"/>
      <c r="BH184" s="140"/>
      <c r="BI184" s="140"/>
      <c r="BJ184" s="140"/>
      <c r="BK184" s="140"/>
      <c r="BL184" s="140"/>
      <c r="BM184" s="140"/>
      <c r="BN184" s="140"/>
      <c r="BO184" s="140"/>
      <c r="BP184" s="140"/>
      <c r="BQ184" s="140"/>
      <c r="BR184" s="140"/>
      <c r="BS184" s="140"/>
      <c r="BT184" s="140"/>
      <c r="BU184" s="140"/>
      <c r="BV184" s="140"/>
      <c r="BW184" s="140"/>
      <c r="BX184" s="140"/>
      <c r="BY184" s="140"/>
      <c r="BZ184" s="140"/>
      <c r="CA184" s="140"/>
      <c r="CB184" s="140"/>
      <c r="CC184" s="140"/>
      <c r="CD184" s="140"/>
      <c r="CE184" s="140"/>
      <c r="CF184" s="140"/>
      <c r="CG184" s="140"/>
      <c r="CH184" s="140"/>
      <c r="CI184" s="140"/>
      <c r="CJ184" s="140"/>
      <c r="CK184" s="140"/>
      <c r="CL184" s="140"/>
      <c r="CM184" s="140"/>
      <c r="CN184" s="140"/>
      <c r="CO184" s="140"/>
      <c r="CP184" s="140"/>
      <c r="CQ184" s="140"/>
      <c r="CR184" s="140"/>
      <c r="CS184" s="140"/>
      <c r="CT184" s="140"/>
    </row>
    <row r="185" ht="15.75" hidden="1" customHeight="1">
      <c r="A185" s="140"/>
      <c r="B185" s="118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18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140"/>
      <c r="BC185" s="140"/>
      <c r="BD185" s="140"/>
      <c r="BE185" s="140"/>
      <c r="BF185" s="140"/>
      <c r="BG185" s="140"/>
      <c r="BH185" s="140"/>
      <c r="BI185" s="140"/>
      <c r="BJ185" s="140"/>
      <c r="BK185" s="140"/>
      <c r="BL185" s="140"/>
      <c r="BM185" s="140"/>
      <c r="BN185" s="140"/>
      <c r="BO185" s="140"/>
      <c r="BP185" s="140"/>
      <c r="BQ185" s="140"/>
      <c r="BR185" s="140"/>
      <c r="BS185" s="140"/>
      <c r="BT185" s="140"/>
      <c r="BU185" s="140"/>
      <c r="BV185" s="140"/>
      <c r="BW185" s="140"/>
      <c r="BX185" s="140"/>
      <c r="BY185" s="140"/>
      <c r="BZ185" s="140"/>
      <c r="CA185" s="140"/>
      <c r="CB185" s="140"/>
      <c r="CC185" s="140"/>
      <c r="CD185" s="140"/>
      <c r="CE185" s="140"/>
      <c r="CF185" s="140"/>
      <c r="CG185" s="140"/>
      <c r="CH185" s="140"/>
      <c r="CI185" s="140"/>
      <c r="CJ185" s="140"/>
      <c r="CK185" s="140"/>
      <c r="CL185" s="140"/>
      <c r="CM185" s="140"/>
      <c r="CN185" s="140"/>
      <c r="CO185" s="140"/>
      <c r="CP185" s="140"/>
      <c r="CQ185" s="140"/>
      <c r="CR185" s="140"/>
      <c r="CS185" s="140"/>
      <c r="CT185" s="140"/>
    </row>
    <row r="186" ht="15.75" hidden="1" customHeight="1">
      <c r="A186" s="140"/>
      <c r="B186" s="118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18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140"/>
      <c r="BC186" s="140"/>
      <c r="BD186" s="140"/>
      <c r="BE186" s="140"/>
      <c r="BF186" s="140"/>
      <c r="BG186" s="140"/>
      <c r="BH186" s="140"/>
      <c r="BI186" s="140"/>
      <c r="BJ186" s="140"/>
      <c r="BK186" s="140"/>
      <c r="BL186" s="140"/>
      <c r="BM186" s="140"/>
      <c r="BN186" s="140"/>
      <c r="BO186" s="140"/>
      <c r="BP186" s="140"/>
      <c r="BQ186" s="140"/>
      <c r="BR186" s="140"/>
      <c r="BS186" s="140"/>
      <c r="BT186" s="140"/>
      <c r="BU186" s="140"/>
      <c r="BV186" s="140"/>
      <c r="BW186" s="140"/>
      <c r="BX186" s="140"/>
      <c r="BY186" s="140"/>
      <c r="BZ186" s="140"/>
      <c r="CA186" s="140"/>
      <c r="CB186" s="140"/>
      <c r="CC186" s="140"/>
      <c r="CD186" s="140"/>
      <c r="CE186" s="140"/>
      <c r="CF186" s="140"/>
      <c r="CG186" s="140"/>
      <c r="CH186" s="140"/>
      <c r="CI186" s="140"/>
      <c r="CJ186" s="140"/>
      <c r="CK186" s="140"/>
      <c r="CL186" s="140"/>
      <c r="CM186" s="140"/>
      <c r="CN186" s="140"/>
      <c r="CO186" s="140"/>
      <c r="CP186" s="140"/>
      <c r="CQ186" s="140"/>
      <c r="CR186" s="140"/>
      <c r="CS186" s="140"/>
      <c r="CT186" s="140"/>
    </row>
    <row r="187" ht="15.75" hidden="1" customHeight="1">
      <c r="A187" s="140"/>
      <c r="B187" s="118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18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0"/>
      <c r="AR187" s="140"/>
      <c r="AS187" s="140"/>
      <c r="AT187" s="140"/>
      <c r="AU187" s="140"/>
      <c r="AV187" s="140"/>
      <c r="AW187" s="140"/>
      <c r="AX187" s="140"/>
      <c r="AY187" s="140"/>
      <c r="AZ187" s="140"/>
      <c r="BA187" s="140"/>
      <c r="BB187" s="140"/>
      <c r="BC187" s="140"/>
      <c r="BD187" s="140"/>
      <c r="BE187" s="140"/>
      <c r="BF187" s="140"/>
      <c r="BG187" s="140"/>
      <c r="BH187" s="140"/>
      <c r="BI187" s="140"/>
      <c r="BJ187" s="140"/>
      <c r="BK187" s="140"/>
      <c r="BL187" s="140"/>
      <c r="BM187" s="140"/>
      <c r="BN187" s="140"/>
      <c r="BO187" s="140"/>
      <c r="BP187" s="140"/>
      <c r="BQ187" s="140"/>
      <c r="BR187" s="140"/>
      <c r="BS187" s="140"/>
      <c r="BT187" s="140"/>
      <c r="BU187" s="140"/>
      <c r="BV187" s="140"/>
      <c r="BW187" s="140"/>
      <c r="BX187" s="140"/>
      <c r="BY187" s="140"/>
      <c r="BZ187" s="140"/>
      <c r="CA187" s="140"/>
      <c r="CB187" s="140"/>
      <c r="CC187" s="140"/>
      <c r="CD187" s="140"/>
      <c r="CE187" s="140"/>
      <c r="CF187" s="140"/>
      <c r="CG187" s="140"/>
      <c r="CH187" s="140"/>
      <c r="CI187" s="140"/>
      <c r="CJ187" s="140"/>
      <c r="CK187" s="140"/>
      <c r="CL187" s="140"/>
      <c r="CM187" s="140"/>
      <c r="CN187" s="140"/>
      <c r="CO187" s="140"/>
      <c r="CP187" s="140"/>
      <c r="CQ187" s="140"/>
      <c r="CR187" s="140"/>
      <c r="CS187" s="140"/>
      <c r="CT187" s="140"/>
    </row>
    <row r="188" ht="15.75" hidden="1" customHeight="1">
      <c r="A188" s="140"/>
      <c r="B188" s="118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18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140"/>
      <c r="BC188" s="140"/>
      <c r="BD188" s="140"/>
      <c r="BE188" s="140"/>
      <c r="BF188" s="140"/>
      <c r="BG188" s="140"/>
      <c r="BH188" s="140"/>
      <c r="BI188" s="140"/>
      <c r="BJ188" s="140"/>
      <c r="BK188" s="140"/>
      <c r="BL188" s="140"/>
      <c r="BM188" s="140"/>
      <c r="BN188" s="140"/>
      <c r="BO188" s="140"/>
      <c r="BP188" s="140"/>
      <c r="BQ188" s="140"/>
      <c r="BR188" s="140"/>
      <c r="BS188" s="140"/>
      <c r="BT188" s="140"/>
      <c r="BU188" s="140"/>
      <c r="BV188" s="140"/>
      <c r="BW188" s="140"/>
      <c r="BX188" s="140"/>
      <c r="BY188" s="140"/>
      <c r="BZ188" s="140"/>
      <c r="CA188" s="140"/>
      <c r="CB188" s="140"/>
      <c r="CC188" s="140"/>
      <c r="CD188" s="140"/>
      <c r="CE188" s="140"/>
      <c r="CF188" s="140"/>
      <c r="CG188" s="140"/>
      <c r="CH188" s="140"/>
      <c r="CI188" s="140"/>
      <c r="CJ188" s="140"/>
      <c r="CK188" s="140"/>
      <c r="CL188" s="140"/>
      <c r="CM188" s="140"/>
      <c r="CN188" s="140"/>
      <c r="CO188" s="140"/>
      <c r="CP188" s="140"/>
      <c r="CQ188" s="140"/>
      <c r="CR188" s="140"/>
      <c r="CS188" s="140"/>
      <c r="CT188" s="140"/>
    </row>
    <row r="189" ht="15.75" hidden="1" customHeight="1">
      <c r="A189" s="140"/>
      <c r="B189" s="118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18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0"/>
      <c r="AR189" s="140"/>
      <c r="AS189" s="140"/>
      <c r="AT189" s="140"/>
      <c r="AU189" s="140"/>
      <c r="AV189" s="140"/>
      <c r="AW189" s="140"/>
      <c r="AX189" s="140"/>
      <c r="AY189" s="140"/>
      <c r="AZ189" s="140"/>
      <c r="BA189" s="140"/>
      <c r="BB189" s="140"/>
      <c r="BC189" s="140"/>
      <c r="BD189" s="140"/>
      <c r="BE189" s="140"/>
      <c r="BF189" s="140"/>
      <c r="BG189" s="140"/>
      <c r="BH189" s="140"/>
      <c r="BI189" s="140"/>
      <c r="BJ189" s="140"/>
      <c r="BK189" s="140"/>
      <c r="BL189" s="140"/>
      <c r="BM189" s="140"/>
      <c r="BN189" s="140"/>
      <c r="BO189" s="140"/>
      <c r="BP189" s="140"/>
      <c r="BQ189" s="140"/>
      <c r="BR189" s="140"/>
      <c r="BS189" s="140"/>
      <c r="BT189" s="140"/>
      <c r="BU189" s="140"/>
      <c r="BV189" s="140"/>
      <c r="BW189" s="140"/>
      <c r="BX189" s="140"/>
      <c r="BY189" s="140"/>
      <c r="BZ189" s="140"/>
      <c r="CA189" s="140"/>
      <c r="CB189" s="140"/>
      <c r="CC189" s="140"/>
      <c r="CD189" s="140"/>
      <c r="CE189" s="140"/>
      <c r="CF189" s="140"/>
      <c r="CG189" s="140"/>
      <c r="CH189" s="140"/>
      <c r="CI189" s="140"/>
      <c r="CJ189" s="140"/>
      <c r="CK189" s="140"/>
      <c r="CL189" s="140"/>
      <c r="CM189" s="140"/>
      <c r="CN189" s="140"/>
      <c r="CO189" s="140"/>
      <c r="CP189" s="140"/>
      <c r="CQ189" s="140"/>
      <c r="CR189" s="140"/>
      <c r="CS189" s="140"/>
      <c r="CT189" s="140"/>
    </row>
    <row r="190" ht="15.75" hidden="1" customHeight="1">
      <c r="A190" s="140"/>
      <c r="B190" s="118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18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0"/>
      <c r="AR190" s="140"/>
      <c r="AS190" s="140"/>
      <c r="AT190" s="140"/>
      <c r="AU190" s="140"/>
      <c r="AV190" s="140"/>
      <c r="AW190" s="140"/>
      <c r="AX190" s="140"/>
      <c r="AY190" s="140"/>
      <c r="AZ190" s="140"/>
      <c r="BA190" s="140"/>
      <c r="BB190" s="140"/>
      <c r="BC190" s="140"/>
      <c r="BD190" s="140"/>
      <c r="BE190" s="140"/>
      <c r="BF190" s="140"/>
      <c r="BG190" s="140"/>
      <c r="BH190" s="140"/>
      <c r="BI190" s="140"/>
      <c r="BJ190" s="140"/>
      <c r="BK190" s="140"/>
      <c r="BL190" s="140"/>
      <c r="BM190" s="140"/>
      <c r="BN190" s="140"/>
      <c r="BO190" s="140"/>
      <c r="BP190" s="140"/>
      <c r="BQ190" s="140"/>
      <c r="BR190" s="140"/>
      <c r="BS190" s="140"/>
      <c r="BT190" s="140"/>
      <c r="BU190" s="140"/>
      <c r="BV190" s="140"/>
      <c r="BW190" s="140"/>
      <c r="BX190" s="140"/>
      <c r="BY190" s="140"/>
      <c r="BZ190" s="140"/>
      <c r="CA190" s="140"/>
      <c r="CB190" s="140"/>
      <c r="CC190" s="140"/>
      <c r="CD190" s="140"/>
      <c r="CE190" s="140"/>
      <c r="CF190" s="140"/>
      <c r="CG190" s="140"/>
      <c r="CH190" s="140"/>
      <c r="CI190" s="140"/>
      <c r="CJ190" s="140"/>
      <c r="CK190" s="140"/>
      <c r="CL190" s="140"/>
      <c r="CM190" s="140"/>
      <c r="CN190" s="140"/>
      <c r="CO190" s="140"/>
      <c r="CP190" s="140"/>
      <c r="CQ190" s="140"/>
      <c r="CR190" s="140"/>
      <c r="CS190" s="140"/>
      <c r="CT190" s="140"/>
    </row>
    <row r="191" ht="15.75" hidden="1" customHeight="1">
      <c r="A191" s="140"/>
      <c r="B191" s="118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18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/>
      <c r="AT191" s="140"/>
      <c r="AU191" s="140"/>
      <c r="AV191" s="140"/>
      <c r="AW191" s="140"/>
      <c r="AX191" s="140"/>
      <c r="AY191" s="140"/>
      <c r="AZ191" s="140"/>
      <c r="BA191" s="140"/>
      <c r="BB191" s="140"/>
      <c r="BC191" s="140"/>
      <c r="BD191" s="140"/>
      <c r="BE191" s="140"/>
      <c r="BF191" s="140"/>
      <c r="BG191" s="140"/>
      <c r="BH191" s="140"/>
      <c r="BI191" s="140"/>
      <c r="BJ191" s="140"/>
      <c r="BK191" s="140"/>
      <c r="BL191" s="140"/>
      <c r="BM191" s="140"/>
      <c r="BN191" s="140"/>
      <c r="BO191" s="140"/>
      <c r="BP191" s="140"/>
      <c r="BQ191" s="140"/>
      <c r="BR191" s="140"/>
      <c r="BS191" s="140"/>
      <c r="BT191" s="140"/>
      <c r="BU191" s="140"/>
      <c r="BV191" s="140"/>
      <c r="BW191" s="140"/>
      <c r="BX191" s="140"/>
      <c r="BY191" s="140"/>
      <c r="BZ191" s="140"/>
      <c r="CA191" s="140"/>
      <c r="CB191" s="140"/>
      <c r="CC191" s="140"/>
      <c r="CD191" s="140"/>
      <c r="CE191" s="140"/>
      <c r="CF191" s="140"/>
      <c r="CG191" s="140"/>
      <c r="CH191" s="140"/>
      <c r="CI191" s="140"/>
      <c r="CJ191" s="140"/>
      <c r="CK191" s="140"/>
      <c r="CL191" s="140"/>
      <c r="CM191" s="140"/>
      <c r="CN191" s="140"/>
      <c r="CO191" s="140"/>
      <c r="CP191" s="140"/>
      <c r="CQ191" s="140"/>
      <c r="CR191" s="140"/>
      <c r="CS191" s="140"/>
      <c r="CT191" s="140"/>
    </row>
    <row r="192" ht="15.75" hidden="1" customHeight="1">
      <c r="A192" s="140"/>
      <c r="B192" s="118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18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140"/>
      <c r="BC192" s="140"/>
      <c r="BD192" s="140"/>
      <c r="BE192" s="140"/>
      <c r="BF192" s="140"/>
      <c r="BG192" s="140"/>
      <c r="BH192" s="140"/>
      <c r="BI192" s="140"/>
      <c r="BJ192" s="140"/>
      <c r="BK192" s="140"/>
      <c r="BL192" s="140"/>
      <c r="BM192" s="140"/>
      <c r="BN192" s="140"/>
      <c r="BO192" s="140"/>
      <c r="BP192" s="140"/>
      <c r="BQ192" s="140"/>
      <c r="BR192" s="140"/>
      <c r="BS192" s="140"/>
      <c r="BT192" s="140"/>
      <c r="BU192" s="140"/>
      <c r="BV192" s="140"/>
      <c r="BW192" s="140"/>
      <c r="BX192" s="140"/>
      <c r="BY192" s="140"/>
      <c r="BZ192" s="140"/>
      <c r="CA192" s="140"/>
      <c r="CB192" s="140"/>
      <c r="CC192" s="140"/>
      <c r="CD192" s="140"/>
      <c r="CE192" s="140"/>
      <c r="CF192" s="140"/>
      <c r="CG192" s="140"/>
      <c r="CH192" s="140"/>
      <c r="CI192" s="140"/>
      <c r="CJ192" s="140"/>
      <c r="CK192" s="140"/>
      <c r="CL192" s="140"/>
      <c r="CM192" s="140"/>
      <c r="CN192" s="140"/>
      <c r="CO192" s="140"/>
      <c r="CP192" s="140"/>
      <c r="CQ192" s="140"/>
      <c r="CR192" s="140"/>
      <c r="CS192" s="140"/>
      <c r="CT192" s="140"/>
    </row>
    <row r="193" ht="15.75" hidden="1" customHeight="1">
      <c r="A193" s="140"/>
      <c r="B193" s="118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18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0"/>
      <c r="AR193" s="140"/>
      <c r="AS193" s="140"/>
      <c r="AT193" s="140"/>
      <c r="AU193" s="140"/>
      <c r="AV193" s="140"/>
      <c r="AW193" s="140"/>
      <c r="AX193" s="140"/>
      <c r="AY193" s="140"/>
      <c r="AZ193" s="140"/>
      <c r="BA193" s="140"/>
      <c r="BB193" s="140"/>
      <c r="BC193" s="140"/>
      <c r="BD193" s="140"/>
      <c r="BE193" s="140"/>
      <c r="BF193" s="140"/>
      <c r="BG193" s="140"/>
      <c r="BH193" s="140"/>
      <c r="BI193" s="140"/>
      <c r="BJ193" s="140"/>
      <c r="BK193" s="140"/>
      <c r="BL193" s="140"/>
      <c r="BM193" s="140"/>
      <c r="BN193" s="140"/>
      <c r="BO193" s="140"/>
      <c r="BP193" s="140"/>
      <c r="BQ193" s="140"/>
      <c r="BR193" s="140"/>
      <c r="BS193" s="140"/>
      <c r="BT193" s="140"/>
      <c r="BU193" s="140"/>
      <c r="BV193" s="140"/>
      <c r="BW193" s="140"/>
      <c r="BX193" s="140"/>
      <c r="BY193" s="140"/>
      <c r="BZ193" s="140"/>
      <c r="CA193" s="140"/>
      <c r="CB193" s="140"/>
      <c r="CC193" s="140"/>
      <c r="CD193" s="140"/>
      <c r="CE193" s="140"/>
      <c r="CF193" s="140"/>
      <c r="CG193" s="140"/>
      <c r="CH193" s="140"/>
      <c r="CI193" s="140"/>
      <c r="CJ193" s="140"/>
      <c r="CK193" s="140"/>
      <c r="CL193" s="140"/>
      <c r="CM193" s="140"/>
      <c r="CN193" s="140"/>
      <c r="CO193" s="140"/>
      <c r="CP193" s="140"/>
      <c r="CQ193" s="140"/>
      <c r="CR193" s="140"/>
      <c r="CS193" s="140"/>
      <c r="CT193" s="140"/>
    </row>
    <row r="194" ht="15.75" hidden="1" customHeight="1">
      <c r="A194" s="140"/>
      <c r="B194" s="118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18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0"/>
      <c r="AR194" s="140"/>
      <c r="AS194" s="140"/>
      <c r="AT194" s="140"/>
      <c r="AU194" s="140"/>
      <c r="AV194" s="140"/>
      <c r="AW194" s="140"/>
      <c r="AX194" s="140"/>
      <c r="AY194" s="140"/>
      <c r="AZ194" s="140"/>
      <c r="BA194" s="140"/>
      <c r="BB194" s="140"/>
      <c r="BC194" s="140"/>
      <c r="BD194" s="140"/>
      <c r="BE194" s="140"/>
      <c r="BF194" s="140"/>
      <c r="BG194" s="140"/>
      <c r="BH194" s="140"/>
      <c r="BI194" s="140"/>
      <c r="BJ194" s="140"/>
      <c r="BK194" s="140"/>
      <c r="BL194" s="140"/>
      <c r="BM194" s="140"/>
      <c r="BN194" s="140"/>
      <c r="BO194" s="140"/>
      <c r="BP194" s="140"/>
      <c r="BQ194" s="140"/>
      <c r="BR194" s="140"/>
      <c r="BS194" s="140"/>
      <c r="BT194" s="140"/>
      <c r="BU194" s="140"/>
      <c r="BV194" s="140"/>
      <c r="BW194" s="140"/>
      <c r="BX194" s="140"/>
      <c r="BY194" s="140"/>
      <c r="BZ194" s="140"/>
      <c r="CA194" s="140"/>
      <c r="CB194" s="140"/>
      <c r="CC194" s="140"/>
      <c r="CD194" s="140"/>
      <c r="CE194" s="140"/>
      <c r="CF194" s="140"/>
      <c r="CG194" s="140"/>
      <c r="CH194" s="140"/>
      <c r="CI194" s="140"/>
      <c r="CJ194" s="140"/>
      <c r="CK194" s="140"/>
      <c r="CL194" s="140"/>
      <c r="CM194" s="140"/>
      <c r="CN194" s="140"/>
      <c r="CO194" s="140"/>
      <c r="CP194" s="140"/>
      <c r="CQ194" s="140"/>
      <c r="CR194" s="140"/>
      <c r="CS194" s="140"/>
      <c r="CT194" s="140"/>
    </row>
    <row r="195" ht="15.75" hidden="1" customHeight="1">
      <c r="A195" s="140"/>
      <c r="B195" s="118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18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0"/>
      <c r="AR195" s="140"/>
      <c r="AS195" s="140"/>
      <c r="AT195" s="140"/>
      <c r="AU195" s="140"/>
      <c r="AV195" s="140"/>
      <c r="AW195" s="140"/>
      <c r="AX195" s="140"/>
      <c r="AY195" s="140"/>
      <c r="AZ195" s="140"/>
      <c r="BA195" s="140"/>
      <c r="BB195" s="140"/>
      <c r="BC195" s="140"/>
      <c r="BD195" s="140"/>
      <c r="BE195" s="140"/>
      <c r="BF195" s="140"/>
      <c r="BG195" s="140"/>
      <c r="BH195" s="140"/>
      <c r="BI195" s="140"/>
      <c r="BJ195" s="140"/>
      <c r="BK195" s="140"/>
      <c r="BL195" s="140"/>
      <c r="BM195" s="140"/>
      <c r="BN195" s="140"/>
      <c r="BO195" s="140"/>
      <c r="BP195" s="140"/>
      <c r="BQ195" s="140"/>
      <c r="BR195" s="140"/>
      <c r="BS195" s="140"/>
      <c r="BT195" s="140"/>
      <c r="BU195" s="140"/>
      <c r="BV195" s="140"/>
      <c r="BW195" s="140"/>
      <c r="BX195" s="140"/>
      <c r="BY195" s="140"/>
      <c r="BZ195" s="140"/>
      <c r="CA195" s="140"/>
      <c r="CB195" s="140"/>
      <c r="CC195" s="140"/>
      <c r="CD195" s="140"/>
      <c r="CE195" s="140"/>
      <c r="CF195" s="140"/>
      <c r="CG195" s="140"/>
      <c r="CH195" s="140"/>
      <c r="CI195" s="140"/>
      <c r="CJ195" s="140"/>
      <c r="CK195" s="140"/>
      <c r="CL195" s="140"/>
      <c r="CM195" s="140"/>
      <c r="CN195" s="140"/>
      <c r="CO195" s="140"/>
      <c r="CP195" s="140"/>
      <c r="CQ195" s="140"/>
      <c r="CR195" s="140"/>
      <c r="CS195" s="140"/>
      <c r="CT195" s="140"/>
    </row>
    <row r="196" ht="15.75" hidden="1" customHeight="1">
      <c r="A196" s="140"/>
      <c r="B196" s="118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18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0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140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</row>
    <row r="197" ht="15.75" hidden="1" customHeight="1">
      <c r="A197" s="140"/>
      <c r="B197" s="118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18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140"/>
      <c r="BC197" s="140"/>
      <c r="BD197" s="140"/>
      <c r="BE197" s="140"/>
      <c r="BF197" s="140"/>
      <c r="BG197" s="140"/>
      <c r="BH197" s="140"/>
      <c r="BI197" s="140"/>
      <c r="BJ197" s="140"/>
      <c r="BK197" s="140"/>
      <c r="BL197" s="140"/>
      <c r="BM197" s="140"/>
      <c r="BN197" s="140"/>
      <c r="BO197" s="140"/>
      <c r="BP197" s="140"/>
      <c r="BQ197" s="140"/>
      <c r="BR197" s="140"/>
      <c r="BS197" s="140"/>
      <c r="BT197" s="140"/>
      <c r="BU197" s="140"/>
      <c r="BV197" s="140"/>
      <c r="BW197" s="140"/>
      <c r="BX197" s="140"/>
      <c r="BY197" s="140"/>
      <c r="BZ197" s="140"/>
      <c r="CA197" s="140"/>
      <c r="CB197" s="140"/>
      <c r="CC197" s="140"/>
      <c r="CD197" s="140"/>
      <c r="CE197" s="140"/>
      <c r="CF197" s="140"/>
      <c r="CG197" s="140"/>
      <c r="CH197" s="140"/>
      <c r="CI197" s="140"/>
      <c r="CJ197" s="140"/>
      <c r="CK197" s="140"/>
      <c r="CL197" s="140"/>
      <c r="CM197" s="140"/>
      <c r="CN197" s="140"/>
      <c r="CO197" s="140"/>
      <c r="CP197" s="140"/>
      <c r="CQ197" s="140"/>
      <c r="CR197" s="140"/>
      <c r="CS197" s="140"/>
      <c r="CT197" s="140"/>
    </row>
    <row r="198" ht="15.75" hidden="1" customHeight="1">
      <c r="A198" s="140"/>
      <c r="B198" s="118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18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0"/>
      <c r="AR198" s="140"/>
      <c r="AS198" s="140"/>
      <c r="AT198" s="140"/>
      <c r="AU198" s="140"/>
      <c r="AV198" s="140"/>
      <c r="AW198" s="140"/>
      <c r="AX198" s="140"/>
      <c r="AY198" s="140"/>
      <c r="AZ198" s="140"/>
      <c r="BA198" s="140"/>
      <c r="BB198" s="140"/>
      <c r="BC198" s="140"/>
      <c r="BD198" s="140"/>
      <c r="BE198" s="140"/>
      <c r="BF198" s="140"/>
      <c r="BG198" s="140"/>
      <c r="BH198" s="140"/>
      <c r="BI198" s="140"/>
      <c r="BJ198" s="140"/>
      <c r="BK198" s="140"/>
      <c r="BL198" s="140"/>
      <c r="BM198" s="140"/>
      <c r="BN198" s="140"/>
      <c r="BO198" s="140"/>
      <c r="BP198" s="140"/>
      <c r="BQ198" s="140"/>
      <c r="BR198" s="140"/>
      <c r="BS198" s="140"/>
      <c r="BT198" s="140"/>
      <c r="BU198" s="140"/>
      <c r="BV198" s="140"/>
      <c r="BW198" s="140"/>
      <c r="BX198" s="140"/>
      <c r="BY198" s="140"/>
      <c r="BZ198" s="140"/>
      <c r="CA198" s="140"/>
      <c r="CB198" s="140"/>
      <c r="CC198" s="140"/>
      <c r="CD198" s="140"/>
      <c r="CE198" s="140"/>
      <c r="CF198" s="140"/>
      <c r="CG198" s="140"/>
      <c r="CH198" s="140"/>
      <c r="CI198" s="140"/>
      <c r="CJ198" s="140"/>
      <c r="CK198" s="140"/>
      <c r="CL198" s="140"/>
      <c r="CM198" s="140"/>
      <c r="CN198" s="140"/>
      <c r="CO198" s="140"/>
      <c r="CP198" s="140"/>
      <c r="CQ198" s="140"/>
      <c r="CR198" s="140"/>
      <c r="CS198" s="140"/>
      <c r="CT198" s="140"/>
    </row>
    <row r="199" ht="15.75" hidden="1" customHeight="1">
      <c r="A199" s="140"/>
      <c r="B199" s="118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18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140"/>
      <c r="BC199" s="140"/>
      <c r="BD199" s="140"/>
      <c r="BE199" s="140"/>
      <c r="BF199" s="140"/>
      <c r="BG199" s="140"/>
      <c r="BH199" s="140"/>
      <c r="BI199" s="140"/>
      <c r="BJ199" s="140"/>
      <c r="BK199" s="140"/>
      <c r="BL199" s="140"/>
      <c r="BM199" s="140"/>
      <c r="BN199" s="140"/>
      <c r="BO199" s="140"/>
      <c r="BP199" s="140"/>
      <c r="BQ199" s="140"/>
      <c r="BR199" s="140"/>
      <c r="BS199" s="140"/>
      <c r="BT199" s="140"/>
      <c r="BU199" s="140"/>
      <c r="BV199" s="140"/>
      <c r="BW199" s="140"/>
      <c r="BX199" s="140"/>
      <c r="BY199" s="140"/>
      <c r="BZ199" s="140"/>
      <c r="CA199" s="140"/>
      <c r="CB199" s="140"/>
      <c r="CC199" s="140"/>
      <c r="CD199" s="140"/>
      <c r="CE199" s="140"/>
      <c r="CF199" s="140"/>
      <c r="CG199" s="140"/>
      <c r="CH199" s="140"/>
      <c r="CI199" s="140"/>
      <c r="CJ199" s="140"/>
      <c r="CK199" s="140"/>
      <c r="CL199" s="140"/>
      <c r="CM199" s="140"/>
      <c r="CN199" s="140"/>
      <c r="CO199" s="140"/>
      <c r="CP199" s="140"/>
      <c r="CQ199" s="140"/>
      <c r="CR199" s="140"/>
      <c r="CS199" s="140"/>
      <c r="CT199" s="140"/>
    </row>
    <row r="200" ht="15.75" hidden="1" customHeight="1">
      <c r="A200" s="140"/>
      <c r="B200" s="118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18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0"/>
      <c r="AR200" s="140"/>
      <c r="AS200" s="140"/>
      <c r="AT200" s="140"/>
      <c r="AU200" s="140"/>
      <c r="AV200" s="140"/>
      <c r="AW200" s="140"/>
      <c r="AX200" s="140"/>
      <c r="AY200" s="140"/>
      <c r="AZ200" s="140"/>
      <c r="BA200" s="140"/>
      <c r="BB200" s="140"/>
      <c r="BC200" s="140"/>
      <c r="BD200" s="140"/>
      <c r="BE200" s="140"/>
      <c r="BF200" s="140"/>
      <c r="BG200" s="140"/>
      <c r="BH200" s="140"/>
      <c r="BI200" s="140"/>
      <c r="BJ200" s="140"/>
      <c r="BK200" s="140"/>
      <c r="BL200" s="140"/>
      <c r="BM200" s="140"/>
      <c r="BN200" s="140"/>
      <c r="BO200" s="140"/>
      <c r="BP200" s="140"/>
      <c r="BQ200" s="140"/>
      <c r="BR200" s="140"/>
      <c r="BS200" s="140"/>
      <c r="BT200" s="140"/>
      <c r="BU200" s="140"/>
      <c r="BV200" s="140"/>
      <c r="BW200" s="140"/>
      <c r="BX200" s="140"/>
      <c r="BY200" s="140"/>
      <c r="BZ200" s="140"/>
      <c r="CA200" s="140"/>
      <c r="CB200" s="140"/>
      <c r="CC200" s="140"/>
      <c r="CD200" s="140"/>
      <c r="CE200" s="140"/>
      <c r="CF200" s="140"/>
      <c r="CG200" s="140"/>
      <c r="CH200" s="140"/>
      <c r="CI200" s="140"/>
      <c r="CJ200" s="140"/>
      <c r="CK200" s="140"/>
      <c r="CL200" s="140"/>
      <c r="CM200" s="140"/>
      <c r="CN200" s="140"/>
      <c r="CO200" s="140"/>
      <c r="CP200" s="140"/>
      <c r="CQ200" s="140"/>
      <c r="CR200" s="140"/>
      <c r="CS200" s="140"/>
      <c r="CT200" s="140"/>
    </row>
    <row r="201" ht="15.75" hidden="1" customHeight="1">
      <c r="A201" s="140"/>
      <c r="B201" s="118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18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140"/>
      <c r="BC201" s="140"/>
      <c r="BD201" s="140"/>
      <c r="BE201" s="140"/>
      <c r="BF201" s="140"/>
      <c r="BG201" s="140"/>
      <c r="BH201" s="140"/>
      <c r="BI201" s="140"/>
      <c r="BJ201" s="140"/>
      <c r="BK201" s="140"/>
      <c r="BL201" s="140"/>
      <c r="BM201" s="140"/>
      <c r="BN201" s="140"/>
      <c r="BO201" s="140"/>
      <c r="BP201" s="140"/>
      <c r="BQ201" s="140"/>
      <c r="BR201" s="140"/>
      <c r="BS201" s="140"/>
      <c r="BT201" s="140"/>
      <c r="BU201" s="140"/>
      <c r="BV201" s="140"/>
      <c r="BW201" s="140"/>
      <c r="BX201" s="140"/>
      <c r="BY201" s="140"/>
      <c r="BZ201" s="140"/>
      <c r="CA201" s="140"/>
      <c r="CB201" s="140"/>
      <c r="CC201" s="140"/>
      <c r="CD201" s="140"/>
      <c r="CE201" s="140"/>
      <c r="CF201" s="140"/>
      <c r="CG201" s="140"/>
      <c r="CH201" s="140"/>
      <c r="CI201" s="140"/>
      <c r="CJ201" s="140"/>
      <c r="CK201" s="140"/>
      <c r="CL201" s="140"/>
      <c r="CM201" s="140"/>
      <c r="CN201" s="140"/>
      <c r="CO201" s="140"/>
      <c r="CP201" s="140"/>
      <c r="CQ201" s="140"/>
      <c r="CR201" s="140"/>
      <c r="CS201" s="140"/>
      <c r="CT201" s="140"/>
    </row>
    <row r="202" ht="15.75" hidden="1" customHeight="1">
      <c r="A202" s="140"/>
      <c r="B202" s="118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18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0"/>
      <c r="AR202" s="140"/>
      <c r="AS202" s="140"/>
      <c r="AT202" s="140"/>
      <c r="AU202" s="140"/>
      <c r="AV202" s="140"/>
      <c r="AW202" s="140"/>
      <c r="AX202" s="140"/>
      <c r="AY202" s="140"/>
      <c r="AZ202" s="140"/>
      <c r="BA202" s="140"/>
      <c r="BB202" s="140"/>
      <c r="BC202" s="140"/>
      <c r="BD202" s="140"/>
      <c r="BE202" s="140"/>
      <c r="BF202" s="140"/>
      <c r="BG202" s="140"/>
      <c r="BH202" s="140"/>
      <c r="BI202" s="140"/>
      <c r="BJ202" s="140"/>
      <c r="BK202" s="140"/>
      <c r="BL202" s="140"/>
      <c r="BM202" s="140"/>
      <c r="BN202" s="140"/>
      <c r="BO202" s="140"/>
      <c r="BP202" s="140"/>
      <c r="BQ202" s="140"/>
      <c r="BR202" s="140"/>
      <c r="BS202" s="140"/>
      <c r="BT202" s="140"/>
      <c r="BU202" s="140"/>
      <c r="BV202" s="140"/>
      <c r="BW202" s="140"/>
      <c r="BX202" s="140"/>
      <c r="BY202" s="140"/>
      <c r="BZ202" s="140"/>
      <c r="CA202" s="140"/>
      <c r="CB202" s="140"/>
      <c r="CC202" s="140"/>
      <c r="CD202" s="140"/>
      <c r="CE202" s="140"/>
      <c r="CF202" s="140"/>
      <c r="CG202" s="140"/>
      <c r="CH202" s="140"/>
      <c r="CI202" s="140"/>
      <c r="CJ202" s="140"/>
      <c r="CK202" s="140"/>
      <c r="CL202" s="140"/>
      <c r="CM202" s="140"/>
      <c r="CN202" s="140"/>
      <c r="CO202" s="140"/>
      <c r="CP202" s="140"/>
      <c r="CQ202" s="140"/>
      <c r="CR202" s="140"/>
      <c r="CS202" s="140"/>
      <c r="CT202" s="140"/>
    </row>
    <row r="203" ht="15.75" hidden="1" customHeight="1">
      <c r="A203" s="140"/>
      <c r="B203" s="118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18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0"/>
      <c r="AR203" s="140"/>
      <c r="AS203" s="140"/>
      <c r="AT203" s="140"/>
      <c r="AU203" s="140"/>
      <c r="AV203" s="140"/>
      <c r="AW203" s="140"/>
      <c r="AX203" s="140"/>
      <c r="AY203" s="140"/>
      <c r="AZ203" s="140"/>
      <c r="BA203" s="140"/>
      <c r="BB203" s="140"/>
      <c r="BC203" s="140"/>
      <c r="BD203" s="140"/>
      <c r="BE203" s="140"/>
      <c r="BF203" s="140"/>
      <c r="BG203" s="140"/>
      <c r="BH203" s="140"/>
      <c r="BI203" s="140"/>
      <c r="BJ203" s="140"/>
      <c r="BK203" s="140"/>
      <c r="BL203" s="140"/>
      <c r="BM203" s="140"/>
      <c r="BN203" s="140"/>
      <c r="BO203" s="140"/>
      <c r="BP203" s="140"/>
      <c r="BQ203" s="140"/>
      <c r="BR203" s="140"/>
      <c r="BS203" s="140"/>
      <c r="BT203" s="140"/>
      <c r="BU203" s="140"/>
      <c r="BV203" s="140"/>
      <c r="BW203" s="140"/>
      <c r="BX203" s="140"/>
      <c r="BY203" s="140"/>
      <c r="BZ203" s="140"/>
      <c r="CA203" s="140"/>
      <c r="CB203" s="140"/>
      <c r="CC203" s="140"/>
      <c r="CD203" s="140"/>
      <c r="CE203" s="140"/>
      <c r="CF203" s="140"/>
      <c r="CG203" s="140"/>
      <c r="CH203" s="140"/>
      <c r="CI203" s="140"/>
      <c r="CJ203" s="140"/>
      <c r="CK203" s="140"/>
      <c r="CL203" s="140"/>
      <c r="CM203" s="140"/>
      <c r="CN203" s="140"/>
      <c r="CO203" s="140"/>
      <c r="CP203" s="140"/>
      <c r="CQ203" s="140"/>
      <c r="CR203" s="140"/>
      <c r="CS203" s="140"/>
      <c r="CT203" s="140"/>
    </row>
    <row r="204" ht="15.75" hidden="1" customHeight="1">
      <c r="A204" s="140"/>
      <c r="B204" s="118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18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0"/>
      <c r="AR204" s="140"/>
      <c r="AS204" s="140"/>
      <c r="AT204" s="140"/>
      <c r="AU204" s="140"/>
      <c r="AV204" s="140"/>
      <c r="AW204" s="140"/>
      <c r="AX204" s="140"/>
      <c r="AY204" s="140"/>
      <c r="AZ204" s="140"/>
      <c r="BA204" s="140"/>
      <c r="BB204" s="140"/>
      <c r="BC204" s="140"/>
      <c r="BD204" s="140"/>
      <c r="BE204" s="140"/>
      <c r="BF204" s="140"/>
      <c r="BG204" s="140"/>
      <c r="BH204" s="140"/>
      <c r="BI204" s="140"/>
      <c r="BJ204" s="140"/>
      <c r="BK204" s="140"/>
      <c r="BL204" s="140"/>
      <c r="BM204" s="140"/>
      <c r="BN204" s="140"/>
      <c r="BO204" s="140"/>
      <c r="BP204" s="140"/>
      <c r="BQ204" s="140"/>
      <c r="BR204" s="140"/>
      <c r="BS204" s="140"/>
      <c r="BT204" s="140"/>
      <c r="BU204" s="140"/>
      <c r="BV204" s="140"/>
      <c r="BW204" s="140"/>
      <c r="BX204" s="140"/>
      <c r="BY204" s="140"/>
      <c r="BZ204" s="140"/>
      <c r="CA204" s="140"/>
      <c r="CB204" s="140"/>
      <c r="CC204" s="140"/>
      <c r="CD204" s="140"/>
      <c r="CE204" s="140"/>
      <c r="CF204" s="140"/>
      <c r="CG204" s="140"/>
      <c r="CH204" s="140"/>
      <c r="CI204" s="140"/>
      <c r="CJ204" s="140"/>
      <c r="CK204" s="140"/>
      <c r="CL204" s="140"/>
      <c r="CM204" s="140"/>
      <c r="CN204" s="140"/>
      <c r="CO204" s="140"/>
      <c r="CP204" s="140"/>
      <c r="CQ204" s="140"/>
      <c r="CR204" s="140"/>
      <c r="CS204" s="140"/>
      <c r="CT204" s="140"/>
    </row>
    <row r="205" ht="15.75" hidden="1" customHeight="1">
      <c r="A205" s="140"/>
      <c r="B205" s="118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18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140"/>
      <c r="BC205" s="140"/>
      <c r="BD205" s="140"/>
      <c r="BE205" s="140"/>
      <c r="BF205" s="140"/>
      <c r="BG205" s="140"/>
      <c r="BH205" s="140"/>
      <c r="BI205" s="140"/>
      <c r="BJ205" s="140"/>
      <c r="BK205" s="140"/>
      <c r="BL205" s="140"/>
      <c r="BM205" s="140"/>
      <c r="BN205" s="140"/>
      <c r="BO205" s="140"/>
      <c r="BP205" s="140"/>
      <c r="BQ205" s="140"/>
      <c r="BR205" s="140"/>
      <c r="BS205" s="140"/>
      <c r="BT205" s="140"/>
      <c r="BU205" s="140"/>
      <c r="BV205" s="140"/>
      <c r="BW205" s="140"/>
      <c r="BX205" s="140"/>
      <c r="BY205" s="140"/>
      <c r="BZ205" s="140"/>
      <c r="CA205" s="140"/>
      <c r="CB205" s="140"/>
      <c r="CC205" s="140"/>
      <c r="CD205" s="140"/>
      <c r="CE205" s="140"/>
      <c r="CF205" s="140"/>
      <c r="CG205" s="140"/>
      <c r="CH205" s="140"/>
      <c r="CI205" s="140"/>
      <c r="CJ205" s="140"/>
      <c r="CK205" s="140"/>
      <c r="CL205" s="140"/>
      <c r="CM205" s="140"/>
      <c r="CN205" s="140"/>
      <c r="CO205" s="140"/>
      <c r="CP205" s="140"/>
      <c r="CQ205" s="140"/>
      <c r="CR205" s="140"/>
      <c r="CS205" s="140"/>
      <c r="CT205" s="140"/>
    </row>
    <row r="206" ht="15.75" hidden="1" customHeight="1">
      <c r="A206" s="140"/>
      <c r="B206" s="118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18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0"/>
      <c r="AR206" s="140"/>
      <c r="AS206" s="140"/>
      <c r="AT206" s="140"/>
      <c r="AU206" s="140"/>
      <c r="AV206" s="140"/>
      <c r="AW206" s="140"/>
      <c r="AX206" s="140"/>
      <c r="AY206" s="140"/>
      <c r="AZ206" s="140"/>
      <c r="BA206" s="140"/>
      <c r="BB206" s="140"/>
      <c r="BC206" s="140"/>
      <c r="BD206" s="140"/>
      <c r="BE206" s="140"/>
      <c r="BF206" s="140"/>
      <c r="BG206" s="140"/>
      <c r="BH206" s="140"/>
      <c r="BI206" s="140"/>
      <c r="BJ206" s="140"/>
      <c r="BK206" s="140"/>
      <c r="BL206" s="140"/>
      <c r="BM206" s="140"/>
      <c r="BN206" s="140"/>
      <c r="BO206" s="140"/>
      <c r="BP206" s="140"/>
      <c r="BQ206" s="140"/>
      <c r="BR206" s="140"/>
      <c r="BS206" s="140"/>
      <c r="BT206" s="140"/>
      <c r="BU206" s="140"/>
      <c r="BV206" s="140"/>
      <c r="BW206" s="140"/>
      <c r="BX206" s="140"/>
      <c r="BY206" s="140"/>
      <c r="BZ206" s="140"/>
      <c r="CA206" s="140"/>
      <c r="CB206" s="140"/>
      <c r="CC206" s="140"/>
      <c r="CD206" s="140"/>
      <c r="CE206" s="140"/>
      <c r="CF206" s="140"/>
      <c r="CG206" s="140"/>
      <c r="CH206" s="140"/>
      <c r="CI206" s="140"/>
      <c r="CJ206" s="140"/>
      <c r="CK206" s="140"/>
      <c r="CL206" s="140"/>
      <c r="CM206" s="140"/>
      <c r="CN206" s="140"/>
      <c r="CO206" s="140"/>
      <c r="CP206" s="140"/>
      <c r="CQ206" s="140"/>
      <c r="CR206" s="140"/>
      <c r="CS206" s="140"/>
      <c r="CT206" s="140"/>
    </row>
    <row r="207" ht="15.75" hidden="1" customHeight="1">
      <c r="A207" s="140"/>
      <c r="B207" s="118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18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0"/>
      <c r="AR207" s="140"/>
      <c r="AS207" s="140"/>
      <c r="AT207" s="140"/>
      <c r="AU207" s="140"/>
      <c r="AV207" s="140"/>
      <c r="AW207" s="140"/>
      <c r="AX207" s="140"/>
      <c r="AY207" s="140"/>
      <c r="AZ207" s="140"/>
      <c r="BA207" s="140"/>
      <c r="BB207" s="140"/>
      <c r="BC207" s="140"/>
      <c r="BD207" s="140"/>
      <c r="BE207" s="140"/>
      <c r="BF207" s="140"/>
      <c r="BG207" s="140"/>
      <c r="BH207" s="140"/>
      <c r="BI207" s="140"/>
      <c r="BJ207" s="140"/>
      <c r="BK207" s="140"/>
      <c r="BL207" s="140"/>
      <c r="BM207" s="140"/>
      <c r="BN207" s="140"/>
      <c r="BO207" s="140"/>
      <c r="BP207" s="140"/>
      <c r="BQ207" s="140"/>
      <c r="BR207" s="140"/>
      <c r="BS207" s="140"/>
      <c r="BT207" s="140"/>
      <c r="BU207" s="140"/>
      <c r="BV207" s="140"/>
      <c r="BW207" s="140"/>
      <c r="BX207" s="140"/>
      <c r="BY207" s="140"/>
      <c r="BZ207" s="140"/>
      <c r="CA207" s="140"/>
      <c r="CB207" s="140"/>
      <c r="CC207" s="140"/>
      <c r="CD207" s="140"/>
      <c r="CE207" s="140"/>
      <c r="CF207" s="140"/>
      <c r="CG207" s="140"/>
      <c r="CH207" s="140"/>
      <c r="CI207" s="140"/>
      <c r="CJ207" s="140"/>
      <c r="CK207" s="140"/>
      <c r="CL207" s="140"/>
      <c r="CM207" s="140"/>
      <c r="CN207" s="140"/>
      <c r="CO207" s="140"/>
      <c r="CP207" s="140"/>
      <c r="CQ207" s="140"/>
      <c r="CR207" s="140"/>
      <c r="CS207" s="140"/>
      <c r="CT207" s="140"/>
    </row>
    <row r="208" ht="15.75" hidden="1" customHeight="1">
      <c r="A208" s="140"/>
      <c r="B208" s="118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18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0"/>
      <c r="AR208" s="140"/>
      <c r="AS208" s="140"/>
      <c r="AT208" s="140"/>
      <c r="AU208" s="140"/>
      <c r="AV208" s="140"/>
      <c r="AW208" s="140"/>
      <c r="AX208" s="140"/>
      <c r="AY208" s="140"/>
      <c r="AZ208" s="140"/>
      <c r="BA208" s="140"/>
      <c r="BB208" s="140"/>
      <c r="BC208" s="140"/>
      <c r="BD208" s="140"/>
      <c r="BE208" s="140"/>
      <c r="BF208" s="140"/>
      <c r="BG208" s="140"/>
      <c r="BH208" s="140"/>
      <c r="BI208" s="140"/>
      <c r="BJ208" s="140"/>
      <c r="BK208" s="140"/>
      <c r="BL208" s="140"/>
      <c r="BM208" s="140"/>
      <c r="BN208" s="140"/>
      <c r="BO208" s="140"/>
      <c r="BP208" s="140"/>
      <c r="BQ208" s="140"/>
      <c r="BR208" s="140"/>
      <c r="BS208" s="140"/>
      <c r="BT208" s="140"/>
      <c r="BU208" s="140"/>
      <c r="BV208" s="140"/>
      <c r="BW208" s="140"/>
      <c r="BX208" s="140"/>
      <c r="BY208" s="140"/>
      <c r="BZ208" s="140"/>
      <c r="CA208" s="140"/>
      <c r="CB208" s="140"/>
      <c r="CC208" s="140"/>
      <c r="CD208" s="140"/>
      <c r="CE208" s="140"/>
      <c r="CF208" s="140"/>
      <c r="CG208" s="140"/>
      <c r="CH208" s="140"/>
      <c r="CI208" s="140"/>
      <c r="CJ208" s="140"/>
      <c r="CK208" s="140"/>
      <c r="CL208" s="140"/>
      <c r="CM208" s="140"/>
      <c r="CN208" s="140"/>
      <c r="CO208" s="140"/>
      <c r="CP208" s="140"/>
      <c r="CQ208" s="140"/>
      <c r="CR208" s="140"/>
      <c r="CS208" s="140"/>
      <c r="CT208" s="140"/>
    </row>
    <row r="209" ht="15.75" hidden="1" customHeight="1">
      <c r="A209" s="140"/>
      <c r="B209" s="118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18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140"/>
      <c r="BC209" s="140"/>
      <c r="BD209" s="140"/>
      <c r="BE209" s="140"/>
      <c r="BF209" s="140"/>
      <c r="BG209" s="140"/>
      <c r="BH209" s="140"/>
      <c r="BI209" s="140"/>
      <c r="BJ209" s="140"/>
      <c r="BK209" s="140"/>
      <c r="BL209" s="140"/>
      <c r="BM209" s="140"/>
      <c r="BN209" s="140"/>
      <c r="BO209" s="140"/>
      <c r="BP209" s="140"/>
      <c r="BQ209" s="140"/>
      <c r="BR209" s="140"/>
      <c r="BS209" s="140"/>
      <c r="BT209" s="140"/>
      <c r="BU209" s="140"/>
      <c r="BV209" s="140"/>
      <c r="BW209" s="140"/>
      <c r="BX209" s="140"/>
      <c r="BY209" s="140"/>
      <c r="BZ209" s="140"/>
      <c r="CA209" s="140"/>
      <c r="CB209" s="140"/>
      <c r="CC209" s="140"/>
      <c r="CD209" s="140"/>
      <c r="CE209" s="140"/>
      <c r="CF209" s="140"/>
      <c r="CG209" s="140"/>
      <c r="CH209" s="140"/>
      <c r="CI209" s="140"/>
      <c r="CJ209" s="140"/>
      <c r="CK209" s="140"/>
      <c r="CL209" s="140"/>
      <c r="CM209" s="140"/>
      <c r="CN209" s="140"/>
      <c r="CO209" s="140"/>
      <c r="CP209" s="140"/>
      <c r="CQ209" s="140"/>
      <c r="CR209" s="140"/>
      <c r="CS209" s="140"/>
      <c r="CT209" s="140"/>
    </row>
    <row r="210" ht="15.75" hidden="1" customHeight="1">
      <c r="A210" s="140"/>
      <c r="B210" s="118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18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0"/>
      <c r="AR210" s="140"/>
      <c r="AS210" s="140"/>
      <c r="AT210" s="140"/>
      <c r="AU210" s="140"/>
      <c r="AV210" s="140"/>
      <c r="AW210" s="140"/>
      <c r="AX210" s="140"/>
      <c r="AY210" s="140"/>
      <c r="AZ210" s="140"/>
      <c r="BA210" s="140"/>
      <c r="BB210" s="140"/>
      <c r="BC210" s="140"/>
      <c r="BD210" s="140"/>
      <c r="BE210" s="140"/>
      <c r="BF210" s="140"/>
      <c r="BG210" s="140"/>
      <c r="BH210" s="140"/>
      <c r="BI210" s="140"/>
      <c r="BJ210" s="140"/>
      <c r="BK210" s="140"/>
      <c r="BL210" s="140"/>
      <c r="BM210" s="140"/>
      <c r="BN210" s="140"/>
      <c r="BO210" s="140"/>
      <c r="BP210" s="140"/>
      <c r="BQ210" s="140"/>
      <c r="BR210" s="140"/>
      <c r="BS210" s="140"/>
      <c r="BT210" s="140"/>
      <c r="BU210" s="140"/>
      <c r="BV210" s="140"/>
      <c r="BW210" s="140"/>
      <c r="BX210" s="140"/>
      <c r="BY210" s="140"/>
      <c r="BZ210" s="140"/>
      <c r="CA210" s="140"/>
      <c r="CB210" s="140"/>
      <c r="CC210" s="140"/>
      <c r="CD210" s="140"/>
      <c r="CE210" s="140"/>
      <c r="CF210" s="140"/>
      <c r="CG210" s="140"/>
      <c r="CH210" s="140"/>
      <c r="CI210" s="140"/>
      <c r="CJ210" s="140"/>
      <c r="CK210" s="140"/>
      <c r="CL210" s="140"/>
      <c r="CM210" s="140"/>
      <c r="CN210" s="140"/>
      <c r="CO210" s="140"/>
      <c r="CP210" s="140"/>
      <c r="CQ210" s="140"/>
      <c r="CR210" s="140"/>
      <c r="CS210" s="140"/>
      <c r="CT210" s="140"/>
    </row>
    <row r="211" ht="15.75" hidden="1" customHeight="1">
      <c r="A211" s="140"/>
      <c r="B211" s="118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18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0"/>
      <c r="AR211" s="140"/>
      <c r="AS211" s="140"/>
      <c r="AT211" s="140"/>
      <c r="AU211" s="140"/>
      <c r="AV211" s="140"/>
      <c r="AW211" s="140"/>
      <c r="AX211" s="140"/>
      <c r="AY211" s="140"/>
      <c r="AZ211" s="140"/>
      <c r="BA211" s="140"/>
      <c r="BB211" s="140"/>
      <c r="BC211" s="140"/>
      <c r="BD211" s="140"/>
      <c r="BE211" s="140"/>
      <c r="BF211" s="140"/>
      <c r="BG211" s="140"/>
      <c r="BH211" s="140"/>
      <c r="BI211" s="140"/>
      <c r="BJ211" s="140"/>
      <c r="BK211" s="140"/>
      <c r="BL211" s="140"/>
      <c r="BM211" s="140"/>
      <c r="BN211" s="140"/>
      <c r="BO211" s="140"/>
      <c r="BP211" s="140"/>
      <c r="BQ211" s="140"/>
      <c r="BR211" s="140"/>
      <c r="BS211" s="140"/>
      <c r="BT211" s="140"/>
      <c r="BU211" s="140"/>
      <c r="BV211" s="140"/>
      <c r="BW211" s="140"/>
      <c r="BX211" s="140"/>
      <c r="BY211" s="140"/>
      <c r="BZ211" s="140"/>
      <c r="CA211" s="140"/>
      <c r="CB211" s="140"/>
      <c r="CC211" s="140"/>
      <c r="CD211" s="140"/>
      <c r="CE211" s="140"/>
      <c r="CF211" s="140"/>
      <c r="CG211" s="140"/>
      <c r="CH211" s="140"/>
      <c r="CI211" s="140"/>
      <c r="CJ211" s="140"/>
      <c r="CK211" s="140"/>
      <c r="CL211" s="140"/>
      <c r="CM211" s="140"/>
      <c r="CN211" s="140"/>
      <c r="CO211" s="140"/>
      <c r="CP211" s="140"/>
      <c r="CQ211" s="140"/>
      <c r="CR211" s="140"/>
      <c r="CS211" s="140"/>
      <c r="CT211" s="140"/>
    </row>
    <row r="212" ht="15.75" hidden="1" customHeight="1">
      <c r="A212" s="140"/>
      <c r="B212" s="118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18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0"/>
      <c r="AR212" s="140"/>
      <c r="AS212" s="140"/>
      <c r="AT212" s="140"/>
      <c r="AU212" s="140"/>
      <c r="AV212" s="140"/>
      <c r="AW212" s="140"/>
      <c r="AX212" s="140"/>
      <c r="AY212" s="140"/>
      <c r="AZ212" s="140"/>
      <c r="BA212" s="140"/>
      <c r="BB212" s="140"/>
      <c r="BC212" s="140"/>
      <c r="BD212" s="140"/>
      <c r="BE212" s="140"/>
      <c r="BF212" s="140"/>
      <c r="BG212" s="140"/>
      <c r="BH212" s="140"/>
      <c r="BI212" s="140"/>
      <c r="BJ212" s="140"/>
      <c r="BK212" s="140"/>
      <c r="BL212" s="140"/>
      <c r="BM212" s="140"/>
      <c r="BN212" s="140"/>
      <c r="BO212" s="140"/>
      <c r="BP212" s="140"/>
      <c r="BQ212" s="140"/>
      <c r="BR212" s="140"/>
      <c r="BS212" s="140"/>
      <c r="BT212" s="140"/>
      <c r="BU212" s="140"/>
      <c r="BV212" s="140"/>
      <c r="BW212" s="140"/>
      <c r="BX212" s="140"/>
      <c r="BY212" s="140"/>
      <c r="BZ212" s="140"/>
      <c r="CA212" s="140"/>
      <c r="CB212" s="140"/>
      <c r="CC212" s="140"/>
      <c r="CD212" s="140"/>
      <c r="CE212" s="140"/>
      <c r="CF212" s="140"/>
      <c r="CG212" s="140"/>
      <c r="CH212" s="140"/>
      <c r="CI212" s="140"/>
      <c r="CJ212" s="140"/>
      <c r="CK212" s="140"/>
      <c r="CL212" s="140"/>
      <c r="CM212" s="140"/>
      <c r="CN212" s="140"/>
      <c r="CO212" s="140"/>
      <c r="CP212" s="140"/>
      <c r="CQ212" s="140"/>
      <c r="CR212" s="140"/>
      <c r="CS212" s="140"/>
      <c r="CT212" s="140"/>
    </row>
    <row r="213" ht="15.75" hidden="1" customHeight="1">
      <c r="A213" s="140"/>
      <c r="B213" s="118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18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140"/>
      <c r="BC213" s="140"/>
      <c r="BD213" s="140"/>
      <c r="BE213" s="140"/>
      <c r="BF213" s="140"/>
      <c r="BG213" s="140"/>
      <c r="BH213" s="140"/>
      <c r="BI213" s="140"/>
      <c r="BJ213" s="140"/>
      <c r="BK213" s="140"/>
      <c r="BL213" s="140"/>
      <c r="BM213" s="140"/>
      <c r="BN213" s="140"/>
      <c r="BO213" s="140"/>
      <c r="BP213" s="140"/>
      <c r="BQ213" s="140"/>
      <c r="BR213" s="140"/>
      <c r="BS213" s="140"/>
      <c r="BT213" s="140"/>
      <c r="BU213" s="140"/>
      <c r="BV213" s="140"/>
      <c r="BW213" s="140"/>
      <c r="BX213" s="140"/>
      <c r="BY213" s="140"/>
      <c r="BZ213" s="140"/>
      <c r="CA213" s="140"/>
      <c r="CB213" s="140"/>
      <c r="CC213" s="140"/>
      <c r="CD213" s="140"/>
      <c r="CE213" s="140"/>
      <c r="CF213" s="140"/>
      <c r="CG213" s="140"/>
      <c r="CH213" s="140"/>
      <c r="CI213" s="140"/>
      <c r="CJ213" s="140"/>
      <c r="CK213" s="140"/>
      <c r="CL213" s="140"/>
      <c r="CM213" s="140"/>
      <c r="CN213" s="140"/>
      <c r="CO213" s="140"/>
      <c r="CP213" s="140"/>
      <c r="CQ213" s="140"/>
      <c r="CR213" s="140"/>
      <c r="CS213" s="140"/>
      <c r="CT213" s="140"/>
    </row>
    <row r="214" ht="15.75" hidden="1" customHeight="1">
      <c r="A214" s="140"/>
      <c r="B214" s="118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18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0"/>
      <c r="AR214" s="140"/>
      <c r="AS214" s="140"/>
      <c r="AT214" s="140"/>
      <c r="AU214" s="140"/>
      <c r="AV214" s="140"/>
      <c r="AW214" s="140"/>
      <c r="AX214" s="140"/>
      <c r="AY214" s="140"/>
      <c r="AZ214" s="140"/>
      <c r="BA214" s="140"/>
      <c r="BB214" s="140"/>
      <c r="BC214" s="140"/>
      <c r="BD214" s="140"/>
      <c r="BE214" s="140"/>
      <c r="BF214" s="140"/>
      <c r="BG214" s="140"/>
      <c r="BH214" s="140"/>
      <c r="BI214" s="140"/>
      <c r="BJ214" s="140"/>
      <c r="BK214" s="140"/>
      <c r="BL214" s="140"/>
      <c r="BM214" s="140"/>
      <c r="BN214" s="140"/>
      <c r="BO214" s="140"/>
      <c r="BP214" s="140"/>
      <c r="BQ214" s="140"/>
      <c r="BR214" s="140"/>
      <c r="BS214" s="140"/>
      <c r="BT214" s="140"/>
      <c r="BU214" s="140"/>
      <c r="BV214" s="140"/>
      <c r="BW214" s="140"/>
      <c r="BX214" s="140"/>
      <c r="BY214" s="140"/>
      <c r="BZ214" s="140"/>
      <c r="CA214" s="140"/>
      <c r="CB214" s="140"/>
      <c r="CC214" s="140"/>
      <c r="CD214" s="140"/>
      <c r="CE214" s="140"/>
      <c r="CF214" s="140"/>
      <c r="CG214" s="140"/>
      <c r="CH214" s="140"/>
      <c r="CI214" s="140"/>
      <c r="CJ214" s="140"/>
      <c r="CK214" s="140"/>
      <c r="CL214" s="140"/>
      <c r="CM214" s="140"/>
      <c r="CN214" s="140"/>
      <c r="CO214" s="140"/>
      <c r="CP214" s="140"/>
      <c r="CQ214" s="140"/>
      <c r="CR214" s="140"/>
      <c r="CS214" s="140"/>
      <c r="CT214" s="140"/>
    </row>
    <row r="215" ht="15.75" hidden="1" customHeight="1">
      <c r="A215" s="140"/>
      <c r="B215" s="118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18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/>
      <c r="AS215" s="140"/>
      <c r="AT215" s="140"/>
      <c r="AU215" s="140"/>
      <c r="AV215" s="140"/>
      <c r="AW215" s="140"/>
      <c r="AX215" s="140"/>
      <c r="AY215" s="140"/>
      <c r="AZ215" s="140"/>
      <c r="BA215" s="140"/>
      <c r="BB215" s="140"/>
      <c r="BC215" s="140"/>
      <c r="BD215" s="140"/>
      <c r="BE215" s="140"/>
      <c r="BF215" s="140"/>
      <c r="BG215" s="140"/>
      <c r="BH215" s="140"/>
      <c r="BI215" s="140"/>
      <c r="BJ215" s="140"/>
      <c r="BK215" s="140"/>
      <c r="BL215" s="140"/>
      <c r="BM215" s="140"/>
      <c r="BN215" s="140"/>
      <c r="BO215" s="140"/>
      <c r="BP215" s="140"/>
      <c r="BQ215" s="140"/>
      <c r="BR215" s="140"/>
      <c r="BS215" s="140"/>
      <c r="BT215" s="140"/>
      <c r="BU215" s="140"/>
      <c r="BV215" s="140"/>
      <c r="BW215" s="140"/>
      <c r="BX215" s="140"/>
      <c r="BY215" s="140"/>
      <c r="BZ215" s="140"/>
      <c r="CA215" s="140"/>
      <c r="CB215" s="140"/>
      <c r="CC215" s="140"/>
      <c r="CD215" s="140"/>
      <c r="CE215" s="140"/>
      <c r="CF215" s="140"/>
      <c r="CG215" s="140"/>
      <c r="CH215" s="140"/>
      <c r="CI215" s="140"/>
      <c r="CJ215" s="140"/>
      <c r="CK215" s="140"/>
      <c r="CL215" s="140"/>
      <c r="CM215" s="140"/>
      <c r="CN215" s="140"/>
      <c r="CO215" s="140"/>
      <c r="CP215" s="140"/>
      <c r="CQ215" s="140"/>
      <c r="CR215" s="140"/>
      <c r="CS215" s="140"/>
      <c r="CT215" s="140"/>
    </row>
    <row r="216" ht="15.75" hidden="1" customHeight="1">
      <c r="A216" s="140"/>
      <c r="B216" s="118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18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0"/>
      <c r="AR216" s="140"/>
      <c r="AS216" s="140"/>
      <c r="AT216" s="140"/>
      <c r="AU216" s="140"/>
      <c r="AV216" s="140"/>
      <c r="AW216" s="140"/>
      <c r="AX216" s="140"/>
      <c r="AY216" s="140"/>
      <c r="AZ216" s="140"/>
      <c r="BA216" s="140"/>
      <c r="BB216" s="140"/>
      <c r="BC216" s="140"/>
      <c r="BD216" s="140"/>
      <c r="BE216" s="140"/>
      <c r="BF216" s="140"/>
      <c r="BG216" s="140"/>
      <c r="BH216" s="140"/>
      <c r="BI216" s="140"/>
      <c r="BJ216" s="140"/>
      <c r="BK216" s="140"/>
      <c r="BL216" s="140"/>
      <c r="BM216" s="140"/>
      <c r="BN216" s="140"/>
      <c r="BO216" s="140"/>
      <c r="BP216" s="140"/>
      <c r="BQ216" s="140"/>
      <c r="BR216" s="140"/>
      <c r="BS216" s="140"/>
      <c r="BT216" s="140"/>
      <c r="BU216" s="140"/>
      <c r="BV216" s="140"/>
      <c r="BW216" s="140"/>
      <c r="BX216" s="140"/>
      <c r="BY216" s="140"/>
      <c r="BZ216" s="140"/>
      <c r="CA216" s="140"/>
      <c r="CB216" s="140"/>
      <c r="CC216" s="140"/>
      <c r="CD216" s="140"/>
      <c r="CE216" s="140"/>
      <c r="CF216" s="140"/>
      <c r="CG216" s="140"/>
      <c r="CH216" s="140"/>
      <c r="CI216" s="140"/>
      <c r="CJ216" s="140"/>
      <c r="CK216" s="140"/>
      <c r="CL216" s="140"/>
      <c r="CM216" s="140"/>
      <c r="CN216" s="140"/>
      <c r="CO216" s="140"/>
      <c r="CP216" s="140"/>
      <c r="CQ216" s="140"/>
      <c r="CR216" s="140"/>
      <c r="CS216" s="140"/>
      <c r="CT216" s="140"/>
    </row>
    <row r="217" ht="15.75" hidden="1" customHeight="1">
      <c r="A217" s="140"/>
      <c r="B217" s="118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18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140"/>
      <c r="BC217" s="140"/>
      <c r="BD217" s="140"/>
      <c r="BE217" s="140"/>
      <c r="BF217" s="140"/>
      <c r="BG217" s="140"/>
      <c r="BH217" s="140"/>
      <c r="BI217" s="140"/>
      <c r="BJ217" s="140"/>
      <c r="BK217" s="140"/>
      <c r="BL217" s="140"/>
      <c r="BM217" s="140"/>
      <c r="BN217" s="140"/>
      <c r="BO217" s="140"/>
      <c r="BP217" s="140"/>
      <c r="BQ217" s="140"/>
      <c r="BR217" s="140"/>
      <c r="BS217" s="140"/>
      <c r="BT217" s="140"/>
      <c r="BU217" s="140"/>
      <c r="BV217" s="140"/>
      <c r="BW217" s="140"/>
      <c r="BX217" s="140"/>
      <c r="BY217" s="140"/>
      <c r="BZ217" s="140"/>
      <c r="CA217" s="140"/>
      <c r="CB217" s="140"/>
      <c r="CC217" s="140"/>
      <c r="CD217" s="140"/>
      <c r="CE217" s="140"/>
      <c r="CF217" s="140"/>
      <c r="CG217" s="140"/>
      <c r="CH217" s="140"/>
      <c r="CI217" s="140"/>
      <c r="CJ217" s="140"/>
      <c r="CK217" s="140"/>
      <c r="CL217" s="140"/>
      <c r="CM217" s="140"/>
      <c r="CN217" s="140"/>
      <c r="CO217" s="140"/>
      <c r="CP217" s="140"/>
      <c r="CQ217" s="140"/>
      <c r="CR217" s="140"/>
      <c r="CS217" s="140"/>
      <c r="CT217" s="140"/>
    </row>
    <row r="218" ht="15.75" hidden="1" customHeight="1">
      <c r="A218" s="140"/>
      <c r="B218" s="118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18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0"/>
      <c r="AR218" s="140"/>
      <c r="AS218" s="140"/>
      <c r="AT218" s="140"/>
      <c r="AU218" s="140"/>
      <c r="AV218" s="140"/>
      <c r="AW218" s="140"/>
      <c r="AX218" s="140"/>
      <c r="AY218" s="140"/>
      <c r="AZ218" s="140"/>
      <c r="BA218" s="140"/>
      <c r="BB218" s="140"/>
      <c r="BC218" s="140"/>
      <c r="BD218" s="140"/>
      <c r="BE218" s="140"/>
      <c r="BF218" s="140"/>
      <c r="BG218" s="140"/>
      <c r="BH218" s="140"/>
      <c r="BI218" s="140"/>
      <c r="BJ218" s="140"/>
      <c r="BK218" s="140"/>
      <c r="BL218" s="140"/>
      <c r="BM218" s="140"/>
      <c r="BN218" s="140"/>
      <c r="BO218" s="140"/>
      <c r="BP218" s="140"/>
      <c r="BQ218" s="140"/>
      <c r="BR218" s="140"/>
      <c r="BS218" s="140"/>
      <c r="BT218" s="140"/>
      <c r="BU218" s="140"/>
      <c r="BV218" s="140"/>
      <c r="BW218" s="140"/>
      <c r="BX218" s="140"/>
      <c r="BY218" s="140"/>
      <c r="BZ218" s="140"/>
      <c r="CA218" s="140"/>
      <c r="CB218" s="140"/>
      <c r="CC218" s="140"/>
      <c r="CD218" s="140"/>
      <c r="CE218" s="140"/>
      <c r="CF218" s="140"/>
      <c r="CG218" s="140"/>
      <c r="CH218" s="140"/>
      <c r="CI218" s="140"/>
      <c r="CJ218" s="140"/>
      <c r="CK218" s="140"/>
      <c r="CL218" s="140"/>
      <c r="CM218" s="140"/>
      <c r="CN218" s="140"/>
      <c r="CO218" s="140"/>
      <c r="CP218" s="140"/>
      <c r="CQ218" s="140"/>
      <c r="CR218" s="140"/>
      <c r="CS218" s="140"/>
      <c r="CT218" s="140"/>
    </row>
    <row r="219" ht="15.75" hidden="1" customHeight="1">
      <c r="A219" s="140"/>
      <c r="B219" s="118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18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0"/>
      <c r="AR219" s="140"/>
      <c r="AS219" s="140"/>
      <c r="AT219" s="140"/>
      <c r="AU219" s="140"/>
      <c r="AV219" s="140"/>
      <c r="AW219" s="140"/>
      <c r="AX219" s="140"/>
      <c r="AY219" s="140"/>
      <c r="AZ219" s="140"/>
      <c r="BA219" s="140"/>
      <c r="BB219" s="140"/>
      <c r="BC219" s="140"/>
      <c r="BD219" s="140"/>
      <c r="BE219" s="140"/>
      <c r="BF219" s="140"/>
      <c r="BG219" s="140"/>
      <c r="BH219" s="140"/>
      <c r="BI219" s="140"/>
      <c r="BJ219" s="140"/>
      <c r="BK219" s="140"/>
      <c r="BL219" s="140"/>
      <c r="BM219" s="140"/>
      <c r="BN219" s="140"/>
      <c r="BO219" s="140"/>
      <c r="BP219" s="140"/>
      <c r="BQ219" s="140"/>
      <c r="BR219" s="140"/>
      <c r="BS219" s="140"/>
      <c r="BT219" s="140"/>
      <c r="BU219" s="140"/>
      <c r="BV219" s="140"/>
      <c r="BW219" s="140"/>
      <c r="BX219" s="140"/>
      <c r="BY219" s="140"/>
      <c r="BZ219" s="140"/>
      <c r="CA219" s="140"/>
      <c r="CB219" s="140"/>
      <c r="CC219" s="140"/>
      <c r="CD219" s="140"/>
      <c r="CE219" s="140"/>
      <c r="CF219" s="140"/>
      <c r="CG219" s="140"/>
      <c r="CH219" s="140"/>
      <c r="CI219" s="140"/>
      <c r="CJ219" s="140"/>
      <c r="CK219" s="140"/>
      <c r="CL219" s="140"/>
      <c r="CM219" s="140"/>
      <c r="CN219" s="140"/>
      <c r="CO219" s="140"/>
      <c r="CP219" s="140"/>
      <c r="CQ219" s="140"/>
      <c r="CR219" s="140"/>
      <c r="CS219" s="140"/>
      <c r="CT219" s="140"/>
    </row>
    <row r="220" ht="15.75" hidden="1" customHeight="1">
      <c r="A220" s="140"/>
      <c r="B220" s="118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18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0"/>
      <c r="AR220" s="140"/>
      <c r="AS220" s="140"/>
      <c r="AT220" s="140"/>
      <c r="AU220" s="140"/>
      <c r="AV220" s="140"/>
      <c r="AW220" s="140"/>
      <c r="AX220" s="140"/>
      <c r="AY220" s="140"/>
      <c r="AZ220" s="140"/>
      <c r="BA220" s="140"/>
      <c r="BB220" s="140"/>
      <c r="BC220" s="140"/>
      <c r="BD220" s="140"/>
      <c r="BE220" s="140"/>
      <c r="BF220" s="140"/>
      <c r="BG220" s="140"/>
      <c r="BH220" s="140"/>
      <c r="BI220" s="140"/>
      <c r="BJ220" s="140"/>
      <c r="BK220" s="140"/>
      <c r="BL220" s="140"/>
      <c r="BM220" s="140"/>
      <c r="BN220" s="140"/>
      <c r="BO220" s="140"/>
      <c r="BP220" s="140"/>
      <c r="BQ220" s="140"/>
      <c r="BR220" s="140"/>
      <c r="BS220" s="140"/>
      <c r="BT220" s="140"/>
      <c r="BU220" s="140"/>
      <c r="BV220" s="140"/>
      <c r="BW220" s="140"/>
      <c r="BX220" s="140"/>
      <c r="BY220" s="140"/>
      <c r="BZ220" s="140"/>
      <c r="CA220" s="140"/>
      <c r="CB220" s="140"/>
      <c r="CC220" s="140"/>
      <c r="CD220" s="140"/>
      <c r="CE220" s="140"/>
      <c r="CF220" s="140"/>
      <c r="CG220" s="140"/>
      <c r="CH220" s="140"/>
      <c r="CI220" s="140"/>
      <c r="CJ220" s="140"/>
      <c r="CK220" s="140"/>
      <c r="CL220" s="140"/>
      <c r="CM220" s="140"/>
      <c r="CN220" s="140"/>
      <c r="CO220" s="140"/>
      <c r="CP220" s="140"/>
      <c r="CQ220" s="140"/>
      <c r="CR220" s="140"/>
      <c r="CS220" s="140"/>
      <c r="CT220" s="140"/>
    </row>
    <row r="221" ht="15.75" hidden="1" customHeight="1">
      <c r="A221" s="140"/>
      <c r="B221" s="118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18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140"/>
      <c r="BC221" s="140"/>
      <c r="BD221" s="140"/>
      <c r="BE221" s="140"/>
      <c r="BF221" s="140"/>
      <c r="BG221" s="140"/>
      <c r="BH221" s="140"/>
      <c r="BI221" s="140"/>
      <c r="BJ221" s="140"/>
      <c r="BK221" s="140"/>
      <c r="BL221" s="140"/>
      <c r="BM221" s="140"/>
      <c r="BN221" s="140"/>
      <c r="BO221" s="140"/>
      <c r="BP221" s="140"/>
      <c r="BQ221" s="140"/>
      <c r="BR221" s="140"/>
      <c r="BS221" s="140"/>
      <c r="BT221" s="140"/>
      <c r="BU221" s="140"/>
      <c r="BV221" s="140"/>
      <c r="BW221" s="140"/>
      <c r="BX221" s="140"/>
      <c r="BY221" s="140"/>
      <c r="BZ221" s="140"/>
      <c r="CA221" s="140"/>
      <c r="CB221" s="140"/>
      <c r="CC221" s="140"/>
      <c r="CD221" s="140"/>
      <c r="CE221" s="140"/>
      <c r="CF221" s="140"/>
      <c r="CG221" s="140"/>
      <c r="CH221" s="140"/>
      <c r="CI221" s="140"/>
      <c r="CJ221" s="140"/>
      <c r="CK221" s="140"/>
      <c r="CL221" s="140"/>
      <c r="CM221" s="140"/>
      <c r="CN221" s="140"/>
      <c r="CO221" s="140"/>
      <c r="CP221" s="140"/>
      <c r="CQ221" s="140"/>
      <c r="CR221" s="140"/>
      <c r="CS221" s="140"/>
      <c r="CT221" s="140"/>
    </row>
    <row r="222" ht="15.75" hidden="1" customHeight="1">
      <c r="A222" s="140"/>
      <c r="B222" s="118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18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/>
      <c r="AU222" s="140"/>
      <c r="AV222" s="140"/>
      <c r="AW222" s="140"/>
      <c r="AX222" s="140"/>
      <c r="AY222" s="140"/>
      <c r="AZ222" s="140"/>
      <c r="BA222" s="140"/>
      <c r="BB222" s="140"/>
      <c r="BC222" s="140"/>
      <c r="BD222" s="140"/>
      <c r="BE222" s="140"/>
      <c r="BF222" s="140"/>
      <c r="BG222" s="140"/>
      <c r="BH222" s="140"/>
      <c r="BI222" s="140"/>
      <c r="BJ222" s="140"/>
      <c r="BK222" s="140"/>
      <c r="BL222" s="140"/>
      <c r="BM222" s="140"/>
      <c r="BN222" s="140"/>
      <c r="BO222" s="140"/>
      <c r="BP222" s="140"/>
      <c r="BQ222" s="140"/>
      <c r="BR222" s="140"/>
      <c r="BS222" s="140"/>
      <c r="BT222" s="140"/>
      <c r="BU222" s="140"/>
      <c r="BV222" s="140"/>
      <c r="BW222" s="140"/>
      <c r="BX222" s="140"/>
      <c r="BY222" s="140"/>
      <c r="BZ222" s="140"/>
      <c r="CA222" s="140"/>
      <c r="CB222" s="140"/>
      <c r="CC222" s="140"/>
      <c r="CD222" s="140"/>
      <c r="CE222" s="140"/>
      <c r="CF222" s="140"/>
      <c r="CG222" s="140"/>
      <c r="CH222" s="140"/>
      <c r="CI222" s="140"/>
      <c r="CJ222" s="140"/>
      <c r="CK222" s="140"/>
      <c r="CL222" s="140"/>
      <c r="CM222" s="140"/>
      <c r="CN222" s="140"/>
      <c r="CO222" s="140"/>
      <c r="CP222" s="140"/>
      <c r="CQ222" s="140"/>
      <c r="CR222" s="140"/>
      <c r="CS222" s="140"/>
      <c r="CT222" s="140"/>
    </row>
    <row r="223" ht="15.75" hidden="1" customHeight="1">
      <c r="A223" s="140"/>
      <c r="B223" s="118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18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0"/>
      <c r="AR223" s="140"/>
      <c r="AS223" s="140"/>
      <c r="AT223" s="140"/>
      <c r="AU223" s="140"/>
      <c r="AV223" s="140"/>
      <c r="AW223" s="140"/>
      <c r="AX223" s="140"/>
      <c r="AY223" s="140"/>
      <c r="AZ223" s="140"/>
      <c r="BA223" s="140"/>
      <c r="BB223" s="140"/>
      <c r="BC223" s="140"/>
      <c r="BD223" s="140"/>
      <c r="BE223" s="140"/>
      <c r="BF223" s="140"/>
      <c r="BG223" s="140"/>
      <c r="BH223" s="140"/>
      <c r="BI223" s="140"/>
      <c r="BJ223" s="140"/>
      <c r="BK223" s="140"/>
      <c r="BL223" s="140"/>
      <c r="BM223" s="140"/>
      <c r="BN223" s="140"/>
      <c r="BO223" s="140"/>
      <c r="BP223" s="140"/>
      <c r="BQ223" s="140"/>
      <c r="BR223" s="140"/>
      <c r="BS223" s="140"/>
      <c r="BT223" s="140"/>
      <c r="BU223" s="140"/>
      <c r="BV223" s="140"/>
      <c r="BW223" s="140"/>
      <c r="BX223" s="140"/>
      <c r="BY223" s="140"/>
      <c r="BZ223" s="140"/>
      <c r="CA223" s="140"/>
      <c r="CB223" s="140"/>
      <c r="CC223" s="140"/>
      <c r="CD223" s="140"/>
      <c r="CE223" s="140"/>
      <c r="CF223" s="140"/>
      <c r="CG223" s="140"/>
      <c r="CH223" s="140"/>
      <c r="CI223" s="140"/>
      <c r="CJ223" s="140"/>
      <c r="CK223" s="140"/>
      <c r="CL223" s="140"/>
      <c r="CM223" s="140"/>
      <c r="CN223" s="140"/>
      <c r="CO223" s="140"/>
      <c r="CP223" s="140"/>
      <c r="CQ223" s="140"/>
      <c r="CR223" s="140"/>
      <c r="CS223" s="140"/>
      <c r="CT223" s="140"/>
    </row>
    <row r="224" ht="15.75" hidden="1" customHeight="1">
      <c r="A224" s="140"/>
      <c r="B224" s="118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18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140"/>
      <c r="BC224" s="140"/>
      <c r="BD224" s="140"/>
      <c r="BE224" s="140"/>
      <c r="BF224" s="140"/>
      <c r="BG224" s="140"/>
      <c r="BH224" s="140"/>
      <c r="BI224" s="140"/>
      <c r="BJ224" s="140"/>
      <c r="BK224" s="140"/>
      <c r="BL224" s="140"/>
      <c r="BM224" s="140"/>
      <c r="BN224" s="140"/>
      <c r="BO224" s="140"/>
      <c r="BP224" s="140"/>
      <c r="BQ224" s="140"/>
      <c r="BR224" s="140"/>
      <c r="BS224" s="140"/>
      <c r="BT224" s="140"/>
      <c r="BU224" s="140"/>
      <c r="BV224" s="140"/>
      <c r="BW224" s="140"/>
      <c r="BX224" s="140"/>
      <c r="BY224" s="140"/>
      <c r="BZ224" s="140"/>
      <c r="CA224" s="140"/>
      <c r="CB224" s="140"/>
      <c r="CC224" s="140"/>
      <c r="CD224" s="140"/>
      <c r="CE224" s="140"/>
      <c r="CF224" s="140"/>
      <c r="CG224" s="140"/>
      <c r="CH224" s="140"/>
      <c r="CI224" s="140"/>
      <c r="CJ224" s="140"/>
      <c r="CK224" s="140"/>
      <c r="CL224" s="140"/>
      <c r="CM224" s="140"/>
      <c r="CN224" s="140"/>
      <c r="CO224" s="140"/>
      <c r="CP224" s="140"/>
      <c r="CQ224" s="140"/>
      <c r="CR224" s="140"/>
      <c r="CS224" s="140"/>
      <c r="CT224" s="140"/>
    </row>
    <row r="225" ht="15.75" hidden="1" customHeight="1">
      <c r="A225" s="140"/>
      <c r="B225" s="118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18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140"/>
      <c r="BC225" s="140"/>
      <c r="BD225" s="140"/>
      <c r="BE225" s="140"/>
      <c r="BF225" s="140"/>
      <c r="BG225" s="140"/>
      <c r="BH225" s="140"/>
      <c r="BI225" s="140"/>
      <c r="BJ225" s="140"/>
      <c r="BK225" s="140"/>
      <c r="BL225" s="140"/>
      <c r="BM225" s="140"/>
      <c r="BN225" s="140"/>
      <c r="BO225" s="140"/>
      <c r="BP225" s="140"/>
      <c r="BQ225" s="140"/>
      <c r="BR225" s="140"/>
      <c r="BS225" s="140"/>
      <c r="BT225" s="140"/>
      <c r="BU225" s="140"/>
      <c r="BV225" s="140"/>
      <c r="BW225" s="140"/>
      <c r="BX225" s="140"/>
      <c r="BY225" s="140"/>
      <c r="BZ225" s="140"/>
      <c r="CA225" s="140"/>
      <c r="CB225" s="140"/>
      <c r="CC225" s="140"/>
      <c r="CD225" s="140"/>
      <c r="CE225" s="140"/>
      <c r="CF225" s="140"/>
      <c r="CG225" s="140"/>
      <c r="CH225" s="140"/>
      <c r="CI225" s="140"/>
      <c r="CJ225" s="140"/>
      <c r="CK225" s="140"/>
      <c r="CL225" s="140"/>
      <c r="CM225" s="140"/>
      <c r="CN225" s="140"/>
      <c r="CO225" s="140"/>
      <c r="CP225" s="140"/>
      <c r="CQ225" s="140"/>
      <c r="CR225" s="140"/>
      <c r="CS225" s="140"/>
      <c r="CT225" s="140"/>
    </row>
    <row r="226" ht="15.75" hidden="1" customHeight="1">
      <c r="A226" s="140"/>
      <c r="B226" s="118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18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0"/>
      <c r="AR226" s="140"/>
      <c r="AS226" s="140"/>
      <c r="AT226" s="140"/>
      <c r="AU226" s="140"/>
      <c r="AV226" s="140"/>
      <c r="AW226" s="140"/>
      <c r="AX226" s="140"/>
      <c r="AY226" s="140"/>
      <c r="AZ226" s="140"/>
      <c r="BA226" s="140"/>
      <c r="BB226" s="140"/>
      <c r="BC226" s="140"/>
      <c r="BD226" s="140"/>
      <c r="BE226" s="140"/>
      <c r="BF226" s="140"/>
      <c r="BG226" s="140"/>
      <c r="BH226" s="140"/>
      <c r="BI226" s="140"/>
      <c r="BJ226" s="140"/>
      <c r="BK226" s="140"/>
      <c r="BL226" s="140"/>
      <c r="BM226" s="140"/>
      <c r="BN226" s="140"/>
      <c r="BO226" s="140"/>
      <c r="BP226" s="140"/>
      <c r="BQ226" s="140"/>
      <c r="BR226" s="140"/>
      <c r="BS226" s="140"/>
      <c r="BT226" s="140"/>
      <c r="BU226" s="140"/>
      <c r="BV226" s="140"/>
      <c r="BW226" s="140"/>
      <c r="BX226" s="140"/>
      <c r="BY226" s="140"/>
      <c r="BZ226" s="140"/>
      <c r="CA226" s="140"/>
      <c r="CB226" s="140"/>
      <c r="CC226" s="140"/>
      <c r="CD226" s="140"/>
      <c r="CE226" s="140"/>
      <c r="CF226" s="140"/>
      <c r="CG226" s="140"/>
      <c r="CH226" s="140"/>
      <c r="CI226" s="140"/>
      <c r="CJ226" s="140"/>
      <c r="CK226" s="140"/>
      <c r="CL226" s="140"/>
      <c r="CM226" s="140"/>
      <c r="CN226" s="140"/>
      <c r="CO226" s="140"/>
      <c r="CP226" s="140"/>
      <c r="CQ226" s="140"/>
      <c r="CR226" s="140"/>
      <c r="CS226" s="140"/>
      <c r="CT226" s="140"/>
    </row>
    <row r="227" ht="15.75" hidden="1" customHeight="1">
      <c r="A227" s="140"/>
      <c r="B227" s="118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18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0"/>
      <c r="AR227" s="140"/>
      <c r="AS227" s="140"/>
      <c r="AT227" s="140"/>
      <c r="AU227" s="140"/>
      <c r="AV227" s="140"/>
      <c r="AW227" s="140"/>
      <c r="AX227" s="140"/>
      <c r="AY227" s="140"/>
      <c r="AZ227" s="140"/>
      <c r="BA227" s="140"/>
      <c r="BB227" s="140"/>
      <c r="BC227" s="140"/>
      <c r="BD227" s="140"/>
      <c r="BE227" s="140"/>
      <c r="BF227" s="140"/>
      <c r="BG227" s="140"/>
      <c r="BH227" s="140"/>
      <c r="BI227" s="140"/>
      <c r="BJ227" s="140"/>
      <c r="BK227" s="140"/>
      <c r="BL227" s="140"/>
      <c r="BM227" s="140"/>
      <c r="BN227" s="140"/>
      <c r="BO227" s="140"/>
      <c r="BP227" s="140"/>
      <c r="BQ227" s="140"/>
      <c r="BR227" s="140"/>
      <c r="BS227" s="140"/>
      <c r="BT227" s="140"/>
      <c r="BU227" s="140"/>
      <c r="BV227" s="140"/>
      <c r="BW227" s="140"/>
      <c r="BX227" s="140"/>
      <c r="BY227" s="140"/>
      <c r="BZ227" s="140"/>
      <c r="CA227" s="140"/>
      <c r="CB227" s="140"/>
      <c r="CC227" s="140"/>
      <c r="CD227" s="140"/>
      <c r="CE227" s="140"/>
      <c r="CF227" s="140"/>
      <c r="CG227" s="140"/>
      <c r="CH227" s="140"/>
      <c r="CI227" s="140"/>
      <c r="CJ227" s="140"/>
      <c r="CK227" s="140"/>
      <c r="CL227" s="140"/>
      <c r="CM227" s="140"/>
      <c r="CN227" s="140"/>
      <c r="CO227" s="140"/>
      <c r="CP227" s="140"/>
      <c r="CQ227" s="140"/>
      <c r="CR227" s="140"/>
      <c r="CS227" s="140"/>
      <c r="CT227" s="140"/>
    </row>
    <row r="228" ht="15.75" hidden="1" customHeight="1">
      <c r="A228" s="140"/>
      <c r="B228" s="118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18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0"/>
      <c r="AR228" s="140"/>
      <c r="AS228" s="140"/>
      <c r="AT228" s="140"/>
      <c r="AU228" s="140"/>
      <c r="AV228" s="140"/>
      <c r="AW228" s="140"/>
      <c r="AX228" s="140"/>
      <c r="AY228" s="140"/>
      <c r="AZ228" s="140"/>
      <c r="BA228" s="140"/>
      <c r="BB228" s="140"/>
      <c r="BC228" s="140"/>
      <c r="BD228" s="140"/>
      <c r="BE228" s="140"/>
      <c r="BF228" s="140"/>
      <c r="BG228" s="140"/>
      <c r="BH228" s="140"/>
      <c r="BI228" s="140"/>
      <c r="BJ228" s="140"/>
      <c r="BK228" s="140"/>
      <c r="BL228" s="140"/>
      <c r="BM228" s="140"/>
      <c r="BN228" s="140"/>
      <c r="BO228" s="140"/>
      <c r="BP228" s="140"/>
      <c r="BQ228" s="140"/>
      <c r="BR228" s="140"/>
      <c r="BS228" s="140"/>
      <c r="BT228" s="140"/>
      <c r="BU228" s="140"/>
      <c r="BV228" s="140"/>
      <c r="BW228" s="140"/>
      <c r="BX228" s="140"/>
      <c r="BY228" s="140"/>
      <c r="BZ228" s="140"/>
      <c r="CA228" s="140"/>
      <c r="CB228" s="140"/>
      <c r="CC228" s="140"/>
      <c r="CD228" s="140"/>
      <c r="CE228" s="140"/>
      <c r="CF228" s="140"/>
      <c r="CG228" s="140"/>
      <c r="CH228" s="140"/>
      <c r="CI228" s="140"/>
      <c r="CJ228" s="140"/>
      <c r="CK228" s="140"/>
      <c r="CL228" s="140"/>
      <c r="CM228" s="140"/>
      <c r="CN228" s="140"/>
      <c r="CO228" s="140"/>
      <c r="CP228" s="140"/>
      <c r="CQ228" s="140"/>
      <c r="CR228" s="140"/>
      <c r="CS228" s="140"/>
      <c r="CT228" s="140"/>
    </row>
    <row r="229" ht="15.75" hidden="1" customHeight="1">
      <c r="A229" s="140"/>
      <c r="B229" s="118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18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140"/>
      <c r="BC229" s="140"/>
      <c r="BD229" s="140"/>
      <c r="BE229" s="140"/>
      <c r="BF229" s="140"/>
      <c r="BG229" s="140"/>
      <c r="BH229" s="140"/>
      <c r="BI229" s="140"/>
      <c r="BJ229" s="140"/>
      <c r="BK229" s="140"/>
      <c r="BL229" s="140"/>
      <c r="BM229" s="140"/>
      <c r="BN229" s="140"/>
      <c r="BO229" s="140"/>
      <c r="BP229" s="140"/>
      <c r="BQ229" s="140"/>
      <c r="BR229" s="140"/>
      <c r="BS229" s="140"/>
      <c r="BT229" s="140"/>
      <c r="BU229" s="140"/>
      <c r="BV229" s="140"/>
      <c r="BW229" s="140"/>
      <c r="BX229" s="140"/>
      <c r="BY229" s="140"/>
      <c r="BZ229" s="140"/>
      <c r="CA229" s="140"/>
      <c r="CB229" s="140"/>
      <c r="CC229" s="140"/>
      <c r="CD229" s="140"/>
      <c r="CE229" s="140"/>
      <c r="CF229" s="140"/>
      <c r="CG229" s="140"/>
      <c r="CH229" s="140"/>
      <c r="CI229" s="140"/>
      <c r="CJ229" s="140"/>
      <c r="CK229" s="140"/>
      <c r="CL229" s="140"/>
      <c r="CM229" s="140"/>
      <c r="CN229" s="140"/>
      <c r="CO229" s="140"/>
      <c r="CP229" s="140"/>
      <c r="CQ229" s="140"/>
      <c r="CR229" s="140"/>
      <c r="CS229" s="140"/>
      <c r="CT229" s="140"/>
    </row>
    <row r="230" ht="15.75" hidden="1" customHeight="1">
      <c r="A230" s="140"/>
      <c r="B230" s="118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18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140"/>
      <c r="BC230" s="140"/>
      <c r="BD230" s="140"/>
      <c r="BE230" s="140"/>
      <c r="BF230" s="140"/>
      <c r="BG230" s="140"/>
      <c r="BH230" s="140"/>
      <c r="BI230" s="140"/>
      <c r="BJ230" s="140"/>
      <c r="BK230" s="140"/>
      <c r="BL230" s="140"/>
      <c r="BM230" s="140"/>
      <c r="BN230" s="140"/>
      <c r="BO230" s="140"/>
      <c r="BP230" s="140"/>
      <c r="BQ230" s="140"/>
      <c r="BR230" s="140"/>
      <c r="BS230" s="140"/>
      <c r="BT230" s="140"/>
      <c r="BU230" s="140"/>
      <c r="BV230" s="140"/>
      <c r="BW230" s="140"/>
      <c r="BX230" s="140"/>
      <c r="BY230" s="140"/>
      <c r="BZ230" s="140"/>
      <c r="CA230" s="140"/>
      <c r="CB230" s="140"/>
      <c r="CC230" s="140"/>
      <c r="CD230" s="140"/>
      <c r="CE230" s="140"/>
      <c r="CF230" s="140"/>
      <c r="CG230" s="140"/>
      <c r="CH230" s="140"/>
      <c r="CI230" s="140"/>
      <c r="CJ230" s="140"/>
      <c r="CK230" s="140"/>
      <c r="CL230" s="140"/>
      <c r="CM230" s="140"/>
      <c r="CN230" s="140"/>
      <c r="CO230" s="140"/>
      <c r="CP230" s="140"/>
      <c r="CQ230" s="140"/>
      <c r="CR230" s="140"/>
      <c r="CS230" s="140"/>
      <c r="CT230" s="140"/>
    </row>
    <row r="231" ht="15.75" hidden="1" customHeight="1">
      <c r="A231" s="140"/>
      <c r="B231" s="118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18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140"/>
      <c r="BC231" s="140"/>
      <c r="BD231" s="140"/>
      <c r="BE231" s="140"/>
      <c r="BF231" s="140"/>
      <c r="BG231" s="140"/>
      <c r="BH231" s="140"/>
      <c r="BI231" s="140"/>
      <c r="BJ231" s="140"/>
      <c r="BK231" s="140"/>
      <c r="BL231" s="140"/>
      <c r="BM231" s="140"/>
      <c r="BN231" s="140"/>
      <c r="BO231" s="140"/>
      <c r="BP231" s="140"/>
      <c r="BQ231" s="140"/>
      <c r="BR231" s="140"/>
      <c r="BS231" s="140"/>
      <c r="BT231" s="140"/>
      <c r="BU231" s="140"/>
      <c r="BV231" s="140"/>
      <c r="BW231" s="140"/>
      <c r="BX231" s="140"/>
      <c r="BY231" s="140"/>
      <c r="BZ231" s="140"/>
      <c r="CA231" s="140"/>
      <c r="CB231" s="140"/>
      <c r="CC231" s="140"/>
      <c r="CD231" s="140"/>
      <c r="CE231" s="140"/>
      <c r="CF231" s="140"/>
      <c r="CG231" s="140"/>
      <c r="CH231" s="140"/>
      <c r="CI231" s="140"/>
      <c r="CJ231" s="140"/>
      <c r="CK231" s="140"/>
      <c r="CL231" s="140"/>
      <c r="CM231" s="140"/>
      <c r="CN231" s="140"/>
      <c r="CO231" s="140"/>
      <c r="CP231" s="140"/>
      <c r="CQ231" s="140"/>
      <c r="CR231" s="140"/>
      <c r="CS231" s="140"/>
      <c r="CT231" s="140"/>
    </row>
    <row r="232" ht="15.75" hidden="1" customHeight="1">
      <c r="A232" s="140"/>
      <c r="B232" s="118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18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140"/>
      <c r="BC232" s="140"/>
      <c r="BD232" s="140"/>
      <c r="BE232" s="140"/>
      <c r="BF232" s="140"/>
      <c r="BG232" s="140"/>
      <c r="BH232" s="140"/>
      <c r="BI232" s="140"/>
      <c r="BJ232" s="140"/>
      <c r="BK232" s="140"/>
      <c r="BL232" s="140"/>
      <c r="BM232" s="140"/>
      <c r="BN232" s="140"/>
      <c r="BO232" s="140"/>
      <c r="BP232" s="140"/>
      <c r="BQ232" s="140"/>
      <c r="BR232" s="140"/>
      <c r="BS232" s="140"/>
      <c r="BT232" s="140"/>
      <c r="BU232" s="140"/>
      <c r="BV232" s="140"/>
      <c r="BW232" s="140"/>
      <c r="BX232" s="140"/>
      <c r="BY232" s="140"/>
      <c r="BZ232" s="140"/>
      <c r="CA232" s="140"/>
      <c r="CB232" s="140"/>
      <c r="CC232" s="140"/>
      <c r="CD232" s="140"/>
      <c r="CE232" s="140"/>
      <c r="CF232" s="140"/>
      <c r="CG232" s="140"/>
      <c r="CH232" s="140"/>
      <c r="CI232" s="140"/>
      <c r="CJ232" s="140"/>
      <c r="CK232" s="140"/>
      <c r="CL232" s="140"/>
      <c r="CM232" s="140"/>
      <c r="CN232" s="140"/>
      <c r="CO232" s="140"/>
      <c r="CP232" s="140"/>
      <c r="CQ232" s="140"/>
      <c r="CR232" s="140"/>
      <c r="CS232" s="140"/>
      <c r="CT232" s="140"/>
    </row>
    <row r="233" ht="15.75" hidden="1" customHeight="1">
      <c r="A233" s="140"/>
      <c r="B233" s="118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18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140"/>
      <c r="BC233" s="140"/>
      <c r="BD233" s="140"/>
      <c r="BE233" s="140"/>
      <c r="BF233" s="140"/>
      <c r="BG233" s="140"/>
      <c r="BH233" s="140"/>
      <c r="BI233" s="140"/>
      <c r="BJ233" s="140"/>
      <c r="BK233" s="140"/>
      <c r="BL233" s="140"/>
      <c r="BM233" s="140"/>
      <c r="BN233" s="140"/>
      <c r="BO233" s="140"/>
      <c r="BP233" s="140"/>
      <c r="BQ233" s="140"/>
      <c r="BR233" s="140"/>
      <c r="BS233" s="140"/>
      <c r="BT233" s="140"/>
      <c r="BU233" s="140"/>
      <c r="BV233" s="140"/>
      <c r="BW233" s="140"/>
      <c r="BX233" s="140"/>
      <c r="BY233" s="140"/>
      <c r="BZ233" s="140"/>
      <c r="CA233" s="140"/>
      <c r="CB233" s="140"/>
      <c r="CC233" s="140"/>
      <c r="CD233" s="140"/>
      <c r="CE233" s="140"/>
      <c r="CF233" s="140"/>
      <c r="CG233" s="140"/>
      <c r="CH233" s="140"/>
      <c r="CI233" s="140"/>
      <c r="CJ233" s="140"/>
      <c r="CK233" s="140"/>
      <c r="CL233" s="140"/>
      <c r="CM233" s="140"/>
      <c r="CN233" s="140"/>
      <c r="CO233" s="140"/>
      <c r="CP233" s="140"/>
      <c r="CQ233" s="140"/>
      <c r="CR233" s="140"/>
      <c r="CS233" s="140"/>
      <c r="CT233" s="140"/>
    </row>
    <row r="234" ht="15.75" hidden="1" customHeight="1">
      <c r="A234" s="140"/>
      <c r="B234" s="118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18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140"/>
      <c r="BC234" s="140"/>
      <c r="BD234" s="140"/>
      <c r="BE234" s="140"/>
      <c r="BF234" s="140"/>
      <c r="BG234" s="140"/>
      <c r="BH234" s="140"/>
      <c r="BI234" s="140"/>
      <c r="BJ234" s="140"/>
      <c r="BK234" s="140"/>
      <c r="BL234" s="140"/>
      <c r="BM234" s="140"/>
      <c r="BN234" s="140"/>
      <c r="BO234" s="140"/>
      <c r="BP234" s="140"/>
      <c r="BQ234" s="140"/>
      <c r="BR234" s="140"/>
      <c r="BS234" s="140"/>
      <c r="BT234" s="140"/>
      <c r="BU234" s="140"/>
      <c r="BV234" s="140"/>
      <c r="BW234" s="140"/>
      <c r="BX234" s="140"/>
      <c r="BY234" s="140"/>
      <c r="BZ234" s="140"/>
      <c r="CA234" s="140"/>
      <c r="CB234" s="140"/>
      <c r="CC234" s="140"/>
      <c r="CD234" s="140"/>
      <c r="CE234" s="140"/>
      <c r="CF234" s="140"/>
      <c r="CG234" s="140"/>
      <c r="CH234" s="140"/>
      <c r="CI234" s="140"/>
      <c r="CJ234" s="140"/>
      <c r="CK234" s="140"/>
      <c r="CL234" s="140"/>
      <c r="CM234" s="140"/>
      <c r="CN234" s="140"/>
      <c r="CO234" s="140"/>
      <c r="CP234" s="140"/>
      <c r="CQ234" s="140"/>
      <c r="CR234" s="140"/>
      <c r="CS234" s="140"/>
      <c r="CT234" s="140"/>
    </row>
    <row r="235" ht="15.75" hidden="1" customHeight="1">
      <c r="A235" s="140"/>
      <c r="B235" s="118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18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140"/>
      <c r="BC235" s="140"/>
      <c r="BD235" s="140"/>
      <c r="BE235" s="140"/>
      <c r="BF235" s="140"/>
      <c r="BG235" s="140"/>
      <c r="BH235" s="140"/>
      <c r="BI235" s="140"/>
      <c r="BJ235" s="140"/>
      <c r="BK235" s="140"/>
      <c r="BL235" s="140"/>
      <c r="BM235" s="140"/>
      <c r="BN235" s="140"/>
      <c r="BO235" s="140"/>
      <c r="BP235" s="140"/>
      <c r="BQ235" s="140"/>
      <c r="BR235" s="140"/>
      <c r="BS235" s="140"/>
      <c r="BT235" s="140"/>
      <c r="BU235" s="140"/>
      <c r="BV235" s="140"/>
      <c r="BW235" s="140"/>
      <c r="BX235" s="140"/>
      <c r="BY235" s="140"/>
      <c r="BZ235" s="140"/>
      <c r="CA235" s="140"/>
      <c r="CB235" s="140"/>
      <c r="CC235" s="140"/>
      <c r="CD235" s="140"/>
      <c r="CE235" s="140"/>
      <c r="CF235" s="140"/>
      <c r="CG235" s="140"/>
      <c r="CH235" s="140"/>
      <c r="CI235" s="140"/>
      <c r="CJ235" s="140"/>
      <c r="CK235" s="140"/>
      <c r="CL235" s="140"/>
      <c r="CM235" s="140"/>
      <c r="CN235" s="140"/>
      <c r="CO235" s="140"/>
      <c r="CP235" s="140"/>
      <c r="CQ235" s="140"/>
      <c r="CR235" s="140"/>
      <c r="CS235" s="140"/>
      <c r="CT235" s="140"/>
    </row>
    <row r="236" ht="15.75" hidden="1" customHeight="1">
      <c r="A236" s="140"/>
      <c r="B236" s="118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18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0"/>
      <c r="AR236" s="140"/>
      <c r="AS236" s="140"/>
      <c r="AT236" s="140"/>
      <c r="AU236" s="140"/>
      <c r="AV236" s="140"/>
      <c r="AW236" s="140"/>
      <c r="AX236" s="140"/>
      <c r="AY236" s="140"/>
      <c r="AZ236" s="140"/>
      <c r="BA236" s="140"/>
      <c r="BB236" s="140"/>
      <c r="BC236" s="140"/>
      <c r="BD236" s="140"/>
      <c r="BE236" s="140"/>
      <c r="BF236" s="140"/>
      <c r="BG236" s="140"/>
      <c r="BH236" s="140"/>
      <c r="BI236" s="140"/>
      <c r="BJ236" s="140"/>
      <c r="BK236" s="140"/>
      <c r="BL236" s="140"/>
      <c r="BM236" s="140"/>
      <c r="BN236" s="140"/>
      <c r="BO236" s="140"/>
      <c r="BP236" s="140"/>
      <c r="BQ236" s="140"/>
      <c r="BR236" s="140"/>
      <c r="BS236" s="140"/>
      <c r="BT236" s="140"/>
      <c r="BU236" s="140"/>
      <c r="BV236" s="140"/>
      <c r="BW236" s="140"/>
      <c r="BX236" s="140"/>
      <c r="BY236" s="140"/>
      <c r="BZ236" s="140"/>
      <c r="CA236" s="140"/>
      <c r="CB236" s="140"/>
      <c r="CC236" s="140"/>
      <c r="CD236" s="140"/>
      <c r="CE236" s="140"/>
      <c r="CF236" s="140"/>
      <c r="CG236" s="140"/>
      <c r="CH236" s="140"/>
      <c r="CI236" s="140"/>
      <c r="CJ236" s="140"/>
      <c r="CK236" s="140"/>
      <c r="CL236" s="140"/>
      <c r="CM236" s="140"/>
      <c r="CN236" s="140"/>
      <c r="CO236" s="140"/>
      <c r="CP236" s="140"/>
      <c r="CQ236" s="140"/>
      <c r="CR236" s="140"/>
      <c r="CS236" s="140"/>
      <c r="CT236" s="140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  <c r="CN289" s="25"/>
      <c r="CO289" s="25"/>
      <c r="CP289" s="25"/>
      <c r="CQ289" s="25"/>
      <c r="CR289" s="25"/>
      <c r="CS289" s="25"/>
      <c r="CT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  <c r="CN291" s="25"/>
      <c r="CO291" s="25"/>
      <c r="CP291" s="25"/>
      <c r="CQ291" s="25"/>
      <c r="CR291" s="25"/>
      <c r="CS291" s="25"/>
      <c r="CT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  <c r="CN295" s="25"/>
      <c r="CO295" s="25"/>
      <c r="CP295" s="25"/>
      <c r="CQ295" s="25"/>
      <c r="CR295" s="25"/>
      <c r="CS295" s="25"/>
      <c r="CT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  <c r="CN296" s="25"/>
      <c r="CO296" s="25"/>
      <c r="CP296" s="25"/>
      <c r="CQ296" s="25"/>
      <c r="CR296" s="25"/>
      <c r="CS296" s="25"/>
      <c r="CT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  <c r="CN297" s="25"/>
      <c r="CO297" s="25"/>
      <c r="CP297" s="25"/>
      <c r="CQ297" s="25"/>
      <c r="CR297" s="25"/>
      <c r="CS297" s="25"/>
      <c r="CT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  <c r="CG301" s="25"/>
      <c r="CH301" s="25"/>
      <c r="CI301" s="25"/>
      <c r="CJ301" s="25"/>
      <c r="CK301" s="25"/>
      <c r="CL301" s="25"/>
      <c r="CM301" s="25"/>
      <c r="CN301" s="25"/>
      <c r="CO301" s="25"/>
      <c r="CP301" s="25"/>
      <c r="CQ301" s="25"/>
      <c r="CR301" s="25"/>
      <c r="CS301" s="25"/>
      <c r="CT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  <c r="CG302" s="25"/>
      <c r="CH302" s="25"/>
      <c r="CI302" s="25"/>
      <c r="CJ302" s="25"/>
      <c r="CK302" s="25"/>
      <c r="CL302" s="25"/>
      <c r="CM302" s="25"/>
      <c r="CN302" s="25"/>
      <c r="CO302" s="25"/>
      <c r="CP302" s="25"/>
      <c r="CQ302" s="25"/>
      <c r="CR302" s="25"/>
      <c r="CS302" s="25"/>
      <c r="CT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  <c r="CG303" s="25"/>
      <c r="CH303" s="25"/>
      <c r="CI303" s="25"/>
      <c r="CJ303" s="25"/>
      <c r="CK303" s="25"/>
      <c r="CL303" s="25"/>
      <c r="CM303" s="25"/>
      <c r="CN303" s="25"/>
      <c r="CO303" s="25"/>
      <c r="CP303" s="25"/>
      <c r="CQ303" s="25"/>
      <c r="CR303" s="25"/>
      <c r="CS303" s="25"/>
      <c r="CT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  <c r="CG304" s="25"/>
      <c r="CH304" s="25"/>
      <c r="CI304" s="25"/>
      <c r="CJ304" s="25"/>
      <c r="CK304" s="25"/>
      <c r="CL304" s="25"/>
      <c r="CM304" s="25"/>
      <c r="CN304" s="25"/>
      <c r="CO304" s="25"/>
      <c r="CP304" s="25"/>
      <c r="CQ304" s="25"/>
      <c r="CR304" s="25"/>
      <c r="CS304" s="25"/>
      <c r="CT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  <c r="CN305" s="25"/>
      <c r="CO305" s="25"/>
      <c r="CP305" s="25"/>
      <c r="CQ305" s="25"/>
      <c r="CR305" s="25"/>
      <c r="CS305" s="25"/>
      <c r="CT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  <c r="CG306" s="25"/>
      <c r="CH306" s="25"/>
      <c r="CI306" s="25"/>
      <c r="CJ306" s="25"/>
      <c r="CK306" s="25"/>
      <c r="CL306" s="25"/>
      <c r="CM306" s="25"/>
      <c r="CN306" s="25"/>
      <c r="CO306" s="25"/>
      <c r="CP306" s="25"/>
      <c r="CQ306" s="25"/>
      <c r="CR306" s="25"/>
      <c r="CS306" s="25"/>
      <c r="CT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  <c r="CG308" s="25"/>
      <c r="CH308" s="25"/>
      <c r="CI308" s="25"/>
      <c r="CJ308" s="25"/>
      <c r="CK308" s="25"/>
      <c r="CL308" s="25"/>
      <c r="CM308" s="25"/>
      <c r="CN308" s="25"/>
      <c r="CO308" s="25"/>
      <c r="CP308" s="25"/>
      <c r="CQ308" s="25"/>
      <c r="CR308" s="25"/>
      <c r="CS308" s="25"/>
      <c r="CT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  <c r="CN309" s="25"/>
      <c r="CO309" s="25"/>
      <c r="CP309" s="25"/>
      <c r="CQ309" s="25"/>
      <c r="CR309" s="25"/>
      <c r="CS309" s="25"/>
      <c r="CT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  <c r="CG311" s="25"/>
      <c r="CH311" s="25"/>
      <c r="CI311" s="25"/>
      <c r="CJ311" s="25"/>
      <c r="CK311" s="25"/>
      <c r="CL311" s="25"/>
      <c r="CM311" s="25"/>
      <c r="CN311" s="25"/>
      <c r="CO311" s="25"/>
      <c r="CP311" s="25"/>
      <c r="CQ311" s="25"/>
      <c r="CR311" s="25"/>
      <c r="CS311" s="25"/>
      <c r="CT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  <c r="CN314" s="25"/>
      <c r="CO314" s="25"/>
      <c r="CP314" s="25"/>
      <c r="CQ314" s="25"/>
      <c r="CR314" s="25"/>
      <c r="CS314" s="25"/>
      <c r="CT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  <c r="CN317" s="25"/>
      <c r="CO317" s="25"/>
      <c r="CP317" s="25"/>
      <c r="CQ317" s="25"/>
      <c r="CR317" s="25"/>
      <c r="CS317" s="25"/>
      <c r="CT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  <c r="CF318" s="25"/>
      <c r="CG318" s="25"/>
      <c r="CH318" s="25"/>
      <c r="CI318" s="25"/>
      <c r="CJ318" s="25"/>
      <c r="CK318" s="25"/>
      <c r="CL318" s="25"/>
      <c r="CM318" s="25"/>
      <c r="CN318" s="25"/>
      <c r="CO318" s="25"/>
      <c r="CP318" s="25"/>
      <c r="CQ318" s="25"/>
      <c r="CR318" s="25"/>
      <c r="CS318" s="25"/>
      <c r="CT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  <c r="CG320" s="25"/>
      <c r="CH320" s="25"/>
      <c r="CI320" s="25"/>
      <c r="CJ320" s="25"/>
      <c r="CK320" s="25"/>
      <c r="CL320" s="25"/>
      <c r="CM320" s="25"/>
      <c r="CN320" s="25"/>
      <c r="CO320" s="25"/>
      <c r="CP320" s="25"/>
      <c r="CQ320" s="25"/>
      <c r="CR320" s="25"/>
      <c r="CS320" s="25"/>
      <c r="CT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  <c r="CG322" s="25"/>
      <c r="CH322" s="25"/>
      <c r="CI322" s="25"/>
      <c r="CJ322" s="25"/>
      <c r="CK322" s="25"/>
      <c r="CL322" s="25"/>
      <c r="CM322" s="25"/>
      <c r="CN322" s="25"/>
      <c r="CO322" s="25"/>
      <c r="CP322" s="25"/>
      <c r="CQ322" s="25"/>
      <c r="CR322" s="25"/>
      <c r="CS322" s="25"/>
      <c r="CT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  <c r="CG323" s="25"/>
      <c r="CH323" s="25"/>
      <c r="CI323" s="25"/>
      <c r="CJ323" s="25"/>
      <c r="CK323" s="25"/>
      <c r="CL323" s="25"/>
      <c r="CM323" s="25"/>
      <c r="CN323" s="25"/>
      <c r="CO323" s="25"/>
      <c r="CP323" s="25"/>
      <c r="CQ323" s="25"/>
      <c r="CR323" s="25"/>
      <c r="CS323" s="25"/>
      <c r="CT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  <c r="CG324" s="25"/>
      <c r="CH324" s="25"/>
      <c r="CI324" s="25"/>
      <c r="CJ324" s="25"/>
      <c r="CK324" s="25"/>
      <c r="CL324" s="25"/>
      <c r="CM324" s="25"/>
      <c r="CN324" s="25"/>
      <c r="CO324" s="25"/>
      <c r="CP324" s="25"/>
      <c r="CQ324" s="25"/>
      <c r="CR324" s="25"/>
      <c r="CS324" s="25"/>
      <c r="CT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  <c r="CG326" s="25"/>
      <c r="CH326" s="25"/>
      <c r="CI326" s="25"/>
      <c r="CJ326" s="25"/>
      <c r="CK326" s="25"/>
      <c r="CL326" s="25"/>
      <c r="CM326" s="25"/>
      <c r="CN326" s="25"/>
      <c r="CO326" s="25"/>
      <c r="CP326" s="25"/>
      <c r="CQ326" s="25"/>
      <c r="CR326" s="25"/>
      <c r="CS326" s="25"/>
      <c r="CT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  <c r="CG327" s="25"/>
      <c r="CH327" s="25"/>
      <c r="CI327" s="25"/>
      <c r="CJ327" s="25"/>
      <c r="CK327" s="25"/>
      <c r="CL327" s="25"/>
      <c r="CM327" s="25"/>
      <c r="CN327" s="25"/>
      <c r="CO327" s="25"/>
      <c r="CP327" s="25"/>
      <c r="CQ327" s="25"/>
      <c r="CR327" s="25"/>
      <c r="CS327" s="25"/>
      <c r="CT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  <c r="CN330" s="25"/>
      <c r="CO330" s="25"/>
      <c r="CP330" s="25"/>
      <c r="CQ330" s="25"/>
      <c r="CR330" s="25"/>
      <c r="CS330" s="25"/>
      <c r="CT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  <c r="CG331" s="25"/>
      <c r="CH331" s="25"/>
      <c r="CI331" s="25"/>
      <c r="CJ331" s="25"/>
      <c r="CK331" s="25"/>
      <c r="CL331" s="25"/>
      <c r="CM331" s="25"/>
      <c r="CN331" s="25"/>
      <c r="CO331" s="25"/>
      <c r="CP331" s="25"/>
      <c r="CQ331" s="25"/>
      <c r="CR331" s="25"/>
      <c r="CS331" s="25"/>
      <c r="CT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  <c r="CN332" s="25"/>
      <c r="CO332" s="25"/>
      <c r="CP332" s="25"/>
      <c r="CQ332" s="25"/>
      <c r="CR332" s="25"/>
      <c r="CS332" s="25"/>
      <c r="CT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  <c r="CN334" s="25"/>
      <c r="CO334" s="25"/>
      <c r="CP334" s="25"/>
      <c r="CQ334" s="25"/>
      <c r="CR334" s="25"/>
      <c r="CS334" s="25"/>
      <c r="CT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  <c r="CN336" s="25"/>
      <c r="CO336" s="25"/>
      <c r="CP336" s="25"/>
      <c r="CQ336" s="25"/>
      <c r="CR336" s="25"/>
      <c r="CS336" s="25"/>
      <c r="CT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  <c r="CG337" s="25"/>
      <c r="CH337" s="25"/>
      <c r="CI337" s="25"/>
      <c r="CJ337" s="25"/>
      <c r="CK337" s="25"/>
      <c r="CL337" s="25"/>
      <c r="CM337" s="25"/>
      <c r="CN337" s="25"/>
      <c r="CO337" s="25"/>
      <c r="CP337" s="25"/>
      <c r="CQ337" s="25"/>
      <c r="CR337" s="25"/>
      <c r="CS337" s="25"/>
      <c r="CT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  <c r="CG338" s="25"/>
      <c r="CH338" s="25"/>
      <c r="CI338" s="25"/>
      <c r="CJ338" s="25"/>
      <c r="CK338" s="25"/>
      <c r="CL338" s="25"/>
      <c r="CM338" s="25"/>
      <c r="CN338" s="25"/>
      <c r="CO338" s="25"/>
      <c r="CP338" s="25"/>
      <c r="CQ338" s="25"/>
      <c r="CR338" s="25"/>
      <c r="CS338" s="25"/>
      <c r="CT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  <c r="CG342" s="25"/>
      <c r="CH342" s="25"/>
      <c r="CI342" s="25"/>
      <c r="CJ342" s="25"/>
      <c r="CK342" s="25"/>
      <c r="CL342" s="25"/>
      <c r="CM342" s="25"/>
      <c r="CN342" s="25"/>
      <c r="CO342" s="25"/>
      <c r="CP342" s="25"/>
      <c r="CQ342" s="25"/>
      <c r="CR342" s="25"/>
      <c r="CS342" s="25"/>
      <c r="CT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  <c r="CG345" s="25"/>
      <c r="CH345" s="25"/>
      <c r="CI345" s="25"/>
      <c r="CJ345" s="25"/>
      <c r="CK345" s="25"/>
      <c r="CL345" s="25"/>
      <c r="CM345" s="25"/>
      <c r="CN345" s="25"/>
      <c r="CO345" s="25"/>
      <c r="CP345" s="25"/>
      <c r="CQ345" s="25"/>
      <c r="CR345" s="25"/>
      <c r="CS345" s="25"/>
      <c r="CT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  <c r="CN346" s="25"/>
      <c r="CO346" s="25"/>
      <c r="CP346" s="25"/>
      <c r="CQ346" s="25"/>
      <c r="CR346" s="25"/>
      <c r="CS346" s="25"/>
      <c r="CT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  <c r="CG348" s="25"/>
      <c r="CH348" s="25"/>
      <c r="CI348" s="25"/>
      <c r="CJ348" s="25"/>
      <c r="CK348" s="25"/>
      <c r="CL348" s="25"/>
      <c r="CM348" s="25"/>
      <c r="CN348" s="25"/>
      <c r="CO348" s="25"/>
      <c r="CP348" s="25"/>
      <c r="CQ348" s="25"/>
      <c r="CR348" s="25"/>
      <c r="CS348" s="25"/>
      <c r="CT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  <c r="CN351" s="25"/>
      <c r="CO351" s="25"/>
      <c r="CP351" s="25"/>
      <c r="CQ351" s="25"/>
      <c r="CR351" s="25"/>
      <c r="CS351" s="25"/>
      <c r="CT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  <c r="CN355" s="25"/>
      <c r="CO355" s="25"/>
      <c r="CP355" s="25"/>
      <c r="CQ355" s="25"/>
      <c r="CR355" s="25"/>
      <c r="CS355" s="25"/>
      <c r="CT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  <c r="CS356" s="25"/>
      <c r="CT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  <c r="CS357" s="25"/>
      <c r="CT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  <c r="CN358" s="25"/>
      <c r="CO358" s="25"/>
      <c r="CP358" s="25"/>
      <c r="CQ358" s="25"/>
      <c r="CR358" s="25"/>
      <c r="CS358" s="25"/>
      <c r="CT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  <c r="CN359" s="25"/>
      <c r="CO359" s="25"/>
      <c r="CP359" s="25"/>
      <c r="CQ359" s="25"/>
      <c r="CR359" s="25"/>
      <c r="CS359" s="25"/>
      <c r="CT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  <c r="CS360" s="25"/>
      <c r="CT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  <c r="CN361" s="25"/>
      <c r="CO361" s="25"/>
      <c r="CP361" s="25"/>
      <c r="CQ361" s="25"/>
      <c r="CR361" s="25"/>
      <c r="CS361" s="25"/>
      <c r="CT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  <c r="CN362" s="25"/>
      <c r="CO362" s="25"/>
      <c r="CP362" s="25"/>
      <c r="CQ362" s="25"/>
      <c r="CR362" s="25"/>
      <c r="CS362" s="25"/>
      <c r="CT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  <c r="CS363" s="25"/>
      <c r="CT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  <c r="CN364" s="25"/>
      <c r="CO364" s="25"/>
      <c r="CP364" s="25"/>
      <c r="CQ364" s="25"/>
      <c r="CR364" s="25"/>
      <c r="CS364" s="25"/>
      <c r="CT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  <c r="CS365" s="25"/>
      <c r="CT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  <c r="CS366" s="25"/>
      <c r="CT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  <c r="CG369" s="25"/>
      <c r="CH369" s="25"/>
      <c r="CI369" s="25"/>
      <c r="CJ369" s="25"/>
      <c r="CK369" s="25"/>
      <c r="CL369" s="25"/>
      <c r="CM369" s="25"/>
      <c r="CN369" s="25"/>
      <c r="CO369" s="25"/>
      <c r="CP369" s="25"/>
      <c r="CQ369" s="25"/>
      <c r="CR369" s="25"/>
      <c r="CS369" s="25"/>
      <c r="CT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  <c r="CN370" s="25"/>
      <c r="CO370" s="25"/>
      <c r="CP370" s="25"/>
      <c r="CQ370" s="25"/>
      <c r="CR370" s="25"/>
      <c r="CS370" s="25"/>
      <c r="CT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  <c r="CN371" s="25"/>
      <c r="CO371" s="25"/>
      <c r="CP371" s="25"/>
      <c r="CQ371" s="25"/>
      <c r="CR371" s="25"/>
      <c r="CS371" s="25"/>
      <c r="CT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  <c r="CN372" s="25"/>
      <c r="CO372" s="25"/>
      <c r="CP372" s="25"/>
      <c r="CQ372" s="25"/>
      <c r="CR372" s="25"/>
      <c r="CS372" s="25"/>
      <c r="CT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  <c r="CN373" s="25"/>
      <c r="CO373" s="25"/>
      <c r="CP373" s="25"/>
      <c r="CQ373" s="25"/>
      <c r="CR373" s="25"/>
      <c r="CS373" s="25"/>
      <c r="CT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  <c r="CN374" s="25"/>
      <c r="CO374" s="25"/>
      <c r="CP374" s="25"/>
      <c r="CQ374" s="25"/>
      <c r="CR374" s="25"/>
      <c r="CS374" s="25"/>
      <c r="CT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  <c r="CN375" s="25"/>
      <c r="CO375" s="25"/>
      <c r="CP375" s="25"/>
      <c r="CQ375" s="25"/>
      <c r="CR375" s="25"/>
      <c r="CS375" s="25"/>
      <c r="CT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  <c r="CG378" s="25"/>
      <c r="CH378" s="25"/>
      <c r="CI378" s="25"/>
      <c r="CJ378" s="25"/>
      <c r="CK378" s="25"/>
      <c r="CL378" s="25"/>
      <c r="CM378" s="25"/>
      <c r="CN378" s="25"/>
      <c r="CO378" s="25"/>
      <c r="CP378" s="25"/>
      <c r="CQ378" s="25"/>
      <c r="CR378" s="25"/>
      <c r="CS378" s="25"/>
      <c r="CT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  <c r="CG379" s="25"/>
      <c r="CH379" s="25"/>
      <c r="CI379" s="25"/>
      <c r="CJ379" s="25"/>
      <c r="CK379" s="25"/>
      <c r="CL379" s="25"/>
      <c r="CM379" s="25"/>
      <c r="CN379" s="25"/>
      <c r="CO379" s="25"/>
      <c r="CP379" s="25"/>
      <c r="CQ379" s="25"/>
      <c r="CR379" s="25"/>
      <c r="CS379" s="25"/>
      <c r="CT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  <c r="CN380" s="25"/>
      <c r="CO380" s="25"/>
      <c r="CP380" s="25"/>
      <c r="CQ380" s="25"/>
      <c r="CR380" s="25"/>
      <c r="CS380" s="25"/>
      <c r="CT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  <c r="CG381" s="25"/>
      <c r="CH381" s="25"/>
      <c r="CI381" s="25"/>
      <c r="CJ381" s="25"/>
      <c r="CK381" s="25"/>
      <c r="CL381" s="25"/>
      <c r="CM381" s="25"/>
      <c r="CN381" s="25"/>
      <c r="CO381" s="25"/>
      <c r="CP381" s="25"/>
      <c r="CQ381" s="25"/>
      <c r="CR381" s="25"/>
      <c r="CS381" s="25"/>
      <c r="CT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  <c r="CG382" s="25"/>
      <c r="CH382" s="25"/>
      <c r="CI382" s="25"/>
      <c r="CJ382" s="25"/>
      <c r="CK382" s="25"/>
      <c r="CL382" s="25"/>
      <c r="CM382" s="25"/>
      <c r="CN382" s="25"/>
      <c r="CO382" s="25"/>
      <c r="CP382" s="25"/>
      <c r="CQ382" s="25"/>
      <c r="CR382" s="25"/>
      <c r="CS382" s="25"/>
      <c r="CT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  <c r="CN383" s="25"/>
      <c r="CO383" s="25"/>
      <c r="CP383" s="25"/>
      <c r="CQ383" s="25"/>
      <c r="CR383" s="25"/>
      <c r="CS383" s="25"/>
      <c r="CT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  <c r="CN384" s="25"/>
      <c r="CO384" s="25"/>
      <c r="CP384" s="25"/>
      <c r="CQ384" s="25"/>
      <c r="CR384" s="25"/>
      <c r="CS384" s="25"/>
      <c r="CT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  <c r="CG385" s="25"/>
      <c r="CH385" s="25"/>
      <c r="CI385" s="25"/>
      <c r="CJ385" s="25"/>
      <c r="CK385" s="25"/>
      <c r="CL385" s="25"/>
      <c r="CM385" s="25"/>
      <c r="CN385" s="25"/>
      <c r="CO385" s="25"/>
      <c r="CP385" s="25"/>
      <c r="CQ385" s="25"/>
      <c r="CR385" s="25"/>
      <c r="CS385" s="25"/>
      <c r="CT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  <c r="CN386" s="25"/>
      <c r="CO386" s="25"/>
      <c r="CP386" s="25"/>
      <c r="CQ386" s="25"/>
      <c r="CR386" s="25"/>
      <c r="CS386" s="25"/>
      <c r="CT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  <c r="CN387" s="25"/>
      <c r="CO387" s="25"/>
      <c r="CP387" s="25"/>
      <c r="CQ387" s="25"/>
      <c r="CR387" s="25"/>
      <c r="CS387" s="25"/>
      <c r="CT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  <c r="CN388" s="25"/>
      <c r="CO388" s="25"/>
      <c r="CP388" s="25"/>
      <c r="CQ388" s="25"/>
      <c r="CR388" s="25"/>
      <c r="CS388" s="25"/>
      <c r="CT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  <c r="CN389" s="25"/>
      <c r="CO389" s="25"/>
      <c r="CP389" s="25"/>
      <c r="CQ389" s="25"/>
      <c r="CR389" s="25"/>
      <c r="CS389" s="25"/>
      <c r="CT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  <c r="CG390" s="25"/>
      <c r="CH390" s="25"/>
      <c r="CI390" s="25"/>
      <c r="CJ390" s="25"/>
      <c r="CK390" s="25"/>
      <c r="CL390" s="25"/>
      <c r="CM390" s="25"/>
      <c r="CN390" s="25"/>
      <c r="CO390" s="25"/>
      <c r="CP390" s="25"/>
      <c r="CQ390" s="25"/>
      <c r="CR390" s="25"/>
      <c r="CS390" s="25"/>
      <c r="CT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  <c r="CN392" s="25"/>
      <c r="CO392" s="25"/>
      <c r="CP392" s="25"/>
      <c r="CQ392" s="25"/>
      <c r="CR392" s="25"/>
      <c r="CS392" s="25"/>
      <c r="CT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  <c r="CN393" s="25"/>
      <c r="CO393" s="25"/>
      <c r="CP393" s="25"/>
      <c r="CQ393" s="25"/>
      <c r="CR393" s="25"/>
      <c r="CS393" s="25"/>
      <c r="CT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  <c r="CN394" s="25"/>
      <c r="CO394" s="25"/>
      <c r="CP394" s="25"/>
      <c r="CQ394" s="25"/>
      <c r="CR394" s="25"/>
      <c r="CS394" s="25"/>
      <c r="CT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  <c r="CN395" s="25"/>
      <c r="CO395" s="25"/>
      <c r="CP395" s="25"/>
      <c r="CQ395" s="25"/>
      <c r="CR395" s="25"/>
      <c r="CS395" s="25"/>
      <c r="CT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  <c r="CN396" s="25"/>
      <c r="CO396" s="25"/>
      <c r="CP396" s="25"/>
      <c r="CQ396" s="25"/>
      <c r="CR396" s="25"/>
      <c r="CS396" s="25"/>
      <c r="CT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  <c r="CG401" s="25"/>
      <c r="CH401" s="25"/>
      <c r="CI401" s="25"/>
      <c r="CJ401" s="25"/>
      <c r="CK401" s="25"/>
      <c r="CL401" s="25"/>
      <c r="CM401" s="25"/>
      <c r="CN401" s="25"/>
      <c r="CO401" s="25"/>
      <c r="CP401" s="25"/>
      <c r="CQ401" s="25"/>
      <c r="CR401" s="25"/>
      <c r="CS401" s="25"/>
      <c r="CT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  <c r="CG402" s="25"/>
      <c r="CH402" s="25"/>
      <c r="CI402" s="25"/>
      <c r="CJ402" s="25"/>
      <c r="CK402" s="25"/>
      <c r="CL402" s="25"/>
      <c r="CM402" s="25"/>
      <c r="CN402" s="25"/>
      <c r="CO402" s="25"/>
      <c r="CP402" s="25"/>
      <c r="CQ402" s="25"/>
      <c r="CR402" s="25"/>
      <c r="CS402" s="25"/>
      <c r="CT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  <c r="CG403" s="25"/>
      <c r="CH403" s="25"/>
      <c r="CI403" s="25"/>
      <c r="CJ403" s="25"/>
      <c r="CK403" s="25"/>
      <c r="CL403" s="25"/>
      <c r="CM403" s="25"/>
      <c r="CN403" s="25"/>
      <c r="CO403" s="25"/>
      <c r="CP403" s="25"/>
      <c r="CQ403" s="25"/>
      <c r="CR403" s="25"/>
      <c r="CS403" s="25"/>
      <c r="CT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  <c r="CG404" s="25"/>
      <c r="CH404" s="25"/>
      <c r="CI404" s="25"/>
      <c r="CJ404" s="25"/>
      <c r="CK404" s="25"/>
      <c r="CL404" s="25"/>
      <c r="CM404" s="25"/>
      <c r="CN404" s="25"/>
      <c r="CO404" s="25"/>
      <c r="CP404" s="25"/>
      <c r="CQ404" s="25"/>
      <c r="CR404" s="25"/>
      <c r="CS404" s="25"/>
      <c r="CT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  <c r="CG406" s="25"/>
      <c r="CH406" s="25"/>
      <c r="CI406" s="25"/>
      <c r="CJ406" s="25"/>
      <c r="CK406" s="25"/>
      <c r="CL406" s="25"/>
      <c r="CM406" s="25"/>
      <c r="CN406" s="25"/>
      <c r="CO406" s="25"/>
      <c r="CP406" s="25"/>
      <c r="CQ406" s="25"/>
      <c r="CR406" s="25"/>
      <c r="CS406" s="25"/>
      <c r="CT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  <c r="CN409" s="25"/>
      <c r="CO409" s="25"/>
      <c r="CP409" s="25"/>
      <c r="CQ409" s="25"/>
      <c r="CR409" s="25"/>
      <c r="CS409" s="25"/>
      <c r="CT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  <c r="CG410" s="25"/>
      <c r="CH410" s="25"/>
      <c r="CI410" s="25"/>
      <c r="CJ410" s="25"/>
      <c r="CK410" s="25"/>
      <c r="CL410" s="25"/>
      <c r="CM410" s="25"/>
      <c r="CN410" s="25"/>
      <c r="CO410" s="25"/>
      <c r="CP410" s="25"/>
      <c r="CQ410" s="25"/>
      <c r="CR410" s="25"/>
      <c r="CS410" s="25"/>
      <c r="CT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  <c r="CG411" s="25"/>
      <c r="CH411" s="25"/>
      <c r="CI411" s="25"/>
      <c r="CJ411" s="25"/>
      <c r="CK411" s="25"/>
      <c r="CL411" s="25"/>
      <c r="CM411" s="25"/>
      <c r="CN411" s="25"/>
      <c r="CO411" s="25"/>
      <c r="CP411" s="25"/>
      <c r="CQ411" s="25"/>
      <c r="CR411" s="25"/>
      <c r="CS411" s="25"/>
      <c r="CT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  <c r="CN414" s="25"/>
      <c r="CO414" s="25"/>
      <c r="CP414" s="25"/>
      <c r="CQ414" s="25"/>
      <c r="CR414" s="25"/>
      <c r="CS414" s="25"/>
      <c r="CT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  <c r="CN415" s="25"/>
      <c r="CO415" s="25"/>
      <c r="CP415" s="25"/>
      <c r="CQ415" s="25"/>
      <c r="CR415" s="25"/>
      <c r="CS415" s="25"/>
      <c r="CT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  <c r="CG416" s="25"/>
      <c r="CH416" s="25"/>
      <c r="CI416" s="25"/>
      <c r="CJ416" s="25"/>
      <c r="CK416" s="25"/>
      <c r="CL416" s="25"/>
      <c r="CM416" s="25"/>
      <c r="CN416" s="25"/>
      <c r="CO416" s="25"/>
      <c r="CP416" s="25"/>
      <c r="CQ416" s="25"/>
      <c r="CR416" s="25"/>
      <c r="CS416" s="25"/>
      <c r="CT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  <c r="CS420" s="25"/>
      <c r="CT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  <c r="CS421" s="25"/>
      <c r="CT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  <c r="CG422" s="25"/>
      <c r="CH422" s="25"/>
      <c r="CI422" s="25"/>
      <c r="CJ422" s="25"/>
      <c r="CK422" s="25"/>
      <c r="CL422" s="25"/>
      <c r="CM422" s="25"/>
      <c r="CN422" s="25"/>
      <c r="CO422" s="25"/>
      <c r="CP422" s="25"/>
      <c r="CQ422" s="25"/>
      <c r="CR422" s="25"/>
      <c r="CS422" s="25"/>
      <c r="CT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  <c r="CN423" s="25"/>
      <c r="CO423" s="25"/>
      <c r="CP423" s="25"/>
      <c r="CQ423" s="25"/>
      <c r="CR423" s="25"/>
      <c r="CS423" s="25"/>
      <c r="CT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  <c r="CN424" s="25"/>
      <c r="CO424" s="25"/>
      <c r="CP424" s="25"/>
      <c r="CQ424" s="25"/>
      <c r="CR424" s="25"/>
      <c r="CS424" s="25"/>
      <c r="CT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  <c r="CN425" s="25"/>
      <c r="CO425" s="25"/>
      <c r="CP425" s="25"/>
      <c r="CQ425" s="25"/>
      <c r="CR425" s="25"/>
      <c r="CS425" s="25"/>
      <c r="CT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  <c r="CS426" s="25"/>
      <c r="CT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  <c r="CS427" s="25"/>
      <c r="CT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  <c r="CS428" s="25"/>
      <c r="CT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  <c r="CS430" s="25"/>
      <c r="CT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  <c r="CG434" s="25"/>
      <c r="CH434" s="25"/>
      <c r="CI434" s="25"/>
      <c r="CJ434" s="25"/>
      <c r="CK434" s="25"/>
      <c r="CL434" s="25"/>
      <c r="CM434" s="25"/>
      <c r="CN434" s="25"/>
      <c r="CO434" s="25"/>
      <c r="CP434" s="25"/>
      <c r="CQ434" s="25"/>
      <c r="CR434" s="25"/>
      <c r="CS434" s="25"/>
      <c r="CT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  <c r="CN436" s="25"/>
      <c r="CO436" s="25"/>
      <c r="CP436" s="25"/>
      <c r="CQ436" s="25"/>
      <c r="CR436" s="25"/>
      <c r="CS436" s="25"/>
      <c r="CT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  <c r="CN437" s="25"/>
      <c r="CO437" s="25"/>
      <c r="CP437" s="25"/>
      <c r="CQ437" s="25"/>
      <c r="CR437" s="25"/>
      <c r="CS437" s="25"/>
      <c r="CT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  <c r="CG438" s="25"/>
      <c r="CH438" s="25"/>
      <c r="CI438" s="25"/>
      <c r="CJ438" s="25"/>
      <c r="CK438" s="25"/>
      <c r="CL438" s="25"/>
      <c r="CM438" s="25"/>
      <c r="CN438" s="25"/>
      <c r="CO438" s="25"/>
      <c r="CP438" s="25"/>
      <c r="CQ438" s="25"/>
      <c r="CR438" s="25"/>
      <c r="CS438" s="25"/>
      <c r="CT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  <c r="CN439" s="25"/>
      <c r="CO439" s="25"/>
      <c r="CP439" s="25"/>
      <c r="CQ439" s="25"/>
      <c r="CR439" s="25"/>
      <c r="CS439" s="25"/>
      <c r="CT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  <c r="CN440" s="25"/>
      <c r="CO440" s="25"/>
      <c r="CP440" s="25"/>
      <c r="CQ440" s="25"/>
      <c r="CR440" s="25"/>
      <c r="CS440" s="25"/>
      <c r="CT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  <c r="CG441" s="25"/>
      <c r="CH441" s="25"/>
      <c r="CI441" s="25"/>
      <c r="CJ441" s="25"/>
      <c r="CK441" s="25"/>
      <c r="CL441" s="25"/>
      <c r="CM441" s="25"/>
      <c r="CN441" s="25"/>
      <c r="CO441" s="25"/>
      <c r="CP441" s="25"/>
      <c r="CQ441" s="25"/>
      <c r="CR441" s="25"/>
      <c r="CS441" s="25"/>
      <c r="CT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  <c r="CN442" s="25"/>
      <c r="CO442" s="25"/>
      <c r="CP442" s="25"/>
      <c r="CQ442" s="25"/>
      <c r="CR442" s="25"/>
      <c r="CS442" s="25"/>
      <c r="CT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  <c r="CG444" s="25"/>
      <c r="CH444" s="25"/>
      <c r="CI444" s="25"/>
      <c r="CJ444" s="25"/>
      <c r="CK444" s="25"/>
      <c r="CL444" s="25"/>
      <c r="CM444" s="25"/>
      <c r="CN444" s="25"/>
      <c r="CO444" s="25"/>
      <c r="CP444" s="25"/>
      <c r="CQ444" s="25"/>
      <c r="CR444" s="25"/>
      <c r="CS444" s="25"/>
      <c r="CT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  <c r="CN445" s="25"/>
      <c r="CO445" s="25"/>
      <c r="CP445" s="25"/>
      <c r="CQ445" s="25"/>
      <c r="CR445" s="25"/>
      <c r="CS445" s="25"/>
      <c r="CT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  <c r="CN446" s="25"/>
      <c r="CO446" s="25"/>
      <c r="CP446" s="25"/>
      <c r="CQ446" s="25"/>
      <c r="CR446" s="25"/>
      <c r="CS446" s="25"/>
      <c r="CT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  <c r="CG447" s="25"/>
      <c r="CH447" s="25"/>
      <c r="CI447" s="25"/>
      <c r="CJ447" s="25"/>
      <c r="CK447" s="25"/>
      <c r="CL447" s="25"/>
      <c r="CM447" s="25"/>
      <c r="CN447" s="25"/>
      <c r="CO447" s="25"/>
      <c r="CP447" s="25"/>
      <c r="CQ447" s="25"/>
      <c r="CR447" s="25"/>
      <c r="CS447" s="25"/>
      <c r="CT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  <c r="CN448" s="25"/>
      <c r="CO448" s="25"/>
      <c r="CP448" s="25"/>
      <c r="CQ448" s="25"/>
      <c r="CR448" s="25"/>
      <c r="CS448" s="25"/>
      <c r="CT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  <c r="CG449" s="25"/>
      <c r="CH449" s="25"/>
      <c r="CI449" s="25"/>
      <c r="CJ449" s="25"/>
      <c r="CK449" s="25"/>
      <c r="CL449" s="25"/>
      <c r="CM449" s="25"/>
      <c r="CN449" s="25"/>
      <c r="CO449" s="25"/>
      <c r="CP449" s="25"/>
      <c r="CQ449" s="25"/>
      <c r="CR449" s="25"/>
      <c r="CS449" s="25"/>
      <c r="CT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  <c r="CG450" s="25"/>
      <c r="CH450" s="25"/>
      <c r="CI450" s="25"/>
      <c r="CJ450" s="25"/>
      <c r="CK450" s="25"/>
      <c r="CL450" s="25"/>
      <c r="CM450" s="25"/>
      <c r="CN450" s="25"/>
      <c r="CO450" s="25"/>
      <c r="CP450" s="25"/>
      <c r="CQ450" s="25"/>
      <c r="CR450" s="25"/>
      <c r="CS450" s="25"/>
      <c r="CT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  <c r="CG451" s="25"/>
      <c r="CH451" s="25"/>
      <c r="CI451" s="25"/>
      <c r="CJ451" s="25"/>
      <c r="CK451" s="25"/>
      <c r="CL451" s="25"/>
      <c r="CM451" s="25"/>
      <c r="CN451" s="25"/>
      <c r="CO451" s="25"/>
      <c r="CP451" s="25"/>
      <c r="CQ451" s="25"/>
      <c r="CR451" s="25"/>
      <c r="CS451" s="25"/>
      <c r="CT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  <c r="CG452" s="25"/>
      <c r="CH452" s="25"/>
      <c r="CI452" s="25"/>
      <c r="CJ452" s="25"/>
      <c r="CK452" s="25"/>
      <c r="CL452" s="25"/>
      <c r="CM452" s="25"/>
      <c r="CN452" s="25"/>
      <c r="CO452" s="25"/>
      <c r="CP452" s="25"/>
      <c r="CQ452" s="25"/>
      <c r="CR452" s="25"/>
      <c r="CS452" s="25"/>
      <c r="CT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  <c r="CN453" s="25"/>
      <c r="CO453" s="25"/>
      <c r="CP453" s="25"/>
      <c r="CQ453" s="25"/>
      <c r="CR453" s="25"/>
      <c r="CS453" s="25"/>
      <c r="CT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  <c r="CG454" s="25"/>
      <c r="CH454" s="25"/>
      <c r="CI454" s="25"/>
      <c r="CJ454" s="25"/>
      <c r="CK454" s="25"/>
      <c r="CL454" s="25"/>
      <c r="CM454" s="25"/>
      <c r="CN454" s="25"/>
      <c r="CO454" s="25"/>
      <c r="CP454" s="25"/>
      <c r="CQ454" s="25"/>
      <c r="CR454" s="25"/>
      <c r="CS454" s="25"/>
      <c r="CT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  <c r="CF455" s="25"/>
      <c r="CG455" s="25"/>
      <c r="CH455" s="25"/>
      <c r="CI455" s="25"/>
      <c r="CJ455" s="25"/>
      <c r="CK455" s="25"/>
      <c r="CL455" s="25"/>
      <c r="CM455" s="25"/>
      <c r="CN455" s="25"/>
      <c r="CO455" s="25"/>
      <c r="CP455" s="25"/>
      <c r="CQ455" s="25"/>
      <c r="CR455" s="25"/>
      <c r="CS455" s="25"/>
      <c r="CT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  <c r="CF456" s="25"/>
      <c r="CG456" s="25"/>
      <c r="CH456" s="25"/>
      <c r="CI456" s="25"/>
      <c r="CJ456" s="25"/>
      <c r="CK456" s="25"/>
      <c r="CL456" s="25"/>
      <c r="CM456" s="25"/>
      <c r="CN456" s="25"/>
      <c r="CO456" s="25"/>
      <c r="CP456" s="25"/>
      <c r="CQ456" s="25"/>
      <c r="CR456" s="25"/>
      <c r="CS456" s="25"/>
      <c r="CT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  <c r="CG457" s="25"/>
      <c r="CH457" s="25"/>
      <c r="CI457" s="25"/>
      <c r="CJ457" s="25"/>
      <c r="CK457" s="25"/>
      <c r="CL457" s="25"/>
      <c r="CM457" s="25"/>
      <c r="CN457" s="25"/>
      <c r="CO457" s="25"/>
      <c r="CP457" s="25"/>
      <c r="CQ457" s="25"/>
      <c r="CR457" s="25"/>
      <c r="CS457" s="25"/>
      <c r="CT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  <c r="CN458" s="25"/>
      <c r="CO458" s="25"/>
      <c r="CP458" s="25"/>
      <c r="CQ458" s="25"/>
      <c r="CR458" s="25"/>
      <c r="CS458" s="25"/>
      <c r="CT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  <c r="CG459" s="25"/>
      <c r="CH459" s="25"/>
      <c r="CI459" s="25"/>
      <c r="CJ459" s="25"/>
      <c r="CK459" s="25"/>
      <c r="CL459" s="25"/>
      <c r="CM459" s="25"/>
      <c r="CN459" s="25"/>
      <c r="CO459" s="25"/>
      <c r="CP459" s="25"/>
      <c r="CQ459" s="25"/>
      <c r="CR459" s="25"/>
      <c r="CS459" s="25"/>
      <c r="CT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  <c r="CF460" s="25"/>
      <c r="CG460" s="25"/>
      <c r="CH460" s="25"/>
      <c r="CI460" s="25"/>
      <c r="CJ460" s="25"/>
      <c r="CK460" s="25"/>
      <c r="CL460" s="25"/>
      <c r="CM460" s="25"/>
      <c r="CN460" s="25"/>
      <c r="CO460" s="25"/>
      <c r="CP460" s="25"/>
      <c r="CQ460" s="25"/>
      <c r="CR460" s="25"/>
      <c r="CS460" s="25"/>
      <c r="CT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  <c r="CG462" s="25"/>
      <c r="CH462" s="25"/>
      <c r="CI462" s="25"/>
      <c r="CJ462" s="25"/>
      <c r="CK462" s="25"/>
      <c r="CL462" s="25"/>
      <c r="CM462" s="25"/>
      <c r="CN462" s="25"/>
      <c r="CO462" s="25"/>
      <c r="CP462" s="25"/>
      <c r="CQ462" s="25"/>
      <c r="CR462" s="25"/>
      <c r="CS462" s="25"/>
      <c r="CT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  <c r="CN463" s="25"/>
      <c r="CO463" s="25"/>
      <c r="CP463" s="25"/>
      <c r="CQ463" s="25"/>
      <c r="CR463" s="25"/>
      <c r="CS463" s="25"/>
      <c r="CT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  <c r="CF464" s="25"/>
      <c r="CG464" s="25"/>
      <c r="CH464" s="25"/>
      <c r="CI464" s="25"/>
      <c r="CJ464" s="25"/>
      <c r="CK464" s="25"/>
      <c r="CL464" s="25"/>
      <c r="CM464" s="25"/>
      <c r="CN464" s="25"/>
      <c r="CO464" s="25"/>
      <c r="CP464" s="25"/>
      <c r="CQ464" s="25"/>
      <c r="CR464" s="25"/>
      <c r="CS464" s="25"/>
      <c r="CT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  <c r="CF465" s="25"/>
      <c r="CG465" s="25"/>
      <c r="CH465" s="25"/>
      <c r="CI465" s="25"/>
      <c r="CJ465" s="25"/>
      <c r="CK465" s="25"/>
      <c r="CL465" s="25"/>
      <c r="CM465" s="25"/>
      <c r="CN465" s="25"/>
      <c r="CO465" s="25"/>
      <c r="CP465" s="25"/>
      <c r="CQ465" s="25"/>
      <c r="CR465" s="25"/>
      <c r="CS465" s="25"/>
      <c r="CT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  <c r="CN467" s="25"/>
      <c r="CO467" s="25"/>
      <c r="CP467" s="25"/>
      <c r="CQ467" s="25"/>
      <c r="CR467" s="25"/>
      <c r="CS467" s="25"/>
      <c r="CT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  <c r="CG468" s="25"/>
      <c r="CH468" s="25"/>
      <c r="CI468" s="25"/>
      <c r="CJ468" s="25"/>
      <c r="CK468" s="25"/>
      <c r="CL468" s="25"/>
      <c r="CM468" s="25"/>
      <c r="CN468" s="25"/>
      <c r="CO468" s="25"/>
      <c r="CP468" s="25"/>
      <c r="CQ468" s="25"/>
      <c r="CR468" s="25"/>
      <c r="CS468" s="25"/>
      <c r="CT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  <c r="CN470" s="25"/>
      <c r="CO470" s="25"/>
      <c r="CP470" s="25"/>
      <c r="CQ470" s="25"/>
      <c r="CR470" s="25"/>
      <c r="CS470" s="25"/>
      <c r="CT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  <c r="CN473" s="25"/>
      <c r="CO473" s="25"/>
      <c r="CP473" s="25"/>
      <c r="CQ473" s="25"/>
      <c r="CR473" s="25"/>
      <c r="CS473" s="25"/>
      <c r="CT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  <c r="CG474" s="25"/>
      <c r="CH474" s="25"/>
      <c r="CI474" s="25"/>
      <c r="CJ474" s="25"/>
      <c r="CK474" s="25"/>
      <c r="CL474" s="25"/>
      <c r="CM474" s="25"/>
      <c r="CN474" s="25"/>
      <c r="CO474" s="25"/>
      <c r="CP474" s="25"/>
      <c r="CQ474" s="25"/>
      <c r="CR474" s="25"/>
      <c r="CS474" s="25"/>
      <c r="CT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  <c r="CN475" s="25"/>
      <c r="CO475" s="25"/>
      <c r="CP475" s="25"/>
      <c r="CQ475" s="25"/>
      <c r="CR475" s="25"/>
      <c r="CS475" s="25"/>
      <c r="CT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  <c r="CG476" s="25"/>
      <c r="CH476" s="25"/>
      <c r="CI476" s="25"/>
      <c r="CJ476" s="25"/>
      <c r="CK476" s="25"/>
      <c r="CL476" s="25"/>
      <c r="CM476" s="25"/>
      <c r="CN476" s="25"/>
      <c r="CO476" s="25"/>
      <c r="CP476" s="25"/>
      <c r="CQ476" s="25"/>
      <c r="CR476" s="25"/>
      <c r="CS476" s="25"/>
      <c r="CT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  <c r="CN477" s="25"/>
      <c r="CO477" s="25"/>
      <c r="CP477" s="25"/>
      <c r="CQ477" s="25"/>
      <c r="CR477" s="25"/>
      <c r="CS477" s="25"/>
      <c r="CT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  <c r="CG478" s="25"/>
      <c r="CH478" s="25"/>
      <c r="CI478" s="25"/>
      <c r="CJ478" s="25"/>
      <c r="CK478" s="25"/>
      <c r="CL478" s="25"/>
      <c r="CM478" s="25"/>
      <c r="CN478" s="25"/>
      <c r="CO478" s="25"/>
      <c r="CP478" s="25"/>
      <c r="CQ478" s="25"/>
      <c r="CR478" s="25"/>
      <c r="CS478" s="25"/>
      <c r="CT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  <c r="CG479" s="25"/>
      <c r="CH479" s="25"/>
      <c r="CI479" s="25"/>
      <c r="CJ479" s="25"/>
      <c r="CK479" s="25"/>
      <c r="CL479" s="25"/>
      <c r="CM479" s="25"/>
      <c r="CN479" s="25"/>
      <c r="CO479" s="25"/>
      <c r="CP479" s="25"/>
      <c r="CQ479" s="25"/>
      <c r="CR479" s="25"/>
      <c r="CS479" s="25"/>
      <c r="CT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  <c r="CN480" s="25"/>
      <c r="CO480" s="25"/>
      <c r="CP480" s="25"/>
      <c r="CQ480" s="25"/>
      <c r="CR480" s="25"/>
      <c r="CS480" s="25"/>
      <c r="CT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  <c r="CG481" s="25"/>
      <c r="CH481" s="25"/>
      <c r="CI481" s="25"/>
      <c r="CJ481" s="25"/>
      <c r="CK481" s="25"/>
      <c r="CL481" s="25"/>
      <c r="CM481" s="25"/>
      <c r="CN481" s="25"/>
      <c r="CO481" s="25"/>
      <c r="CP481" s="25"/>
      <c r="CQ481" s="25"/>
      <c r="CR481" s="25"/>
      <c r="CS481" s="25"/>
      <c r="CT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  <c r="CG482" s="25"/>
      <c r="CH482" s="25"/>
      <c r="CI482" s="25"/>
      <c r="CJ482" s="25"/>
      <c r="CK482" s="25"/>
      <c r="CL482" s="25"/>
      <c r="CM482" s="25"/>
      <c r="CN482" s="25"/>
      <c r="CO482" s="25"/>
      <c r="CP482" s="25"/>
      <c r="CQ482" s="25"/>
      <c r="CR482" s="25"/>
      <c r="CS482" s="25"/>
      <c r="CT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  <c r="CG483" s="25"/>
      <c r="CH483" s="25"/>
      <c r="CI483" s="25"/>
      <c r="CJ483" s="25"/>
      <c r="CK483" s="25"/>
      <c r="CL483" s="25"/>
      <c r="CM483" s="25"/>
      <c r="CN483" s="25"/>
      <c r="CO483" s="25"/>
      <c r="CP483" s="25"/>
      <c r="CQ483" s="25"/>
      <c r="CR483" s="25"/>
      <c r="CS483" s="25"/>
      <c r="CT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  <c r="CG484" s="25"/>
      <c r="CH484" s="25"/>
      <c r="CI484" s="25"/>
      <c r="CJ484" s="25"/>
      <c r="CK484" s="25"/>
      <c r="CL484" s="25"/>
      <c r="CM484" s="25"/>
      <c r="CN484" s="25"/>
      <c r="CO484" s="25"/>
      <c r="CP484" s="25"/>
      <c r="CQ484" s="25"/>
      <c r="CR484" s="25"/>
      <c r="CS484" s="25"/>
      <c r="CT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  <c r="CG485" s="25"/>
      <c r="CH485" s="25"/>
      <c r="CI485" s="25"/>
      <c r="CJ485" s="25"/>
      <c r="CK485" s="25"/>
      <c r="CL485" s="25"/>
      <c r="CM485" s="25"/>
      <c r="CN485" s="25"/>
      <c r="CO485" s="25"/>
      <c r="CP485" s="25"/>
      <c r="CQ485" s="25"/>
      <c r="CR485" s="25"/>
      <c r="CS485" s="25"/>
      <c r="CT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  <c r="CN486" s="25"/>
      <c r="CO486" s="25"/>
      <c r="CP486" s="25"/>
      <c r="CQ486" s="25"/>
      <c r="CR486" s="25"/>
      <c r="CS486" s="25"/>
      <c r="CT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  <c r="CG487" s="25"/>
      <c r="CH487" s="25"/>
      <c r="CI487" s="25"/>
      <c r="CJ487" s="25"/>
      <c r="CK487" s="25"/>
      <c r="CL487" s="25"/>
      <c r="CM487" s="25"/>
      <c r="CN487" s="25"/>
      <c r="CO487" s="25"/>
      <c r="CP487" s="25"/>
      <c r="CQ487" s="25"/>
      <c r="CR487" s="25"/>
      <c r="CS487" s="25"/>
      <c r="CT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  <c r="CG488" s="25"/>
      <c r="CH488" s="25"/>
      <c r="CI488" s="25"/>
      <c r="CJ488" s="25"/>
      <c r="CK488" s="25"/>
      <c r="CL488" s="25"/>
      <c r="CM488" s="25"/>
      <c r="CN488" s="25"/>
      <c r="CO488" s="25"/>
      <c r="CP488" s="25"/>
      <c r="CQ488" s="25"/>
      <c r="CR488" s="25"/>
      <c r="CS488" s="25"/>
      <c r="CT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  <c r="CN490" s="25"/>
      <c r="CO490" s="25"/>
      <c r="CP490" s="25"/>
      <c r="CQ490" s="25"/>
      <c r="CR490" s="25"/>
      <c r="CS490" s="25"/>
      <c r="CT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  <c r="CN492" s="25"/>
      <c r="CO492" s="25"/>
      <c r="CP492" s="25"/>
      <c r="CQ492" s="25"/>
      <c r="CR492" s="25"/>
      <c r="CS492" s="25"/>
      <c r="CT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  <c r="CN493" s="25"/>
      <c r="CO493" s="25"/>
      <c r="CP493" s="25"/>
      <c r="CQ493" s="25"/>
      <c r="CR493" s="25"/>
      <c r="CS493" s="25"/>
      <c r="CT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  <c r="CN494" s="25"/>
      <c r="CO494" s="25"/>
      <c r="CP494" s="25"/>
      <c r="CQ494" s="25"/>
      <c r="CR494" s="25"/>
      <c r="CS494" s="25"/>
      <c r="CT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  <c r="CN495" s="25"/>
      <c r="CO495" s="25"/>
      <c r="CP495" s="25"/>
      <c r="CQ495" s="25"/>
      <c r="CR495" s="25"/>
      <c r="CS495" s="25"/>
      <c r="CT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  <c r="CN496" s="25"/>
      <c r="CO496" s="25"/>
      <c r="CP496" s="25"/>
      <c r="CQ496" s="25"/>
      <c r="CR496" s="25"/>
      <c r="CS496" s="25"/>
      <c r="CT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  <c r="CN497" s="25"/>
      <c r="CO497" s="25"/>
      <c r="CP497" s="25"/>
      <c r="CQ497" s="25"/>
      <c r="CR497" s="25"/>
      <c r="CS497" s="25"/>
      <c r="CT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  <c r="CN498" s="25"/>
      <c r="CO498" s="25"/>
      <c r="CP498" s="25"/>
      <c r="CQ498" s="25"/>
      <c r="CR498" s="25"/>
      <c r="CS498" s="25"/>
      <c r="CT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  <c r="CN499" s="25"/>
      <c r="CO499" s="25"/>
      <c r="CP499" s="25"/>
      <c r="CQ499" s="25"/>
      <c r="CR499" s="25"/>
      <c r="CS499" s="25"/>
      <c r="CT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  <c r="CN500" s="25"/>
      <c r="CO500" s="25"/>
      <c r="CP500" s="25"/>
      <c r="CQ500" s="25"/>
      <c r="CR500" s="25"/>
      <c r="CS500" s="25"/>
      <c r="CT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  <c r="CG501" s="25"/>
      <c r="CH501" s="25"/>
      <c r="CI501" s="25"/>
      <c r="CJ501" s="25"/>
      <c r="CK501" s="25"/>
      <c r="CL501" s="25"/>
      <c r="CM501" s="25"/>
      <c r="CN501" s="25"/>
      <c r="CO501" s="25"/>
      <c r="CP501" s="25"/>
      <c r="CQ501" s="25"/>
      <c r="CR501" s="25"/>
      <c r="CS501" s="25"/>
      <c r="CT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  <c r="CN502" s="25"/>
      <c r="CO502" s="25"/>
      <c r="CP502" s="25"/>
      <c r="CQ502" s="25"/>
      <c r="CR502" s="25"/>
      <c r="CS502" s="25"/>
      <c r="CT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  <c r="CG504" s="25"/>
      <c r="CH504" s="25"/>
      <c r="CI504" s="25"/>
      <c r="CJ504" s="25"/>
      <c r="CK504" s="25"/>
      <c r="CL504" s="25"/>
      <c r="CM504" s="25"/>
      <c r="CN504" s="25"/>
      <c r="CO504" s="25"/>
      <c r="CP504" s="25"/>
      <c r="CQ504" s="25"/>
      <c r="CR504" s="25"/>
      <c r="CS504" s="25"/>
      <c r="CT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  <c r="CG505" s="25"/>
      <c r="CH505" s="25"/>
      <c r="CI505" s="25"/>
      <c r="CJ505" s="25"/>
      <c r="CK505" s="25"/>
      <c r="CL505" s="25"/>
      <c r="CM505" s="25"/>
      <c r="CN505" s="25"/>
      <c r="CO505" s="25"/>
      <c r="CP505" s="25"/>
      <c r="CQ505" s="25"/>
      <c r="CR505" s="25"/>
      <c r="CS505" s="25"/>
      <c r="CT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  <c r="CG506" s="25"/>
      <c r="CH506" s="25"/>
      <c r="CI506" s="25"/>
      <c r="CJ506" s="25"/>
      <c r="CK506" s="25"/>
      <c r="CL506" s="25"/>
      <c r="CM506" s="25"/>
      <c r="CN506" s="25"/>
      <c r="CO506" s="25"/>
      <c r="CP506" s="25"/>
      <c r="CQ506" s="25"/>
      <c r="CR506" s="25"/>
      <c r="CS506" s="25"/>
      <c r="CT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  <c r="CN507" s="25"/>
      <c r="CO507" s="25"/>
      <c r="CP507" s="25"/>
      <c r="CQ507" s="25"/>
      <c r="CR507" s="25"/>
      <c r="CS507" s="25"/>
      <c r="CT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  <c r="CG508" s="25"/>
      <c r="CH508" s="25"/>
      <c r="CI508" s="25"/>
      <c r="CJ508" s="25"/>
      <c r="CK508" s="25"/>
      <c r="CL508" s="25"/>
      <c r="CM508" s="25"/>
      <c r="CN508" s="25"/>
      <c r="CO508" s="25"/>
      <c r="CP508" s="25"/>
      <c r="CQ508" s="25"/>
      <c r="CR508" s="25"/>
      <c r="CS508" s="25"/>
      <c r="CT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  <c r="CN509" s="25"/>
      <c r="CO509" s="25"/>
      <c r="CP509" s="25"/>
      <c r="CQ509" s="25"/>
      <c r="CR509" s="25"/>
      <c r="CS509" s="25"/>
      <c r="CT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  <c r="CN510" s="25"/>
      <c r="CO510" s="25"/>
      <c r="CP510" s="25"/>
      <c r="CQ510" s="25"/>
      <c r="CR510" s="25"/>
      <c r="CS510" s="25"/>
      <c r="CT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  <c r="CN511" s="25"/>
      <c r="CO511" s="25"/>
      <c r="CP511" s="25"/>
      <c r="CQ511" s="25"/>
      <c r="CR511" s="25"/>
      <c r="CS511" s="25"/>
      <c r="CT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  <c r="CN512" s="25"/>
      <c r="CO512" s="25"/>
      <c r="CP512" s="25"/>
      <c r="CQ512" s="25"/>
      <c r="CR512" s="25"/>
      <c r="CS512" s="25"/>
      <c r="CT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  <c r="CN513" s="25"/>
      <c r="CO513" s="25"/>
      <c r="CP513" s="25"/>
      <c r="CQ513" s="25"/>
      <c r="CR513" s="25"/>
      <c r="CS513" s="25"/>
      <c r="CT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  <c r="CN516" s="25"/>
      <c r="CO516" s="25"/>
      <c r="CP516" s="25"/>
      <c r="CQ516" s="25"/>
      <c r="CR516" s="25"/>
      <c r="CS516" s="25"/>
      <c r="CT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  <c r="CN518" s="25"/>
      <c r="CO518" s="25"/>
      <c r="CP518" s="25"/>
      <c r="CQ518" s="25"/>
      <c r="CR518" s="25"/>
      <c r="CS518" s="25"/>
      <c r="CT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  <c r="CG519" s="25"/>
      <c r="CH519" s="25"/>
      <c r="CI519" s="25"/>
      <c r="CJ519" s="25"/>
      <c r="CK519" s="25"/>
      <c r="CL519" s="25"/>
      <c r="CM519" s="25"/>
      <c r="CN519" s="25"/>
      <c r="CO519" s="25"/>
      <c r="CP519" s="25"/>
      <c r="CQ519" s="25"/>
      <c r="CR519" s="25"/>
      <c r="CS519" s="25"/>
      <c r="CT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  <c r="CG520" s="25"/>
      <c r="CH520" s="25"/>
      <c r="CI520" s="25"/>
      <c r="CJ520" s="25"/>
      <c r="CK520" s="25"/>
      <c r="CL520" s="25"/>
      <c r="CM520" s="25"/>
      <c r="CN520" s="25"/>
      <c r="CO520" s="25"/>
      <c r="CP520" s="25"/>
      <c r="CQ520" s="25"/>
      <c r="CR520" s="25"/>
      <c r="CS520" s="25"/>
      <c r="CT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  <c r="CG521" s="25"/>
      <c r="CH521" s="25"/>
      <c r="CI521" s="25"/>
      <c r="CJ521" s="25"/>
      <c r="CK521" s="25"/>
      <c r="CL521" s="25"/>
      <c r="CM521" s="25"/>
      <c r="CN521" s="25"/>
      <c r="CO521" s="25"/>
      <c r="CP521" s="25"/>
      <c r="CQ521" s="25"/>
      <c r="CR521" s="25"/>
      <c r="CS521" s="25"/>
      <c r="CT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  <c r="CG522" s="25"/>
      <c r="CH522" s="25"/>
      <c r="CI522" s="25"/>
      <c r="CJ522" s="25"/>
      <c r="CK522" s="25"/>
      <c r="CL522" s="25"/>
      <c r="CM522" s="25"/>
      <c r="CN522" s="25"/>
      <c r="CO522" s="25"/>
      <c r="CP522" s="25"/>
      <c r="CQ522" s="25"/>
      <c r="CR522" s="25"/>
      <c r="CS522" s="25"/>
      <c r="CT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  <c r="CG523" s="25"/>
      <c r="CH523" s="25"/>
      <c r="CI523" s="25"/>
      <c r="CJ523" s="25"/>
      <c r="CK523" s="25"/>
      <c r="CL523" s="25"/>
      <c r="CM523" s="25"/>
      <c r="CN523" s="25"/>
      <c r="CO523" s="25"/>
      <c r="CP523" s="25"/>
      <c r="CQ523" s="25"/>
      <c r="CR523" s="25"/>
      <c r="CS523" s="25"/>
      <c r="CT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  <c r="CG524" s="25"/>
      <c r="CH524" s="25"/>
      <c r="CI524" s="25"/>
      <c r="CJ524" s="25"/>
      <c r="CK524" s="25"/>
      <c r="CL524" s="25"/>
      <c r="CM524" s="25"/>
      <c r="CN524" s="25"/>
      <c r="CO524" s="25"/>
      <c r="CP524" s="25"/>
      <c r="CQ524" s="25"/>
      <c r="CR524" s="25"/>
      <c r="CS524" s="25"/>
      <c r="CT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  <c r="CG525" s="25"/>
      <c r="CH525" s="25"/>
      <c r="CI525" s="25"/>
      <c r="CJ525" s="25"/>
      <c r="CK525" s="25"/>
      <c r="CL525" s="25"/>
      <c r="CM525" s="25"/>
      <c r="CN525" s="25"/>
      <c r="CO525" s="25"/>
      <c r="CP525" s="25"/>
      <c r="CQ525" s="25"/>
      <c r="CR525" s="25"/>
      <c r="CS525" s="25"/>
      <c r="CT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  <c r="CN526" s="25"/>
      <c r="CO526" s="25"/>
      <c r="CP526" s="25"/>
      <c r="CQ526" s="25"/>
      <c r="CR526" s="25"/>
      <c r="CS526" s="25"/>
      <c r="CT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  <c r="CG527" s="25"/>
      <c r="CH527" s="25"/>
      <c r="CI527" s="25"/>
      <c r="CJ527" s="25"/>
      <c r="CK527" s="25"/>
      <c r="CL527" s="25"/>
      <c r="CM527" s="25"/>
      <c r="CN527" s="25"/>
      <c r="CO527" s="25"/>
      <c r="CP527" s="25"/>
      <c r="CQ527" s="25"/>
      <c r="CR527" s="25"/>
      <c r="CS527" s="25"/>
      <c r="CT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  <c r="CG528" s="25"/>
      <c r="CH528" s="25"/>
      <c r="CI528" s="25"/>
      <c r="CJ528" s="25"/>
      <c r="CK528" s="25"/>
      <c r="CL528" s="25"/>
      <c r="CM528" s="25"/>
      <c r="CN528" s="25"/>
      <c r="CO528" s="25"/>
      <c r="CP528" s="25"/>
      <c r="CQ528" s="25"/>
      <c r="CR528" s="25"/>
      <c r="CS528" s="25"/>
      <c r="CT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  <c r="CN529" s="25"/>
      <c r="CO529" s="25"/>
      <c r="CP529" s="25"/>
      <c r="CQ529" s="25"/>
      <c r="CR529" s="25"/>
      <c r="CS529" s="25"/>
      <c r="CT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  <c r="CG530" s="25"/>
      <c r="CH530" s="25"/>
      <c r="CI530" s="25"/>
      <c r="CJ530" s="25"/>
      <c r="CK530" s="25"/>
      <c r="CL530" s="25"/>
      <c r="CM530" s="25"/>
      <c r="CN530" s="25"/>
      <c r="CO530" s="25"/>
      <c r="CP530" s="25"/>
      <c r="CQ530" s="25"/>
      <c r="CR530" s="25"/>
      <c r="CS530" s="25"/>
      <c r="CT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  <c r="CN531" s="25"/>
      <c r="CO531" s="25"/>
      <c r="CP531" s="25"/>
      <c r="CQ531" s="25"/>
      <c r="CR531" s="25"/>
      <c r="CS531" s="25"/>
      <c r="CT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  <c r="CN532" s="25"/>
      <c r="CO532" s="25"/>
      <c r="CP532" s="25"/>
      <c r="CQ532" s="25"/>
      <c r="CR532" s="25"/>
      <c r="CS532" s="25"/>
      <c r="CT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  <c r="CN533" s="25"/>
      <c r="CO533" s="25"/>
      <c r="CP533" s="25"/>
      <c r="CQ533" s="25"/>
      <c r="CR533" s="25"/>
      <c r="CS533" s="25"/>
      <c r="CT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  <c r="CN534" s="25"/>
      <c r="CO534" s="25"/>
      <c r="CP534" s="25"/>
      <c r="CQ534" s="25"/>
      <c r="CR534" s="25"/>
      <c r="CS534" s="25"/>
      <c r="CT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  <c r="CN535" s="25"/>
      <c r="CO535" s="25"/>
      <c r="CP535" s="25"/>
      <c r="CQ535" s="25"/>
      <c r="CR535" s="25"/>
      <c r="CS535" s="25"/>
      <c r="CT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  <c r="CN536" s="25"/>
      <c r="CO536" s="25"/>
      <c r="CP536" s="25"/>
      <c r="CQ536" s="25"/>
      <c r="CR536" s="25"/>
      <c r="CS536" s="25"/>
      <c r="CT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  <c r="CN538" s="25"/>
      <c r="CO538" s="25"/>
      <c r="CP538" s="25"/>
      <c r="CQ538" s="25"/>
      <c r="CR538" s="25"/>
      <c r="CS538" s="25"/>
      <c r="CT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  <c r="CN539" s="25"/>
      <c r="CO539" s="25"/>
      <c r="CP539" s="25"/>
      <c r="CQ539" s="25"/>
      <c r="CR539" s="25"/>
      <c r="CS539" s="25"/>
      <c r="CT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  <c r="CN540" s="25"/>
      <c r="CO540" s="25"/>
      <c r="CP540" s="25"/>
      <c r="CQ540" s="25"/>
      <c r="CR540" s="25"/>
      <c r="CS540" s="25"/>
      <c r="CT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  <c r="CG541" s="25"/>
      <c r="CH541" s="25"/>
      <c r="CI541" s="25"/>
      <c r="CJ541" s="25"/>
      <c r="CK541" s="25"/>
      <c r="CL541" s="25"/>
      <c r="CM541" s="25"/>
      <c r="CN541" s="25"/>
      <c r="CO541" s="25"/>
      <c r="CP541" s="25"/>
      <c r="CQ541" s="25"/>
      <c r="CR541" s="25"/>
      <c r="CS541" s="25"/>
      <c r="CT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  <c r="CG542" s="25"/>
      <c r="CH542" s="25"/>
      <c r="CI542" s="25"/>
      <c r="CJ542" s="25"/>
      <c r="CK542" s="25"/>
      <c r="CL542" s="25"/>
      <c r="CM542" s="25"/>
      <c r="CN542" s="25"/>
      <c r="CO542" s="25"/>
      <c r="CP542" s="25"/>
      <c r="CQ542" s="25"/>
      <c r="CR542" s="25"/>
      <c r="CS542" s="25"/>
      <c r="CT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  <c r="CG543" s="25"/>
      <c r="CH543" s="25"/>
      <c r="CI543" s="25"/>
      <c r="CJ543" s="25"/>
      <c r="CK543" s="25"/>
      <c r="CL543" s="25"/>
      <c r="CM543" s="25"/>
      <c r="CN543" s="25"/>
      <c r="CO543" s="25"/>
      <c r="CP543" s="25"/>
      <c r="CQ543" s="25"/>
      <c r="CR543" s="25"/>
      <c r="CS543" s="25"/>
      <c r="CT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  <c r="CG544" s="25"/>
      <c r="CH544" s="25"/>
      <c r="CI544" s="25"/>
      <c r="CJ544" s="25"/>
      <c r="CK544" s="25"/>
      <c r="CL544" s="25"/>
      <c r="CM544" s="25"/>
      <c r="CN544" s="25"/>
      <c r="CO544" s="25"/>
      <c r="CP544" s="25"/>
      <c r="CQ544" s="25"/>
      <c r="CR544" s="25"/>
      <c r="CS544" s="25"/>
      <c r="CT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  <c r="CN545" s="25"/>
      <c r="CO545" s="25"/>
      <c r="CP545" s="25"/>
      <c r="CQ545" s="25"/>
      <c r="CR545" s="25"/>
      <c r="CS545" s="25"/>
      <c r="CT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  <c r="CG546" s="25"/>
      <c r="CH546" s="25"/>
      <c r="CI546" s="25"/>
      <c r="CJ546" s="25"/>
      <c r="CK546" s="25"/>
      <c r="CL546" s="25"/>
      <c r="CM546" s="25"/>
      <c r="CN546" s="25"/>
      <c r="CO546" s="25"/>
      <c r="CP546" s="25"/>
      <c r="CQ546" s="25"/>
      <c r="CR546" s="25"/>
      <c r="CS546" s="25"/>
      <c r="CT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  <c r="CG547" s="25"/>
      <c r="CH547" s="25"/>
      <c r="CI547" s="25"/>
      <c r="CJ547" s="25"/>
      <c r="CK547" s="25"/>
      <c r="CL547" s="25"/>
      <c r="CM547" s="25"/>
      <c r="CN547" s="25"/>
      <c r="CO547" s="25"/>
      <c r="CP547" s="25"/>
      <c r="CQ547" s="25"/>
      <c r="CR547" s="25"/>
      <c r="CS547" s="25"/>
      <c r="CT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  <c r="CN548" s="25"/>
      <c r="CO548" s="25"/>
      <c r="CP548" s="25"/>
      <c r="CQ548" s="25"/>
      <c r="CR548" s="25"/>
      <c r="CS548" s="25"/>
      <c r="CT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  <c r="CG549" s="25"/>
      <c r="CH549" s="25"/>
      <c r="CI549" s="25"/>
      <c r="CJ549" s="25"/>
      <c r="CK549" s="25"/>
      <c r="CL549" s="25"/>
      <c r="CM549" s="25"/>
      <c r="CN549" s="25"/>
      <c r="CO549" s="25"/>
      <c r="CP549" s="25"/>
      <c r="CQ549" s="25"/>
      <c r="CR549" s="25"/>
      <c r="CS549" s="25"/>
      <c r="CT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  <c r="CN550" s="25"/>
      <c r="CO550" s="25"/>
      <c r="CP550" s="25"/>
      <c r="CQ550" s="25"/>
      <c r="CR550" s="25"/>
      <c r="CS550" s="25"/>
      <c r="CT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  <c r="CG551" s="25"/>
      <c r="CH551" s="25"/>
      <c r="CI551" s="25"/>
      <c r="CJ551" s="25"/>
      <c r="CK551" s="25"/>
      <c r="CL551" s="25"/>
      <c r="CM551" s="25"/>
      <c r="CN551" s="25"/>
      <c r="CO551" s="25"/>
      <c r="CP551" s="25"/>
      <c r="CQ551" s="25"/>
      <c r="CR551" s="25"/>
      <c r="CS551" s="25"/>
      <c r="CT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  <c r="CG552" s="25"/>
      <c r="CH552" s="25"/>
      <c r="CI552" s="25"/>
      <c r="CJ552" s="25"/>
      <c r="CK552" s="25"/>
      <c r="CL552" s="25"/>
      <c r="CM552" s="25"/>
      <c r="CN552" s="25"/>
      <c r="CO552" s="25"/>
      <c r="CP552" s="25"/>
      <c r="CQ552" s="25"/>
      <c r="CR552" s="25"/>
      <c r="CS552" s="25"/>
      <c r="CT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  <c r="CN553" s="25"/>
      <c r="CO553" s="25"/>
      <c r="CP553" s="25"/>
      <c r="CQ553" s="25"/>
      <c r="CR553" s="25"/>
      <c r="CS553" s="25"/>
      <c r="CT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  <c r="CN554" s="25"/>
      <c r="CO554" s="25"/>
      <c r="CP554" s="25"/>
      <c r="CQ554" s="25"/>
      <c r="CR554" s="25"/>
      <c r="CS554" s="25"/>
      <c r="CT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  <c r="CN555" s="25"/>
      <c r="CO555" s="25"/>
      <c r="CP555" s="25"/>
      <c r="CQ555" s="25"/>
      <c r="CR555" s="25"/>
      <c r="CS555" s="25"/>
      <c r="CT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  <c r="CN556" s="25"/>
      <c r="CO556" s="25"/>
      <c r="CP556" s="25"/>
      <c r="CQ556" s="25"/>
      <c r="CR556" s="25"/>
      <c r="CS556" s="25"/>
      <c r="CT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  <c r="CN557" s="25"/>
      <c r="CO557" s="25"/>
      <c r="CP557" s="25"/>
      <c r="CQ557" s="25"/>
      <c r="CR557" s="25"/>
      <c r="CS557" s="25"/>
      <c r="CT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  <c r="CN558" s="25"/>
      <c r="CO558" s="25"/>
      <c r="CP558" s="25"/>
      <c r="CQ558" s="25"/>
      <c r="CR558" s="25"/>
      <c r="CS558" s="25"/>
      <c r="CT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  <c r="CN561" s="25"/>
      <c r="CO561" s="25"/>
      <c r="CP561" s="25"/>
      <c r="CQ561" s="25"/>
      <c r="CR561" s="25"/>
      <c r="CS561" s="25"/>
      <c r="CT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  <c r="CG562" s="25"/>
      <c r="CH562" s="25"/>
      <c r="CI562" s="25"/>
      <c r="CJ562" s="25"/>
      <c r="CK562" s="25"/>
      <c r="CL562" s="25"/>
      <c r="CM562" s="25"/>
      <c r="CN562" s="25"/>
      <c r="CO562" s="25"/>
      <c r="CP562" s="25"/>
      <c r="CQ562" s="25"/>
      <c r="CR562" s="25"/>
      <c r="CS562" s="25"/>
      <c r="CT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  <c r="CG563" s="25"/>
      <c r="CH563" s="25"/>
      <c r="CI563" s="25"/>
      <c r="CJ563" s="25"/>
      <c r="CK563" s="25"/>
      <c r="CL563" s="25"/>
      <c r="CM563" s="25"/>
      <c r="CN563" s="25"/>
      <c r="CO563" s="25"/>
      <c r="CP563" s="25"/>
      <c r="CQ563" s="25"/>
      <c r="CR563" s="25"/>
      <c r="CS563" s="25"/>
      <c r="CT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  <c r="CG564" s="25"/>
      <c r="CH564" s="25"/>
      <c r="CI564" s="25"/>
      <c r="CJ564" s="25"/>
      <c r="CK564" s="25"/>
      <c r="CL564" s="25"/>
      <c r="CM564" s="25"/>
      <c r="CN564" s="25"/>
      <c r="CO564" s="25"/>
      <c r="CP564" s="25"/>
      <c r="CQ564" s="25"/>
      <c r="CR564" s="25"/>
      <c r="CS564" s="25"/>
      <c r="CT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  <c r="CG565" s="25"/>
      <c r="CH565" s="25"/>
      <c r="CI565" s="25"/>
      <c r="CJ565" s="25"/>
      <c r="CK565" s="25"/>
      <c r="CL565" s="25"/>
      <c r="CM565" s="25"/>
      <c r="CN565" s="25"/>
      <c r="CO565" s="25"/>
      <c r="CP565" s="25"/>
      <c r="CQ565" s="25"/>
      <c r="CR565" s="25"/>
      <c r="CS565" s="25"/>
      <c r="CT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  <c r="CN566" s="25"/>
      <c r="CO566" s="25"/>
      <c r="CP566" s="25"/>
      <c r="CQ566" s="25"/>
      <c r="CR566" s="25"/>
      <c r="CS566" s="25"/>
      <c r="CT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  <c r="CN567" s="25"/>
      <c r="CO567" s="25"/>
      <c r="CP567" s="25"/>
      <c r="CQ567" s="25"/>
      <c r="CR567" s="25"/>
      <c r="CS567" s="25"/>
      <c r="CT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  <c r="CN568" s="25"/>
      <c r="CO568" s="25"/>
      <c r="CP568" s="25"/>
      <c r="CQ568" s="25"/>
      <c r="CR568" s="25"/>
      <c r="CS568" s="25"/>
      <c r="CT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  <c r="CN569" s="25"/>
      <c r="CO569" s="25"/>
      <c r="CP569" s="25"/>
      <c r="CQ569" s="25"/>
      <c r="CR569" s="25"/>
      <c r="CS569" s="25"/>
      <c r="CT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  <c r="CN570" s="25"/>
      <c r="CO570" s="25"/>
      <c r="CP570" s="25"/>
      <c r="CQ570" s="25"/>
      <c r="CR570" s="25"/>
      <c r="CS570" s="25"/>
      <c r="CT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  <c r="CN572" s="25"/>
      <c r="CO572" s="25"/>
      <c r="CP572" s="25"/>
      <c r="CQ572" s="25"/>
      <c r="CR572" s="25"/>
      <c r="CS572" s="25"/>
      <c r="CT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  <c r="CN576" s="25"/>
      <c r="CO576" s="25"/>
      <c r="CP576" s="25"/>
      <c r="CQ576" s="25"/>
      <c r="CR576" s="25"/>
      <c r="CS576" s="25"/>
      <c r="CT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  <c r="CN579" s="25"/>
      <c r="CO579" s="25"/>
      <c r="CP579" s="25"/>
      <c r="CQ579" s="25"/>
      <c r="CR579" s="25"/>
      <c r="CS579" s="25"/>
      <c r="CT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  <c r="CN580" s="25"/>
      <c r="CO580" s="25"/>
      <c r="CP580" s="25"/>
      <c r="CQ580" s="25"/>
      <c r="CR580" s="25"/>
      <c r="CS580" s="25"/>
      <c r="CT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  <c r="CN581" s="25"/>
      <c r="CO581" s="25"/>
      <c r="CP581" s="25"/>
      <c r="CQ581" s="25"/>
      <c r="CR581" s="25"/>
      <c r="CS581" s="25"/>
      <c r="CT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  <c r="CG583" s="25"/>
      <c r="CH583" s="25"/>
      <c r="CI583" s="25"/>
      <c r="CJ583" s="25"/>
      <c r="CK583" s="25"/>
      <c r="CL583" s="25"/>
      <c r="CM583" s="25"/>
      <c r="CN583" s="25"/>
      <c r="CO583" s="25"/>
      <c r="CP583" s="25"/>
      <c r="CQ583" s="25"/>
      <c r="CR583" s="25"/>
      <c r="CS583" s="25"/>
      <c r="CT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  <c r="CG584" s="25"/>
      <c r="CH584" s="25"/>
      <c r="CI584" s="25"/>
      <c r="CJ584" s="25"/>
      <c r="CK584" s="25"/>
      <c r="CL584" s="25"/>
      <c r="CM584" s="25"/>
      <c r="CN584" s="25"/>
      <c r="CO584" s="25"/>
      <c r="CP584" s="25"/>
      <c r="CQ584" s="25"/>
      <c r="CR584" s="25"/>
      <c r="CS584" s="25"/>
      <c r="CT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  <c r="CG585" s="25"/>
      <c r="CH585" s="25"/>
      <c r="CI585" s="25"/>
      <c r="CJ585" s="25"/>
      <c r="CK585" s="25"/>
      <c r="CL585" s="25"/>
      <c r="CM585" s="25"/>
      <c r="CN585" s="25"/>
      <c r="CO585" s="25"/>
      <c r="CP585" s="25"/>
      <c r="CQ585" s="25"/>
      <c r="CR585" s="25"/>
      <c r="CS585" s="25"/>
      <c r="CT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  <c r="CG586" s="25"/>
      <c r="CH586" s="25"/>
      <c r="CI586" s="25"/>
      <c r="CJ586" s="25"/>
      <c r="CK586" s="25"/>
      <c r="CL586" s="25"/>
      <c r="CM586" s="25"/>
      <c r="CN586" s="25"/>
      <c r="CO586" s="25"/>
      <c r="CP586" s="25"/>
      <c r="CQ586" s="25"/>
      <c r="CR586" s="25"/>
      <c r="CS586" s="25"/>
      <c r="CT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  <c r="CN587" s="25"/>
      <c r="CO587" s="25"/>
      <c r="CP587" s="25"/>
      <c r="CQ587" s="25"/>
      <c r="CR587" s="25"/>
      <c r="CS587" s="25"/>
      <c r="CT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  <c r="CG588" s="25"/>
      <c r="CH588" s="25"/>
      <c r="CI588" s="25"/>
      <c r="CJ588" s="25"/>
      <c r="CK588" s="25"/>
      <c r="CL588" s="25"/>
      <c r="CM588" s="25"/>
      <c r="CN588" s="25"/>
      <c r="CO588" s="25"/>
      <c r="CP588" s="25"/>
      <c r="CQ588" s="25"/>
      <c r="CR588" s="25"/>
      <c r="CS588" s="25"/>
      <c r="CT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  <c r="CG589" s="25"/>
      <c r="CH589" s="25"/>
      <c r="CI589" s="25"/>
      <c r="CJ589" s="25"/>
      <c r="CK589" s="25"/>
      <c r="CL589" s="25"/>
      <c r="CM589" s="25"/>
      <c r="CN589" s="25"/>
      <c r="CO589" s="25"/>
      <c r="CP589" s="25"/>
      <c r="CQ589" s="25"/>
      <c r="CR589" s="25"/>
      <c r="CS589" s="25"/>
      <c r="CT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  <c r="CG590" s="25"/>
      <c r="CH590" s="25"/>
      <c r="CI590" s="25"/>
      <c r="CJ590" s="25"/>
      <c r="CK590" s="25"/>
      <c r="CL590" s="25"/>
      <c r="CM590" s="25"/>
      <c r="CN590" s="25"/>
      <c r="CO590" s="25"/>
      <c r="CP590" s="25"/>
      <c r="CQ590" s="25"/>
      <c r="CR590" s="25"/>
      <c r="CS590" s="25"/>
      <c r="CT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  <c r="CG591" s="25"/>
      <c r="CH591" s="25"/>
      <c r="CI591" s="25"/>
      <c r="CJ591" s="25"/>
      <c r="CK591" s="25"/>
      <c r="CL591" s="25"/>
      <c r="CM591" s="25"/>
      <c r="CN591" s="25"/>
      <c r="CO591" s="25"/>
      <c r="CP591" s="25"/>
      <c r="CQ591" s="25"/>
      <c r="CR591" s="25"/>
      <c r="CS591" s="25"/>
      <c r="CT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  <c r="CG592" s="25"/>
      <c r="CH592" s="25"/>
      <c r="CI592" s="25"/>
      <c r="CJ592" s="25"/>
      <c r="CK592" s="25"/>
      <c r="CL592" s="25"/>
      <c r="CM592" s="25"/>
      <c r="CN592" s="25"/>
      <c r="CO592" s="25"/>
      <c r="CP592" s="25"/>
      <c r="CQ592" s="25"/>
      <c r="CR592" s="25"/>
      <c r="CS592" s="25"/>
      <c r="CT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  <c r="CN593" s="25"/>
      <c r="CO593" s="25"/>
      <c r="CP593" s="25"/>
      <c r="CQ593" s="25"/>
      <c r="CR593" s="25"/>
      <c r="CS593" s="25"/>
      <c r="CT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  <c r="CG594" s="25"/>
      <c r="CH594" s="25"/>
      <c r="CI594" s="25"/>
      <c r="CJ594" s="25"/>
      <c r="CK594" s="25"/>
      <c r="CL594" s="25"/>
      <c r="CM594" s="25"/>
      <c r="CN594" s="25"/>
      <c r="CO594" s="25"/>
      <c r="CP594" s="25"/>
      <c r="CQ594" s="25"/>
      <c r="CR594" s="25"/>
      <c r="CS594" s="25"/>
      <c r="CT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  <c r="CG595" s="25"/>
      <c r="CH595" s="25"/>
      <c r="CI595" s="25"/>
      <c r="CJ595" s="25"/>
      <c r="CK595" s="25"/>
      <c r="CL595" s="25"/>
      <c r="CM595" s="25"/>
      <c r="CN595" s="25"/>
      <c r="CO595" s="25"/>
      <c r="CP595" s="25"/>
      <c r="CQ595" s="25"/>
      <c r="CR595" s="25"/>
      <c r="CS595" s="25"/>
      <c r="CT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  <c r="CN596" s="25"/>
      <c r="CO596" s="25"/>
      <c r="CP596" s="25"/>
      <c r="CQ596" s="25"/>
      <c r="CR596" s="25"/>
      <c r="CS596" s="25"/>
      <c r="CT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  <c r="CN597" s="25"/>
      <c r="CO597" s="25"/>
      <c r="CP597" s="25"/>
      <c r="CQ597" s="25"/>
      <c r="CR597" s="25"/>
      <c r="CS597" s="25"/>
      <c r="CT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  <c r="CN598" s="25"/>
      <c r="CO598" s="25"/>
      <c r="CP598" s="25"/>
      <c r="CQ598" s="25"/>
      <c r="CR598" s="25"/>
      <c r="CS598" s="25"/>
      <c r="CT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  <c r="CN599" s="25"/>
      <c r="CO599" s="25"/>
      <c r="CP599" s="25"/>
      <c r="CQ599" s="25"/>
      <c r="CR599" s="25"/>
      <c r="CS599" s="25"/>
      <c r="CT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  <c r="CN605" s="25"/>
      <c r="CO605" s="25"/>
      <c r="CP605" s="25"/>
      <c r="CQ605" s="25"/>
      <c r="CR605" s="25"/>
      <c r="CS605" s="25"/>
      <c r="CT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  <c r="CN606" s="25"/>
      <c r="CO606" s="25"/>
      <c r="CP606" s="25"/>
      <c r="CQ606" s="25"/>
      <c r="CR606" s="25"/>
      <c r="CS606" s="25"/>
      <c r="CT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  <c r="CN607" s="25"/>
      <c r="CO607" s="25"/>
      <c r="CP607" s="25"/>
      <c r="CQ607" s="25"/>
      <c r="CR607" s="25"/>
      <c r="CS607" s="25"/>
      <c r="CT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  <c r="CN608" s="25"/>
      <c r="CO608" s="25"/>
      <c r="CP608" s="25"/>
      <c r="CQ608" s="25"/>
      <c r="CR608" s="25"/>
      <c r="CS608" s="25"/>
      <c r="CT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  <c r="CS609" s="25"/>
      <c r="CT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  <c r="CN610" s="25"/>
      <c r="CO610" s="25"/>
      <c r="CP610" s="25"/>
      <c r="CQ610" s="25"/>
      <c r="CR610" s="25"/>
      <c r="CS610" s="25"/>
      <c r="CT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  <c r="CN611" s="25"/>
      <c r="CO611" s="25"/>
      <c r="CP611" s="25"/>
      <c r="CQ611" s="25"/>
      <c r="CR611" s="25"/>
      <c r="CS611" s="25"/>
      <c r="CT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  <c r="CN612" s="25"/>
      <c r="CO612" s="25"/>
      <c r="CP612" s="25"/>
      <c r="CQ612" s="25"/>
      <c r="CR612" s="25"/>
      <c r="CS612" s="25"/>
      <c r="CT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  <c r="CN613" s="25"/>
      <c r="CO613" s="25"/>
      <c r="CP613" s="25"/>
      <c r="CQ613" s="25"/>
      <c r="CR613" s="25"/>
      <c r="CS613" s="25"/>
      <c r="CT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  <c r="CN614" s="25"/>
      <c r="CO614" s="25"/>
      <c r="CP614" s="25"/>
      <c r="CQ614" s="25"/>
      <c r="CR614" s="25"/>
      <c r="CS614" s="25"/>
      <c r="CT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  <c r="CS615" s="25"/>
      <c r="CT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  <c r="CN616" s="25"/>
      <c r="CO616" s="25"/>
      <c r="CP616" s="25"/>
      <c r="CQ616" s="25"/>
      <c r="CR616" s="25"/>
      <c r="CS616" s="25"/>
      <c r="CT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  <c r="CN617" s="25"/>
      <c r="CO617" s="25"/>
      <c r="CP617" s="25"/>
      <c r="CQ617" s="25"/>
      <c r="CR617" s="25"/>
      <c r="CS617" s="25"/>
      <c r="CT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  <c r="CN618" s="25"/>
      <c r="CO618" s="25"/>
      <c r="CP618" s="25"/>
      <c r="CQ618" s="25"/>
      <c r="CR618" s="25"/>
      <c r="CS618" s="25"/>
      <c r="CT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  <c r="CG619" s="25"/>
      <c r="CH619" s="25"/>
      <c r="CI619" s="25"/>
      <c r="CJ619" s="25"/>
      <c r="CK619" s="25"/>
      <c r="CL619" s="25"/>
      <c r="CM619" s="25"/>
      <c r="CN619" s="25"/>
      <c r="CO619" s="25"/>
      <c r="CP619" s="25"/>
      <c r="CQ619" s="25"/>
      <c r="CR619" s="25"/>
      <c r="CS619" s="25"/>
      <c r="CT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  <c r="CN620" s="25"/>
      <c r="CO620" s="25"/>
      <c r="CP620" s="25"/>
      <c r="CQ620" s="25"/>
      <c r="CR620" s="25"/>
      <c r="CS620" s="25"/>
      <c r="CT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  <c r="CN621" s="25"/>
      <c r="CO621" s="25"/>
      <c r="CP621" s="25"/>
      <c r="CQ621" s="25"/>
      <c r="CR621" s="25"/>
      <c r="CS621" s="25"/>
      <c r="CT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  <c r="CN622" s="25"/>
      <c r="CO622" s="25"/>
      <c r="CP622" s="25"/>
      <c r="CQ622" s="25"/>
      <c r="CR622" s="25"/>
      <c r="CS622" s="25"/>
      <c r="CT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  <c r="CN623" s="25"/>
      <c r="CO623" s="25"/>
      <c r="CP623" s="25"/>
      <c r="CQ623" s="25"/>
      <c r="CR623" s="25"/>
      <c r="CS623" s="25"/>
      <c r="CT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  <c r="CN624" s="25"/>
      <c r="CO624" s="25"/>
      <c r="CP624" s="25"/>
      <c r="CQ624" s="25"/>
      <c r="CR624" s="25"/>
      <c r="CS624" s="25"/>
      <c r="CT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  <c r="CN625" s="25"/>
      <c r="CO625" s="25"/>
      <c r="CP625" s="25"/>
      <c r="CQ625" s="25"/>
      <c r="CR625" s="25"/>
      <c r="CS625" s="25"/>
      <c r="CT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  <c r="CN626" s="25"/>
      <c r="CO626" s="25"/>
      <c r="CP626" s="25"/>
      <c r="CQ626" s="25"/>
      <c r="CR626" s="25"/>
      <c r="CS626" s="25"/>
      <c r="CT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  <c r="CG627" s="25"/>
      <c r="CH627" s="25"/>
      <c r="CI627" s="25"/>
      <c r="CJ627" s="25"/>
      <c r="CK627" s="25"/>
      <c r="CL627" s="25"/>
      <c r="CM627" s="25"/>
      <c r="CN627" s="25"/>
      <c r="CO627" s="25"/>
      <c r="CP627" s="25"/>
      <c r="CQ627" s="25"/>
      <c r="CR627" s="25"/>
      <c r="CS627" s="25"/>
      <c r="CT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  <c r="CG628" s="25"/>
      <c r="CH628" s="25"/>
      <c r="CI628" s="25"/>
      <c r="CJ628" s="25"/>
      <c r="CK628" s="25"/>
      <c r="CL628" s="25"/>
      <c r="CM628" s="25"/>
      <c r="CN628" s="25"/>
      <c r="CO628" s="25"/>
      <c r="CP628" s="25"/>
      <c r="CQ628" s="25"/>
      <c r="CR628" s="25"/>
      <c r="CS628" s="25"/>
      <c r="CT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  <c r="CN629" s="25"/>
      <c r="CO629" s="25"/>
      <c r="CP629" s="25"/>
      <c r="CQ629" s="25"/>
      <c r="CR629" s="25"/>
      <c r="CS629" s="25"/>
      <c r="CT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  <c r="CN630" s="25"/>
      <c r="CO630" s="25"/>
      <c r="CP630" s="25"/>
      <c r="CQ630" s="25"/>
      <c r="CR630" s="25"/>
      <c r="CS630" s="25"/>
      <c r="CT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  <c r="CG631" s="25"/>
      <c r="CH631" s="25"/>
      <c r="CI631" s="25"/>
      <c r="CJ631" s="25"/>
      <c r="CK631" s="25"/>
      <c r="CL631" s="25"/>
      <c r="CM631" s="25"/>
      <c r="CN631" s="25"/>
      <c r="CO631" s="25"/>
      <c r="CP631" s="25"/>
      <c r="CQ631" s="25"/>
      <c r="CR631" s="25"/>
      <c r="CS631" s="25"/>
      <c r="CT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  <c r="CN632" s="25"/>
      <c r="CO632" s="25"/>
      <c r="CP632" s="25"/>
      <c r="CQ632" s="25"/>
      <c r="CR632" s="25"/>
      <c r="CS632" s="25"/>
      <c r="CT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  <c r="CN633" s="25"/>
      <c r="CO633" s="25"/>
      <c r="CP633" s="25"/>
      <c r="CQ633" s="25"/>
      <c r="CR633" s="25"/>
      <c r="CS633" s="25"/>
      <c r="CT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  <c r="CN634" s="25"/>
      <c r="CO634" s="25"/>
      <c r="CP634" s="25"/>
      <c r="CQ634" s="25"/>
      <c r="CR634" s="25"/>
      <c r="CS634" s="25"/>
      <c r="CT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  <c r="CN635" s="25"/>
      <c r="CO635" s="25"/>
      <c r="CP635" s="25"/>
      <c r="CQ635" s="25"/>
      <c r="CR635" s="25"/>
      <c r="CS635" s="25"/>
      <c r="CT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  <c r="CG636" s="25"/>
      <c r="CH636" s="25"/>
      <c r="CI636" s="25"/>
      <c r="CJ636" s="25"/>
      <c r="CK636" s="25"/>
      <c r="CL636" s="25"/>
      <c r="CM636" s="25"/>
      <c r="CN636" s="25"/>
      <c r="CO636" s="25"/>
      <c r="CP636" s="25"/>
      <c r="CQ636" s="25"/>
      <c r="CR636" s="25"/>
      <c r="CS636" s="25"/>
      <c r="CT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  <c r="CN637" s="25"/>
      <c r="CO637" s="25"/>
      <c r="CP637" s="25"/>
      <c r="CQ637" s="25"/>
      <c r="CR637" s="25"/>
      <c r="CS637" s="25"/>
      <c r="CT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  <c r="CG638" s="25"/>
      <c r="CH638" s="25"/>
      <c r="CI638" s="25"/>
      <c r="CJ638" s="25"/>
      <c r="CK638" s="25"/>
      <c r="CL638" s="25"/>
      <c r="CM638" s="25"/>
      <c r="CN638" s="25"/>
      <c r="CO638" s="25"/>
      <c r="CP638" s="25"/>
      <c r="CQ638" s="25"/>
      <c r="CR638" s="25"/>
      <c r="CS638" s="25"/>
      <c r="CT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  <c r="CG639" s="25"/>
      <c r="CH639" s="25"/>
      <c r="CI639" s="25"/>
      <c r="CJ639" s="25"/>
      <c r="CK639" s="25"/>
      <c r="CL639" s="25"/>
      <c r="CM639" s="25"/>
      <c r="CN639" s="25"/>
      <c r="CO639" s="25"/>
      <c r="CP639" s="25"/>
      <c r="CQ639" s="25"/>
      <c r="CR639" s="25"/>
      <c r="CS639" s="25"/>
      <c r="CT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  <c r="CN640" s="25"/>
      <c r="CO640" s="25"/>
      <c r="CP640" s="25"/>
      <c r="CQ640" s="25"/>
      <c r="CR640" s="25"/>
      <c r="CS640" s="25"/>
      <c r="CT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  <c r="CN641" s="25"/>
      <c r="CO641" s="25"/>
      <c r="CP641" s="25"/>
      <c r="CQ641" s="25"/>
      <c r="CR641" s="25"/>
      <c r="CS641" s="25"/>
      <c r="CT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  <c r="CN642" s="25"/>
      <c r="CO642" s="25"/>
      <c r="CP642" s="25"/>
      <c r="CQ642" s="25"/>
      <c r="CR642" s="25"/>
      <c r="CS642" s="25"/>
      <c r="CT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  <c r="CN644" s="25"/>
      <c r="CO644" s="25"/>
      <c r="CP644" s="25"/>
      <c r="CQ644" s="25"/>
      <c r="CR644" s="25"/>
      <c r="CS644" s="25"/>
      <c r="CT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  <c r="CN645" s="25"/>
      <c r="CO645" s="25"/>
      <c r="CP645" s="25"/>
      <c r="CQ645" s="25"/>
      <c r="CR645" s="25"/>
      <c r="CS645" s="25"/>
      <c r="CT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  <c r="CN646" s="25"/>
      <c r="CO646" s="25"/>
      <c r="CP646" s="25"/>
      <c r="CQ646" s="25"/>
      <c r="CR646" s="25"/>
      <c r="CS646" s="25"/>
      <c r="CT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  <c r="CN648" s="25"/>
      <c r="CO648" s="25"/>
      <c r="CP648" s="25"/>
      <c r="CQ648" s="25"/>
      <c r="CR648" s="25"/>
      <c r="CS648" s="25"/>
      <c r="CT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  <c r="CG649" s="25"/>
      <c r="CH649" s="25"/>
      <c r="CI649" s="25"/>
      <c r="CJ649" s="25"/>
      <c r="CK649" s="25"/>
      <c r="CL649" s="25"/>
      <c r="CM649" s="25"/>
      <c r="CN649" s="25"/>
      <c r="CO649" s="25"/>
      <c r="CP649" s="25"/>
      <c r="CQ649" s="25"/>
      <c r="CR649" s="25"/>
      <c r="CS649" s="25"/>
      <c r="CT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  <c r="CG650" s="25"/>
      <c r="CH650" s="25"/>
      <c r="CI650" s="25"/>
      <c r="CJ650" s="25"/>
      <c r="CK650" s="25"/>
      <c r="CL650" s="25"/>
      <c r="CM650" s="25"/>
      <c r="CN650" s="25"/>
      <c r="CO650" s="25"/>
      <c r="CP650" s="25"/>
      <c r="CQ650" s="25"/>
      <c r="CR650" s="25"/>
      <c r="CS650" s="25"/>
      <c r="CT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  <c r="CG651" s="25"/>
      <c r="CH651" s="25"/>
      <c r="CI651" s="25"/>
      <c r="CJ651" s="25"/>
      <c r="CK651" s="25"/>
      <c r="CL651" s="25"/>
      <c r="CM651" s="25"/>
      <c r="CN651" s="25"/>
      <c r="CO651" s="25"/>
      <c r="CP651" s="25"/>
      <c r="CQ651" s="25"/>
      <c r="CR651" s="25"/>
      <c r="CS651" s="25"/>
      <c r="CT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  <c r="CG652" s="25"/>
      <c r="CH652" s="25"/>
      <c r="CI652" s="25"/>
      <c r="CJ652" s="25"/>
      <c r="CK652" s="25"/>
      <c r="CL652" s="25"/>
      <c r="CM652" s="25"/>
      <c r="CN652" s="25"/>
      <c r="CO652" s="25"/>
      <c r="CP652" s="25"/>
      <c r="CQ652" s="25"/>
      <c r="CR652" s="25"/>
      <c r="CS652" s="25"/>
      <c r="CT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  <c r="CN653" s="25"/>
      <c r="CO653" s="25"/>
      <c r="CP653" s="25"/>
      <c r="CQ653" s="25"/>
      <c r="CR653" s="25"/>
      <c r="CS653" s="25"/>
      <c r="CT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  <c r="CG655" s="25"/>
      <c r="CH655" s="25"/>
      <c r="CI655" s="25"/>
      <c r="CJ655" s="25"/>
      <c r="CK655" s="25"/>
      <c r="CL655" s="25"/>
      <c r="CM655" s="25"/>
      <c r="CN655" s="25"/>
      <c r="CO655" s="25"/>
      <c r="CP655" s="25"/>
      <c r="CQ655" s="25"/>
      <c r="CR655" s="25"/>
      <c r="CS655" s="25"/>
      <c r="CT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  <c r="CG656" s="25"/>
      <c r="CH656" s="25"/>
      <c r="CI656" s="25"/>
      <c r="CJ656" s="25"/>
      <c r="CK656" s="25"/>
      <c r="CL656" s="25"/>
      <c r="CM656" s="25"/>
      <c r="CN656" s="25"/>
      <c r="CO656" s="25"/>
      <c r="CP656" s="25"/>
      <c r="CQ656" s="25"/>
      <c r="CR656" s="25"/>
      <c r="CS656" s="25"/>
      <c r="CT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  <c r="CN657" s="25"/>
      <c r="CO657" s="25"/>
      <c r="CP657" s="25"/>
      <c r="CQ657" s="25"/>
      <c r="CR657" s="25"/>
      <c r="CS657" s="25"/>
      <c r="CT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  <c r="CN658" s="25"/>
      <c r="CO658" s="25"/>
      <c r="CP658" s="25"/>
      <c r="CQ658" s="25"/>
      <c r="CR658" s="25"/>
      <c r="CS658" s="25"/>
      <c r="CT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  <c r="CG659" s="25"/>
      <c r="CH659" s="25"/>
      <c r="CI659" s="25"/>
      <c r="CJ659" s="25"/>
      <c r="CK659" s="25"/>
      <c r="CL659" s="25"/>
      <c r="CM659" s="25"/>
      <c r="CN659" s="25"/>
      <c r="CO659" s="25"/>
      <c r="CP659" s="25"/>
      <c r="CQ659" s="25"/>
      <c r="CR659" s="25"/>
      <c r="CS659" s="25"/>
      <c r="CT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  <c r="CG660" s="25"/>
      <c r="CH660" s="25"/>
      <c r="CI660" s="25"/>
      <c r="CJ660" s="25"/>
      <c r="CK660" s="25"/>
      <c r="CL660" s="25"/>
      <c r="CM660" s="25"/>
      <c r="CN660" s="25"/>
      <c r="CO660" s="25"/>
      <c r="CP660" s="25"/>
      <c r="CQ660" s="25"/>
      <c r="CR660" s="25"/>
      <c r="CS660" s="25"/>
      <c r="CT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  <c r="CG670" s="25"/>
      <c r="CH670" s="25"/>
      <c r="CI670" s="25"/>
      <c r="CJ670" s="25"/>
      <c r="CK670" s="25"/>
      <c r="CL670" s="25"/>
      <c r="CM670" s="25"/>
      <c r="CN670" s="25"/>
      <c r="CO670" s="25"/>
      <c r="CP670" s="25"/>
      <c r="CQ670" s="25"/>
      <c r="CR670" s="25"/>
      <c r="CS670" s="25"/>
      <c r="CT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  <c r="CG672" s="25"/>
      <c r="CH672" s="25"/>
      <c r="CI672" s="25"/>
      <c r="CJ672" s="25"/>
      <c r="CK672" s="25"/>
      <c r="CL672" s="25"/>
      <c r="CM672" s="25"/>
      <c r="CN672" s="25"/>
      <c r="CO672" s="25"/>
      <c r="CP672" s="25"/>
      <c r="CQ672" s="25"/>
      <c r="CR672" s="25"/>
      <c r="CS672" s="25"/>
      <c r="CT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  <c r="CG673" s="25"/>
      <c r="CH673" s="25"/>
      <c r="CI673" s="25"/>
      <c r="CJ673" s="25"/>
      <c r="CK673" s="25"/>
      <c r="CL673" s="25"/>
      <c r="CM673" s="25"/>
      <c r="CN673" s="25"/>
      <c r="CO673" s="25"/>
      <c r="CP673" s="25"/>
      <c r="CQ673" s="25"/>
      <c r="CR673" s="25"/>
      <c r="CS673" s="25"/>
      <c r="CT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  <c r="CG674" s="25"/>
      <c r="CH674" s="25"/>
      <c r="CI674" s="25"/>
      <c r="CJ674" s="25"/>
      <c r="CK674" s="25"/>
      <c r="CL674" s="25"/>
      <c r="CM674" s="25"/>
      <c r="CN674" s="25"/>
      <c r="CO674" s="25"/>
      <c r="CP674" s="25"/>
      <c r="CQ674" s="25"/>
      <c r="CR674" s="25"/>
      <c r="CS674" s="25"/>
      <c r="CT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  <c r="CG675" s="25"/>
      <c r="CH675" s="25"/>
      <c r="CI675" s="25"/>
      <c r="CJ675" s="25"/>
      <c r="CK675" s="25"/>
      <c r="CL675" s="25"/>
      <c r="CM675" s="25"/>
      <c r="CN675" s="25"/>
      <c r="CO675" s="25"/>
      <c r="CP675" s="25"/>
      <c r="CQ675" s="25"/>
      <c r="CR675" s="25"/>
      <c r="CS675" s="25"/>
      <c r="CT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  <c r="CG676" s="25"/>
      <c r="CH676" s="25"/>
      <c r="CI676" s="25"/>
      <c r="CJ676" s="25"/>
      <c r="CK676" s="25"/>
      <c r="CL676" s="25"/>
      <c r="CM676" s="25"/>
      <c r="CN676" s="25"/>
      <c r="CO676" s="25"/>
      <c r="CP676" s="25"/>
      <c r="CQ676" s="25"/>
      <c r="CR676" s="25"/>
      <c r="CS676" s="25"/>
      <c r="CT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  <c r="CG690" s="25"/>
      <c r="CH690" s="25"/>
      <c r="CI690" s="25"/>
      <c r="CJ690" s="25"/>
      <c r="CK690" s="25"/>
      <c r="CL690" s="25"/>
      <c r="CM690" s="25"/>
      <c r="CN690" s="25"/>
      <c r="CO690" s="25"/>
      <c r="CP690" s="25"/>
      <c r="CQ690" s="25"/>
      <c r="CR690" s="25"/>
      <c r="CS690" s="25"/>
      <c r="CT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  <c r="CG692" s="25"/>
      <c r="CH692" s="25"/>
      <c r="CI692" s="25"/>
      <c r="CJ692" s="25"/>
      <c r="CK692" s="25"/>
      <c r="CL692" s="25"/>
      <c r="CM692" s="25"/>
      <c r="CN692" s="25"/>
      <c r="CO692" s="25"/>
      <c r="CP692" s="25"/>
      <c r="CQ692" s="25"/>
      <c r="CR692" s="25"/>
      <c r="CS692" s="25"/>
      <c r="CT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  <c r="CG693" s="25"/>
      <c r="CH693" s="25"/>
      <c r="CI693" s="25"/>
      <c r="CJ693" s="25"/>
      <c r="CK693" s="25"/>
      <c r="CL693" s="25"/>
      <c r="CM693" s="25"/>
      <c r="CN693" s="25"/>
      <c r="CO693" s="25"/>
      <c r="CP693" s="25"/>
      <c r="CQ693" s="25"/>
      <c r="CR693" s="25"/>
      <c r="CS693" s="25"/>
      <c r="CT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  <c r="CG694" s="25"/>
      <c r="CH694" s="25"/>
      <c r="CI694" s="25"/>
      <c r="CJ694" s="25"/>
      <c r="CK694" s="25"/>
      <c r="CL694" s="25"/>
      <c r="CM694" s="25"/>
      <c r="CN694" s="25"/>
      <c r="CO694" s="25"/>
      <c r="CP694" s="25"/>
      <c r="CQ694" s="25"/>
      <c r="CR694" s="25"/>
      <c r="CS694" s="25"/>
      <c r="CT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  <c r="CG695" s="25"/>
      <c r="CH695" s="25"/>
      <c r="CI695" s="25"/>
      <c r="CJ695" s="25"/>
      <c r="CK695" s="25"/>
      <c r="CL695" s="25"/>
      <c r="CM695" s="25"/>
      <c r="CN695" s="25"/>
      <c r="CO695" s="25"/>
      <c r="CP695" s="25"/>
      <c r="CQ695" s="25"/>
      <c r="CR695" s="25"/>
      <c r="CS695" s="25"/>
      <c r="CT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  <c r="CF696" s="25"/>
      <c r="CG696" s="25"/>
      <c r="CH696" s="25"/>
      <c r="CI696" s="25"/>
      <c r="CJ696" s="25"/>
      <c r="CK696" s="25"/>
      <c r="CL696" s="25"/>
      <c r="CM696" s="25"/>
      <c r="CN696" s="25"/>
      <c r="CO696" s="25"/>
      <c r="CP696" s="25"/>
      <c r="CQ696" s="25"/>
      <c r="CR696" s="25"/>
      <c r="CS696" s="25"/>
      <c r="CT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  <c r="CF697" s="25"/>
      <c r="CG697" s="25"/>
      <c r="CH697" s="25"/>
      <c r="CI697" s="25"/>
      <c r="CJ697" s="25"/>
      <c r="CK697" s="25"/>
      <c r="CL697" s="25"/>
      <c r="CM697" s="25"/>
      <c r="CN697" s="25"/>
      <c r="CO697" s="25"/>
      <c r="CP697" s="25"/>
      <c r="CQ697" s="25"/>
      <c r="CR697" s="25"/>
      <c r="CS697" s="25"/>
      <c r="CT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  <c r="CF698" s="25"/>
      <c r="CG698" s="25"/>
      <c r="CH698" s="25"/>
      <c r="CI698" s="25"/>
      <c r="CJ698" s="25"/>
      <c r="CK698" s="25"/>
      <c r="CL698" s="25"/>
      <c r="CM698" s="25"/>
      <c r="CN698" s="25"/>
      <c r="CO698" s="25"/>
      <c r="CP698" s="25"/>
      <c r="CQ698" s="25"/>
      <c r="CR698" s="25"/>
      <c r="CS698" s="25"/>
      <c r="CT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  <c r="CG699" s="25"/>
      <c r="CH699" s="25"/>
      <c r="CI699" s="25"/>
      <c r="CJ699" s="25"/>
      <c r="CK699" s="25"/>
      <c r="CL699" s="25"/>
      <c r="CM699" s="25"/>
      <c r="CN699" s="25"/>
      <c r="CO699" s="25"/>
      <c r="CP699" s="25"/>
      <c r="CQ699" s="25"/>
      <c r="CR699" s="25"/>
      <c r="CS699" s="25"/>
      <c r="CT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  <c r="CN700" s="25"/>
      <c r="CO700" s="25"/>
      <c r="CP700" s="25"/>
      <c r="CQ700" s="25"/>
      <c r="CR700" s="25"/>
      <c r="CS700" s="25"/>
      <c r="CT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25"/>
      <c r="CG701" s="25"/>
      <c r="CH701" s="25"/>
      <c r="CI701" s="25"/>
      <c r="CJ701" s="25"/>
      <c r="CK701" s="25"/>
      <c r="CL701" s="25"/>
      <c r="CM701" s="25"/>
      <c r="CN701" s="25"/>
      <c r="CO701" s="25"/>
      <c r="CP701" s="25"/>
      <c r="CQ701" s="25"/>
      <c r="CR701" s="25"/>
      <c r="CS701" s="25"/>
      <c r="CT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  <c r="CF702" s="25"/>
      <c r="CG702" s="25"/>
      <c r="CH702" s="25"/>
      <c r="CI702" s="25"/>
      <c r="CJ702" s="25"/>
      <c r="CK702" s="25"/>
      <c r="CL702" s="25"/>
      <c r="CM702" s="25"/>
      <c r="CN702" s="25"/>
      <c r="CO702" s="25"/>
      <c r="CP702" s="25"/>
      <c r="CQ702" s="25"/>
      <c r="CR702" s="25"/>
      <c r="CS702" s="25"/>
      <c r="CT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  <c r="CF703" s="25"/>
      <c r="CG703" s="25"/>
      <c r="CH703" s="25"/>
      <c r="CI703" s="25"/>
      <c r="CJ703" s="25"/>
      <c r="CK703" s="25"/>
      <c r="CL703" s="25"/>
      <c r="CM703" s="25"/>
      <c r="CN703" s="25"/>
      <c r="CO703" s="25"/>
      <c r="CP703" s="25"/>
      <c r="CQ703" s="25"/>
      <c r="CR703" s="25"/>
      <c r="CS703" s="25"/>
      <c r="CT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  <c r="CG704" s="25"/>
      <c r="CH704" s="25"/>
      <c r="CI704" s="25"/>
      <c r="CJ704" s="25"/>
      <c r="CK704" s="25"/>
      <c r="CL704" s="25"/>
      <c r="CM704" s="25"/>
      <c r="CN704" s="25"/>
      <c r="CO704" s="25"/>
      <c r="CP704" s="25"/>
      <c r="CQ704" s="25"/>
      <c r="CR704" s="25"/>
      <c r="CS704" s="25"/>
      <c r="CT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  <c r="CF705" s="25"/>
      <c r="CG705" s="25"/>
      <c r="CH705" s="25"/>
      <c r="CI705" s="25"/>
      <c r="CJ705" s="25"/>
      <c r="CK705" s="25"/>
      <c r="CL705" s="25"/>
      <c r="CM705" s="25"/>
      <c r="CN705" s="25"/>
      <c r="CO705" s="25"/>
      <c r="CP705" s="25"/>
      <c r="CQ705" s="25"/>
      <c r="CR705" s="25"/>
      <c r="CS705" s="25"/>
      <c r="CT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  <c r="CF706" s="25"/>
      <c r="CG706" s="25"/>
      <c r="CH706" s="25"/>
      <c r="CI706" s="25"/>
      <c r="CJ706" s="25"/>
      <c r="CK706" s="25"/>
      <c r="CL706" s="25"/>
      <c r="CM706" s="25"/>
      <c r="CN706" s="25"/>
      <c r="CO706" s="25"/>
      <c r="CP706" s="25"/>
      <c r="CQ706" s="25"/>
      <c r="CR706" s="25"/>
      <c r="CS706" s="25"/>
      <c r="CT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  <c r="CG707" s="25"/>
      <c r="CH707" s="25"/>
      <c r="CI707" s="25"/>
      <c r="CJ707" s="25"/>
      <c r="CK707" s="25"/>
      <c r="CL707" s="25"/>
      <c r="CM707" s="25"/>
      <c r="CN707" s="25"/>
      <c r="CO707" s="25"/>
      <c r="CP707" s="25"/>
      <c r="CQ707" s="25"/>
      <c r="CR707" s="25"/>
      <c r="CS707" s="25"/>
      <c r="CT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  <c r="CG709" s="25"/>
      <c r="CH709" s="25"/>
      <c r="CI709" s="25"/>
      <c r="CJ709" s="25"/>
      <c r="CK709" s="25"/>
      <c r="CL709" s="25"/>
      <c r="CM709" s="25"/>
      <c r="CN709" s="25"/>
      <c r="CO709" s="25"/>
      <c r="CP709" s="25"/>
      <c r="CQ709" s="25"/>
      <c r="CR709" s="25"/>
      <c r="CS709" s="25"/>
      <c r="CT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  <c r="CG710" s="25"/>
      <c r="CH710" s="25"/>
      <c r="CI710" s="25"/>
      <c r="CJ710" s="25"/>
      <c r="CK710" s="25"/>
      <c r="CL710" s="25"/>
      <c r="CM710" s="25"/>
      <c r="CN710" s="25"/>
      <c r="CO710" s="25"/>
      <c r="CP710" s="25"/>
      <c r="CQ710" s="25"/>
      <c r="CR710" s="25"/>
      <c r="CS710" s="25"/>
      <c r="CT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  <c r="CG711" s="25"/>
      <c r="CH711" s="25"/>
      <c r="CI711" s="25"/>
      <c r="CJ711" s="25"/>
      <c r="CK711" s="25"/>
      <c r="CL711" s="25"/>
      <c r="CM711" s="25"/>
      <c r="CN711" s="25"/>
      <c r="CO711" s="25"/>
      <c r="CP711" s="25"/>
      <c r="CQ711" s="25"/>
      <c r="CR711" s="25"/>
      <c r="CS711" s="25"/>
      <c r="CT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  <c r="CN712" s="25"/>
      <c r="CO712" s="25"/>
      <c r="CP712" s="25"/>
      <c r="CQ712" s="25"/>
      <c r="CR712" s="25"/>
      <c r="CS712" s="25"/>
      <c r="CT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  <c r="CN713" s="25"/>
      <c r="CO713" s="25"/>
      <c r="CP713" s="25"/>
      <c r="CQ713" s="25"/>
      <c r="CR713" s="25"/>
      <c r="CS713" s="25"/>
      <c r="CT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  <c r="CG714" s="25"/>
      <c r="CH714" s="25"/>
      <c r="CI714" s="25"/>
      <c r="CJ714" s="25"/>
      <c r="CK714" s="25"/>
      <c r="CL714" s="25"/>
      <c r="CM714" s="25"/>
      <c r="CN714" s="25"/>
      <c r="CO714" s="25"/>
      <c r="CP714" s="25"/>
      <c r="CQ714" s="25"/>
      <c r="CR714" s="25"/>
      <c r="CS714" s="25"/>
      <c r="CT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  <c r="CG715" s="25"/>
      <c r="CH715" s="25"/>
      <c r="CI715" s="25"/>
      <c r="CJ715" s="25"/>
      <c r="CK715" s="25"/>
      <c r="CL715" s="25"/>
      <c r="CM715" s="25"/>
      <c r="CN715" s="25"/>
      <c r="CO715" s="25"/>
      <c r="CP715" s="25"/>
      <c r="CQ715" s="25"/>
      <c r="CR715" s="25"/>
      <c r="CS715" s="25"/>
      <c r="CT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  <c r="CF716" s="25"/>
      <c r="CG716" s="25"/>
      <c r="CH716" s="25"/>
      <c r="CI716" s="25"/>
      <c r="CJ716" s="25"/>
      <c r="CK716" s="25"/>
      <c r="CL716" s="25"/>
      <c r="CM716" s="25"/>
      <c r="CN716" s="25"/>
      <c r="CO716" s="25"/>
      <c r="CP716" s="25"/>
      <c r="CQ716" s="25"/>
      <c r="CR716" s="25"/>
      <c r="CS716" s="25"/>
      <c r="CT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  <c r="CG717" s="25"/>
      <c r="CH717" s="25"/>
      <c r="CI717" s="25"/>
      <c r="CJ717" s="25"/>
      <c r="CK717" s="25"/>
      <c r="CL717" s="25"/>
      <c r="CM717" s="25"/>
      <c r="CN717" s="25"/>
      <c r="CO717" s="25"/>
      <c r="CP717" s="25"/>
      <c r="CQ717" s="25"/>
      <c r="CR717" s="25"/>
      <c r="CS717" s="25"/>
      <c r="CT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  <c r="CF718" s="25"/>
      <c r="CG718" s="25"/>
      <c r="CH718" s="25"/>
      <c r="CI718" s="25"/>
      <c r="CJ718" s="25"/>
      <c r="CK718" s="25"/>
      <c r="CL718" s="25"/>
      <c r="CM718" s="25"/>
      <c r="CN718" s="25"/>
      <c r="CO718" s="25"/>
      <c r="CP718" s="25"/>
      <c r="CQ718" s="25"/>
      <c r="CR718" s="25"/>
      <c r="CS718" s="25"/>
      <c r="CT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  <c r="CF719" s="25"/>
      <c r="CG719" s="25"/>
      <c r="CH719" s="25"/>
      <c r="CI719" s="25"/>
      <c r="CJ719" s="25"/>
      <c r="CK719" s="25"/>
      <c r="CL719" s="25"/>
      <c r="CM719" s="25"/>
      <c r="CN719" s="25"/>
      <c r="CO719" s="25"/>
      <c r="CP719" s="25"/>
      <c r="CQ719" s="25"/>
      <c r="CR719" s="25"/>
      <c r="CS719" s="25"/>
      <c r="CT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  <c r="CF720" s="25"/>
      <c r="CG720" s="25"/>
      <c r="CH720" s="25"/>
      <c r="CI720" s="25"/>
      <c r="CJ720" s="25"/>
      <c r="CK720" s="25"/>
      <c r="CL720" s="25"/>
      <c r="CM720" s="25"/>
      <c r="CN720" s="25"/>
      <c r="CO720" s="25"/>
      <c r="CP720" s="25"/>
      <c r="CQ720" s="25"/>
      <c r="CR720" s="25"/>
      <c r="CS720" s="25"/>
      <c r="CT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  <c r="CG721" s="25"/>
      <c r="CH721" s="25"/>
      <c r="CI721" s="25"/>
      <c r="CJ721" s="25"/>
      <c r="CK721" s="25"/>
      <c r="CL721" s="25"/>
      <c r="CM721" s="25"/>
      <c r="CN721" s="25"/>
      <c r="CO721" s="25"/>
      <c r="CP721" s="25"/>
      <c r="CQ721" s="25"/>
      <c r="CR721" s="25"/>
      <c r="CS721" s="25"/>
      <c r="CT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  <c r="CG722" s="25"/>
      <c r="CH722" s="25"/>
      <c r="CI722" s="25"/>
      <c r="CJ722" s="25"/>
      <c r="CK722" s="25"/>
      <c r="CL722" s="25"/>
      <c r="CM722" s="25"/>
      <c r="CN722" s="25"/>
      <c r="CO722" s="25"/>
      <c r="CP722" s="25"/>
      <c r="CQ722" s="25"/>
      <c r="CR722" s="25"/>
      <c r="CS722" s="25"/>
      <c r="CT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  <c r="CG723" s="25"/>
      <c r="CH723" s="25"/>
      <c r="CI723" s="25"/>
      <c r="CJ723" s="25"/>
      <c r="CK723" s="25"/>
      <c r="CL723" s="25"/>
      <c r="CM723" s="25"/>
      <c r="CN723" s="25"/>
      <c r="CO723" s="25"/>
      <c r="CP723" s="25"/>
      <c r="CQ723" s="25"/>
      <c r="CR723" s="25"/>
      <c r="CS723" s="25"/>
      <c r="CT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  <c r="CF724" s="25"/>
      <c r="CG724" s="25"/>
      <c r="CH724" s="25"/>
      <c r="CI724" s="25"/>
      <c r="CJ724" s="25"/>
      <c r="CK724" s="25"/>
      <c r="CL724" s="25"/>
      <c r="CM724" s="25"/>
      <c r="CN724" s="25"/>
      <c r="CO724" s="25"/>
      <c r="CP724" s="25"/>
      <c r="CQ724" s="25"/>
      <c r="CR724" s="25"/>
      <c r="CS724" s="25"/>
      <c r="CT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  <c r="CF725" s="25"/>
      <c r="CG725" s="25"/>
      <c r="CH725" s="25"/>
      <c r="CI725" s="25"/>
      <c r="CJ725" s="25"/>
      <c r="CK725" s="25"/>
      <c r="CL725" s="25"/>
      <c r="CM725" s="25"/>
      <c r="CN725" s="25"/>
      <c r="CO725" s="25"/>
      <c r="CP725" s="25"/>
      <c r="CQ725" s="25"/>
      <c r="CR725" s="25"/>
      <c r="CS725" s="25"/>
      <c r="CT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  <c r="CN726" s="25"/>
      <c r="CO726" s="25"/>
      <c r="CP726" s="25"/>
      <c r="CQ726" s="25"/>
      <c r="CR726" s="25"/>
      <c r="CS726" s="25"/>
      <c r="CT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  <c r="CN727" s="25"/>
      <c r="CO727" s="25"/>
      <c r="CP727" s="25"/>
      <c r="CQ727" s="25"/>
      <c r="CR727" s="25"/>
      <c r="CS727" s="25"/>
      <c r="CT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  <c r="CN728" s="25"/>
      <c r="CO728" s="25"/>
      <c r="CP728" s="25"/>
      <c r="CQ728" s="25"/>
      <c r="CR728" s="25"/>
      <c r="CS728" s="25"/>
      <c r="CT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  <c r="CN730" s="25"/>
      <c r="CO730" s="25"/>
      <c r="CP730" s="25"/>
      <c r="CQ730" s="25"/>
      <c r="CR730" s="25"/>
      <c r="CS730" s="25"/>
      <c r="CT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  <c r="CN731" s="25"/>
      <c r="CO731" s="25"/>
      <c r="CP731" s="25"/>
      <c r="CQ731" s="25"/>
      <c r="CR731" s="25"/>
      <c r="CS731" s="25"/>
      <c r="CT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  <c r="CN732" s="25"/>
      <c r="CO732" s="25"/>
      <c r="CP732" s="25"/>
      <c r="CQ732" s="25"/>
      <c r="CR732" s="25"/>
      <c r="CS732" s="25"/>
      <c r="CT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  <c r="CN734" s="25"/>
      <c r="CO734" s="25"/>
      <c r="CP734" s="25"/>
      <c r="CQ734" s="25"/>
      <c r="CR734" s="25"/>
      <c r="CS734" s="25"/>
      <c r="CT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  <c r="CG735" s="25"/>
      <c r="CH735" s="25"/>
      <c r="CI735" s="25"/>
      <c r="CJ735" s="25"/>
      <c r="CK735" s="25"/>
      <c r="CL735" s="25"/>
      <c r="CM735" s="25"/>
      <c r="CN735" s="25"/>
      <c r="CO735" s="25"/>
      <c r="CP735" s="25"/>
      <c r="CQ735" s="25"/>
      <c r="CR735" s="25"/>
      <c r="CS735" s="25"/>
      <c r="CT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  <c r="CF736" s="25"/>
      <c r="CG736" s="25"/>
      <c r="CH736" s="25"/>
      <c r="CI736" s="25"/>
      <c r="CJ736" s="25"/>
      <c r="CK736" s="25"/>
      <c r="CL736" s="25"/>
      <c r="CM736" s="25"/>
      <c r="CN736" s="25"/>
      <c r="CO736" s="25"/>
      <c r="CP736" s="25"/>
      <c r="CQ736" s="25"/>
      <c r="CR736" s="25"/>
      <c r="CS736" s="25"/>
      <c r="CT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  <c r="CG737" s="25"/>
      <c r="CH737" s="25"/>
      <c r="CI737" s="25"/>
      <c r="CJ737" s="25"/>
      <c r="CK737" s="25"/>
      <c r="CL737" s="25"/>
      <c r="CM737" s="25"/>
      <c r="CN737" s="25"/>
      <c r="CO737" s="25"/>
      <c r="CP737" s="25"/>
      <c r="CQ737" s="25"/>
      <c r="CR737" s="25"/>
      <c r="CS737" s="25"/>
      <c r="CT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  <c r="CF738" s="25"/>
      <c r="CG738" s="25"/>
      <c r="CH738" s="25"/>
      <c r="CI738" s="25"/>
      <c r="CJ738" s="25"/>
      <c r="CK738" s="25"/>
      <c r="CL738" s="25"/>
      <c r="CM738" s="25"/>
      <c r="CN738" s="25"/>
      <c r="CO738" s="25"/>
      <c r="CP738" s="25"/>
      <c r="CQ738" s="25"/>
      <c r="CR738" s="25"/>
      <c r="CS738" s="25"/>
      <c r="CT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  <c r="CD739" s="25"/>
      <c r="CE739" s="25"/>
      <c r="CF739" s="25"/>
      <c r="CG739" s="25"/>
      <c r="CH739" s="25"/>
      <c r="CI739" s="25"/>
      <c r="CJ739" s="25"/>
      <c r="CK739" s="25"/>
      <c r="CL739" s="25"/>
      <c r="CM739" s="25"/>
      <c r="CN739" s="25"/>
      <c r="CO739" s="25"/>
      <c r="CP739" s="25"/>
      <c r="CQ739" s="25"/>
      <c r="CR739" s="25"/>
      <c r="CS739" s="25"/>
      <c r="CT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  <c r="CD740" s="25"/>
      <c r="CE740" s="25"/>
      <c r="CF740" s="25"/>
      <c r="CG740" s="25"/>
      <c r="CH740" s="25"/>
      <c r="CI740" s="25"/>
      <c r="CJ740" s="25"/>
      <c r="CK740" s="25"/>
      <c r="CL740" s="25"/>
      <c r="CM740" s="25"/>
      <c r="CN740" s="25"/>
      <c r="CO740" s="25"/>
      <c r="CP740" s="25"/>
      <c r="CQ740" s="25"/>
      <c r="CR740" s="25"/>
      <c r="CS740" s="25"/>
      <c r="CT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  <c r="CD741" s="25"/>
      <c r="CE741" s="25"/>
      <c r="CF741" s="25"/>
      <c r="CG741" s="25"/>
      <c r="CH741" s="25"/>
      <c r="CI741" s="25"/>
      <c r="CJ741" s="25"/>
      <c r="CK741" s="25"/>
      <c r="CL741" s="25"/>
      <c r="CM741" s="25"/>
      <c r="CN741" s="25"/>
      <c r="CO741" s="25"/>
      <c r="CP741" s="25"/>
      <c r="CQ741" s="25"/>
      <c r="CR741" s="25"/>
      <c r="CS741" s="25"/>
      <c r="CT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  <c r="CD742" s="25"/>
      <c r="CE742" s="25"/>
      <c r="CF742" s="25"/>
      <c r="CG742" s="25"/>
      <c r="CH742" s="25"/>
      <c r="CI742" s="25"/>
      <c r="CJ742" s="25"/>
      <c r="CK742" s="25"/>
      <c r="CL742" s="25"/>
      <c r="CM742" s="25"/>
      <c r="CN742" s="25"/>
      <c r="CO742" s="25"/>
      <c r="CP742" s="25"/>
      <c r="CQ742" s="25"/>
      <c r="CR742" s="25"/>
      <c r="CS742" s="25"/>
      <c r="CT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  <c r="CD743" s="25"/>
      <c r="CE743" s="25"/>
      <c r="CF743" s="25"/>
      <c r="CG743" s="25"/>
      <c r="CH743" s="25"/>
      <c r="CI743" s="25"/>
      <c r="CJ743" s="25"/>
      <c r="CK743" s="25"/>
      <c r="CL743" s="25"/>
      <c r="CM743" s="25"/>
      <c r="CN743" s="25"/>
      <c r="CO743" s="25"/>
      <c r="CP743" s="25"/>
      <c r="CQ743" s="25"/>
      <c r="CR743" s="25"/>
      <c r="CS743" s="25"/>
      <c r="CT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  <c r="CD744" s="25"/>
      <c r="CE744" s="25"/>
      <c r="CF744" s="25"/>
      <c r="CG744" s="25"/>
      <c r="CH744" s="25"/>
      <c r="CI744" s="25"/>
      <c r="CJ744" s="25"/>
      <c r="CK744" s="25"/>
      <c r="CL744" s="25"/>
      <c r="CM744" s="25"/>
      <c r="CN744" s="25"/>
      <c r="CO744" s="25"/>
      <c r="CP744" s="25"/>
      <c r="CQ744" s="25"/>
      <c r="CR744" s="25"/>
      <c r="CS744" s="25"/>
      <c r="CT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  <c r="CD745" s="25"/>
      <c r="CE745" s="25"/>
      <c r="CF745" s="25"/>
      <c r="CG745" s="25"/>
      <c r="CH745" s="25"/>
      <c r="CI745" s="25"/>
      <c r="CJ745" s="25"/>
      <c r="CK745" s="25"/>
      <c r="CL745" s="25"/>
      <c r="CM745" s="25"/>
      <c r="CN745" s="25"/>
      <c r="CO745" s="25"/>
      <c r="CP745" s="25"/>
      <c r="CQ745" s="25"/>
      <c r="CR745" s="25"/>
      <c r="CS745" s="25"/>
      <c r="CT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  <c r="CD746" s="25"/>
      <c r="CE746" s="25"/>
      <c r="CF746" s="25"/>
      <c r="CG746" s="25"/>
      <c r="CH746" s="25"/>
      <c r="CI746" s="25"/>
      <c r="CJ746" s="25"/>
      <c r="CK746" s="25"/>
      <c r="CL746" s="25"/>
      <c r="CM746" s="25"/>
      <c r="CN746" s="25"/>
      <c r="CO746" s="25"/>
      <c r="CP746" s="25"/>
      <c r="CQ746" s="25"/>
      <c r="CR746" s="25"/>
      <c r="CS746" s="25"/>
      <c r="CT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  <c r="CD747" s="25"/>
      <c r="CE747" s="25"/>
      <c r="CF747" s="25"/>
      <c r="CG747" s="25"/>
      <c r="CH747" s="25"/>
      <c r="CI747" s="25"/>
      <c r="CJ747" s="25"/>
      <c r="CK747" s="25"/>
      <c r="CL747" s="25"/>
      <c r="CM747" s="25"/>
      <c r="CN747" s="25"/>
      <c r="CO747" s="25"/>
      <c r="CP747" s="25"/>
      <c r="CQ747" s="25"/>
      <c r="CR747" s="25"/>
      <c r="CS747" s="25"/>
      <c r="CT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  <c r="CF748" s="25"/>
      <c r="CG748" s="25"/>
      <c r="CH748" s="25"/>
      <c r="CI748" s="25"/>
      <c r="CJ748" s="25"/>
      <c r="CK748" s="25"/>
      <c r="CL748" s="25"/>
      <c r="CM748" s="25"/>
      <c r="CN748" s="25"/>
      <c r="CO748" s="25"/>
      <c r="CP748" s="25"/>
      <c r="CQ748" s="25"/>
      <c r="CR748" s="25"/>
      <c r="CS748" s="25"/>
      <c r="CT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  <c r="CF749" s="25"/>
      <c r="CG749" s="25"/>
      <c r="CH749" s="25"/>
      <c r="CI749" s="25"/>
      <c r="CJ749" s="25"/>
      <c r="CK749" s="25"/>
      <c r="CL749" s="25"/>
      <c r="CM749" s="25"/>
      <c r="CN749" s="25"/>
      <c r="CO749" s="25"/>
      <c r="CP749" s="25"/>
      <c r="CQ749" s="25"/>
      <c r="CR749" s="25"/>
      <c r="CS749" s="25"/>
      <c r="CT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  <c r="CD750" s="25"/>
      <c r="CE750" s="25"/>
      <c r="CF750" s="25"/>
      <c r="CG750" s="25"/>
      <c r="CH750" s="25"/>
      <c r="CI750" s="25"/>
      <c r="CJ750" s="25"/>
      <c r="CK750" s="25"/>
      <c r="CL750" s="25"/>
      <c r="CM750" s="25"/>
      <c r="CN750" s="25"/>
      <c r="CO750" s="25"/>
      <c r="CP750" s="25"/>
      <c r="CQ750" s="25"/>
      <c r="CR750" s="25"/>
      <c r="CS750" s="25"/>
      <c r="CT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  <c r="CD751" s="25"/>
      <c r="CE751" s="25"/>
      <c r="CF751" s="25"/>
      <c r="CG751" s="25"/>
      <c r="CH751" s="25"/>
      <c r="CI751" s="25"/>
      <c r="CJ751" s="25"/>
      <c r="CK751" s="25"/>
      <c r="CL751" s="25"/>
      <c r="CM751" s="25"/>
      <c r="CN751" s="25"/>
      <c r="CO751" s="25"/>
      <c r="CP751" s="25"/>
      <c r="CQ751" s="25"/>
      <c r="CR751" s="25"/>
      <c r="CS751" s="25"/>
      <c r="CT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  <c r="CD752" s="25"/>
      <c r="CE752" s="25"/>
      <c r="CF752" s="25"/>
      <c r="CG752" s="25"/>
      <c r="CH752" s="25"/>
      <c r="CI752" s="25"/>
      <c r="CJ752" s="25"/>
      <c r="CK752" s="25"/>
      <c r="CL752" s="25"/>
      <c r="CM752" s="25"/>
      <c r="CN752" s="25"/>
      <c r="CO752" s="25"/>
      <c r="CP752" s="25"/>
      <c r="CQ752" s="25"/>
      <c r="CR752" s="25"/>
      <c r="CS752" s="25"/>
      <c r="CT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  <c r="CD753" s="25"/>
      <c r="CE753" s="25"/>
      <c r="CF753" s="25"/>
      <c r="CG753" s="25"/>
      <c r="CH753" s="25"/>
      <c r="CI753" s="25"/>
      <c r="CJ753" s="25"/>
      <c r="CK753" s="25"/>
      <c r="CL753" s="25"/>
      <c r="CM753" s="25"/>
      <c r="CN753" s="25"/>
      <c r="CO753" s="25"/>
      <c r="CP753" s="25"/>
      <c r="CQ753" s="25"/>
      <c r="CR753" s="25"/>
      <c r="CS753" s="25"/>
      <c r="CT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  <c r="CD754" s="25"/>
      <c r="CE754" s="25"/>
      <c r="CF754" s="25"/>
      <c r="CG754" s="25"/>
      <c r="CH754" s="25"/>
      <c r="CI754" s="25"/>
      <c r="CJ754" s="25"/>
      <c r="CK754" s="25"/>
      <c r="CL754" s="25"/>
      <c r="CM754" s="25"/>
      <c r="CN754" s="25"/>
      <c r="CO754" s="25"/>
      <c r="CP754" s="25"/>
      <c r="CQ754" s="25"/>
      <c r="CR754" s="25"/>
      <c r="CS754" s="25"/>
      <c r="CT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  <c r="CD755" s="25"/>
      <c r="CE755" s="25"/>
      <c r="CF755" s="25"/>
      <c r="CG755" s="25"/>
      <c r="CH755" s="25"/>
      <c r="CI755" s="25"/>
      <c r="CJ755" s="25"/>
      <c r="CK755" s="25"/>
      <c r="CL755" s="25"/>
      <c r="CM755" s="25"/>
      <c r="CN755" s="25"/>
      <c r="CO755" s="25"/>
      <c r="CP755" s="25"/>
      <c r="CQ755" s="25"/>
      <c r="CR755" s="25"/>
      <c r="CS755" s="25"/>
      <c r="CT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  <c r="CF756" s="25"/>
      <c r="CG756" s="25"/>
      <c r="CH756" s="25"/>
      <c r="CI756" s="25"/>
      <c r="CJ756" s="25"/>
      <c r="CK756" s="25"/>
      <c r="CL756" s="25"/>
      <c r="CM756" s="25"/>
      <c r="CN756" s="25"/>
      <c r="CO756" s="25"/>
      <c r="CP756" s="25"/>
      <c r="CQ756" s="25"/>
      <c r="CR756" s="25"/>
      <c r="CS756" s="25"/>
      <c r="CT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  <c r="CD757" s="25"/>
      <c r="CE757" s="25"/>
      <c r="CF757" s="25"/>
      <c r="CG757" s="25"/>
      <c r="CH757" s="25"/>
      <c r="CI757" s="25"/>
      <c r="CJ757" s="25"/>
      <c r="CK757" s="25"/>
      <c r="CL757" s="25"/>
      <c r="CM757" s="25"/>
      <c r="CN757" s="25"/>
      <c r="CO757" s="25"/>
      <c r="CP757" s="25"/>
      <c r="CQ757" s="25"/>
      <c r="CR757" s="25"/>
      <c r="CS757" s="25"/>
      <c r="CT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  <c r="CD758" s="25"/>
      <c r="CE758" s="25"/>
      <c r="CF758" s="25"/>
      <c r="CG758" s="25"/>
      <c r="CH758" s="25"/>
      <c r="CI758" s="25"/>
      <c r="CJ758" s="25"/>
      <c r="CK758" s="25"/>
      <c r="CL758" s="25"/>
      <c r="CM758" s="25"/>
      <c r="CN758" s="25"/>
      <c r="CO758" s="25"/>
      <c r="CP758" s="25"/>
      <c r="CQ758" s="25"/>
      <c r="CR758" s="25"/>
      <c r="CS758" s="25"/>
      <c r="CT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  <c r="CD759" s="25"/>
      <c r="CE759" s="25"/>
      <c r="CF759" s="25"/>
      <c r="CG759" s="25"/>
      <c r="CH759" s="25"/>
      <c r="CI759" s="25"/>
      <c r="CJ759" s="25"/>
      <c r="CK759" s="25"/>
      <c r="CL759" s="25"/>
      <c r="CM759" s="25"/>
      <c r="CN759" s="25"/>
      <c r="CO759" s="25"/>
      <c r="CP759" s="25"/>
      <c r="CQ759" s="25"/>
      <c r="CR759" s="25"/>
      <c r="CS759" s="25"/>
      <c r="CT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  <c r="CD760" s="25"/>
      <c r="CE760" s="25"/>
      <c r="CF760" s="25"/>
      <c r="CG760" s="25"/>
      <c r="CH760" s="25"/>
      <c r="CI760" s="25"/>
      <c r="CJ760" s="25"/>
      <c r="CK760" s="25"/>
      <c r="CL760" s="25"/>
      <c r="CM760" s="25"/>
      <c r="CN760" s="25"/>
      <c r="CO760" s="25"/>
      <c r="CP760" s="25"/>
      <c r="CQ760" s="25"/>
      <c r="CR760" s="25"/>
      <c r="CS760" s="25"/>
      <c r="CT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  <c r="CD761" s="25"/>
      <c r="CE761" s="25"/>
      <c r="CF761" s="25"/>
      <c r="CG761" s="25"/>
      <c r="CH761" s="25"/>
      <c r="CI761" s="25"/>
      <c r="CJ761" s="25"/>
      <c r="CK761" s="25"/>
      <c r="CL761" s="25"/>
      <c r="CM761" s="25"/>
      <c r="CN761" s="25"/>
      <c r="CO761" s="25"/>
      <c r="CP761" s="25"/>
      <c r="CQ761" s="25"/>
      <c r="CR761" s="25"/>
      <c r="CS761" s="25"/>
      <c r="CT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  <c r="CD762" s="25"/>
      <c r="CE762" s="25"/>
      <c r="CF762" s="25"/>
      <c r="CG762" s="25"/>
      <c r="CH762" s="25"/>
      <c r="CI762" s="25"/>
      <c r="CJ762" s="25"/>
      <c r="CK762" s="25"/>
      <c r="CL762" s="25"/>
      <c r="CM762" s="25"/>
      <c r="CN762" s="25"/>
      <c r="CO762" s="25"/>
      <c r="CP762" s="25"/>
      <c r="CQ762" s="25"/>
      <c r="CR762" s="25"/>
      <c r="CS762" s="25"/>
      <c r="CT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  <c r="CD763" s="25"/>
      <c r="CE763" s="25"/>
      <c r="CF763" s="25"/>
      <c r="CG763" s="25"/>
      <c r="CH763" s="25"/>
      <c r="CI763" s="25"/>
      <c r="CJ763" s="25"/>
      <c r="CK763" s="25"/>
      <c r="CL763" s="25"/>
      <c r="CM763" s="25"/>
      <c r="CN763" s="25"/>
      <c r="CO763" s="25"/>
      <c r="CP763" s="25"/>
      <c r="CQ763" s="25"/>
      <c r="CR763" s="25"/>
      <c r="CS763" s="25"/>
      <c r="CT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  <c r="CD764" s="25"/>
      <c r="CE764" s="25"/>
      <c r="CF764" s="25"/>
      <c r="CG764" s="25"/>
      <c r="CH764" s="25"/>
      <c r="CI764" s="25"/>
      <c r="CJ764" s="25"/>
      <c r="CK764" s="25"/>
      <c r="CL764" s="25"/>
      <c r="CM764" s="25"/>
      <c r="CN764" s="25"/>
      <c r="CO764" s="25"/>
      <c r="CP764" s="25"/>
      <c r="CQ764" s="25"/>
      <c r="CR764" s="25"/>
      <c r="CS764" s="25"/>
      <c r="CT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  <c r="CD765" s="25"/>
      <c r="CE765" s="25"/>
      <c r="CF765" s="25"/>
      <c r="CG765" s="25"/>
      <c r="CH765" s="25"/>
      <c r="CI765" s="25"/>
      <c r="CJ765" s="25"/>
      <c r="CK765" s="25"/>
      <c r="CL765" s="25"/>
      <c r="CM765" s="25"/>
      <c r="CN765" s="25"/>
      <c r="CO765" s="25"/>
      <c r="CP765" s="25"/>
      <c r="CQ765" s="25"/>
      <c r="CR765" s="25"/>
      <c r="CS765" s="25"/>
      <c r="CT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  <c r="CD766" s="25"/>
      <c r="CE766" s="25"/>
      <c r="CF766" s="25"/>
      <c r="CG766" s="25"/>
      <c r="CH766" s="25"/>
      <c r="CI766" s="25"/>
      <c r="CJ766" s="25"/>
      <c r="CK766" s="25"/>
      <c r="CL766" s="25"/>
      <c r="CM766" s="25"/>
      <c r="CN766" s="25"/>
      <c r="CO766" s="25"/>
      <c r="CP766" s="25"/>
      <c r="CQ766" s="25"/>
      <c r="CR766" s="25"/>
      <c r="CS766" s="25"/>
      <c r="CT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  <c r="CD767" s="25"/>
      <c r="CE767" s="25"/>
      <c r="CF767" s="25"/>
      <c r="CG767" s="25"/>
      <c r="CH767" s="25"/>
      <c r="CI767" s="25"/>
      <c r="CJ767" s="25"/>
      <c r="CK767" s="25"/>
      <c r="CL767" s="25"/>
      <c r="CM767" s="25"/>
      <c r="CN767" s="25"/>
      <c r="CO767" s="25"/>
      <c r="CP767" s="25"/>
      <c r="CQ767" s="25"/>
      <c r="CR767" s="25"/>
      <c r="CS767" s="25"/>
      <c r="CT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  <c r="CD768" s="25"/>
      <c r="CE768" s="25"/>
      <c r="CF768" s="25"/>
      <c r="CG768" s="25"/>
      <c r="CH768" s="25"/>
      <c r="CI768" s="25"/>
      <c r="CJ768" s="25"/>
      <c r="CK768" s="25"/>
      <c r="CL768" s="25"/>
      <c r="CM768" s="25"/>
      <c r="CN768" s="25"/>
      <c r="CO768" s="25"/>
      <c r="CP768" s="25"/>
      <c r="CQ768" s="25"/>
      <c r="CR768" s="25"/>
      <c r="CS768" s="25"/>
      <c r="CT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  <c r="CD769" s="25"/>
      <c r="CE769" s="25"/>
      <c r="CF769" s="25"/>
      <c r="CG769" s="25"/>
      <c r="CH769" s="25"/>
      <c r="CI769" s="25"/>
      <c r="CJ769" s="25"/>
      <c r="CK769" s="25"/>
      <c r="CL769" s="25"/>
      <c r="CM769" s="25"/>
      <c r="CN769" s="25"/>
      <c r="CO769" s="25"/>
      <c r="CP769" s="25"/>
      <c r="CQ769" s="25"/>
      <c r="CR769" s="25"/>
      <c r="CS769" s="25"/>
      <c r="CT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  <c r="CD770" s="25"/>
      <c r="CE770" s="25"/>
      <c r="CF770" s="25"/>
      <c r="CG770" s="25"/>
      <c r="CH770" s="25"/>
      <c r="CI770" s="25"/>
      <c r="CJ770" s="25"/>
      <c r="CK770" s="25"/>
      <c r="CL770" s="25"/>
      <c r="CM770" s="25"/>
      <c r="CN770" s="25"/>
      <c r="CO770" s="25"/>
      <c r="CP770" s="25"/>
      <c r="CQ770" s="25"/>
      <c r="CR770" s="25"/>
      <c r="CS770" s="25"/>
      <c r="CT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  <c r="CD771" s="25"/>
      <c r="CE771" s="25"/>
      <c r="CF771" s="25"/>
      <c r="CG771" s="25"/>
      <c r="CH771" s="25"/>
      <c r="CI771" s="25"/>
      <c r="CJ771" s="25"/>
      <c r="CK771" s="25"/>
      <c r="CL771" s="25"/>
      <c r="CM771" s="25"/>
      <c r="CN771" s="25"/>
      <c r="CO771" s="25"/>
      <c r="CP771" s="25"/>
      <c r="CQ771" s="25"/>
      <c r="CR771" s="25"/>
      <c r="CS771" s="25"/>
      <c r="CT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  <c r="CD772" s="25"/>
      <c r="CE772" s="25"/>
      <c r="CF772" s="25"/>
      <c r="CG772" s="25"/>
      <c r="CH772" s="25"/>
      <c r="CI772" s="25"/>
      <c r="CJ772" s="25"/>
      <c r="CK772" s="25"/>
      <c r="CL772" s="25"/>
      <c r="CM772" s="25"/>
      <c r="CN772" s="25"/>
      <c r="CO772" s="25"/>
      <c r="CP772" s="25"/>
      <c r="CQ772" s="25"/>
      <c r="CR772" s="25"/>
      <c r="CS772" s="25"/>
      <c r="CT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  <c r="CD773" s="25"/>
      <c r="CE773" s="25"/>
      <c r="CF773" s="25"/>
      <c r="CG773" s="25"/>
      <c r="CH773" s="25"/>
      <c r="CI773" s="25"/>
      <c r="CJ773" s="25"/>
      <c r="CK773" s="25"/>
      <c r="CL773" s="25"/>
      <c r="CM773" s="25"/>
      <c r="CN773" s="25"/>
      <c r="CO773" s="25"/>
      <c r="CP773" s="25"/>
      <c r="CQ773" s="25"/>
      <c r="CR773" s="25"/>
      <c r="CS773" s="25"/>
      <c r="CT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  <c r="CD774" s="25"/>
      <c r="CE774" s="25"/>
      <c r="CF774" s="25"/>
      <c r="CG774" s="25"/>
      <c r="CH774" s="25"/>
      <c r="CI774" s="25"/>
      <c r="CJ774" s="25"/>
      <c r="CK774" s="25"/>
      <c r="CL774" s="25"/>
      <c r="CM774" s="25"/>
      <c r="CN774" s="25"/>
      <c r="CO774" s="25"/>
      <c r="CP774" s="25"/>
      <c r="CQ774" s="25"/>
      <c r="CR774" s="25"/>
      <c r="CS774" s="25"/>
      <c r="CT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  <c r="CD775" s="25"/>
      <c r="CE775" s="25"/>
      <c r="CF775" s="25"/>
      <c r="CG775" s="25"/>
      <c r="CH775" s="25"/>
      <c r="CI775" s="25"/>
      <c r="CJ775" s="25"/>
      <c r="CK775" s="25"/>
      <c r="CL775" s="25"/>
      <c r="CM775" s="25"/>
      <c r="CN775" s="25"/>
      <c r="CO775" s="25"/>
      <c r="CP775" s="25"/>
      <c r="CQ775" s="25"/>
      <c r="CR775" s="25"/>
      <c r="CS775" s="25"/>
      <c r="CT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  <c r="CD776" s="25"/>
      <c r="CE776" s="25"/>
      <c r="CF776" s="25"/>
      <c r="CG776" s="25"/>
      <c r="CH776" s="25"/>
      <c r="CI776" s="25"/>
      <c r="CJ776" s="25"/>
      <c r="CK776" s="25"/>
      <c r="CL776" s="25"/>
      <c r="CM776" s="25"/>
      <c r="CN776" s="25"/>
      <c r="CO776" s="25"/>
      <c r="CP776" s="25"/>
      <c r="CQ776" s="25"/>
      <c r="CR776" s="25"/>
      <c r="CS776" s="25"/>
      <c r="CT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  <c r="CD777" s="25"/>
      <c r="CE777" s="25"/>
      <c r="CF777" s="25"/>
      <c r="CG777" s="25"/>
      <c r="CH777" s="25"/>
      <c r="CI777" s="25"/>
      <c r="CJ777" s="25"/>
      <c r="CK777" s="25"/>
      <c r="CL777" s="25"/>
      <c r="CM777" s="25"/>
      <c r="CN777" s="25"/>
      <c r="CO777" s="25"/>
      <c r="CP777" s="25"/>
      <c r="CQ777" s="25"/>
      <c r="CR777" s="25"/>
      <c r="CS777" s="25"/>
      <c r="CT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  <c r="CD778" s="25"/>
      <c r="CE778" s="25"/>
      <c r="CF778" s="25"/>
      <c r="CG778" s="25"/>
      <c r="CH778" s="25"/>
      <c r="CI778" s="25"/>
      <c r="CJ778" s="25"/>
      <c r="CK778" s="25"/>
      <c r="CL778" s="25"/>
      <c r="CM778" s="25"/>
      <c r="CN778" s="25"/>
      <c r="CO778" s="25"/>
      <c r="CP778" s="25"/>
      <c r="CQ778" s="25"/>
      <c r="CR778" s="25"/>
      <c r="CS778" s="25"/>
      <c r="CT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  <c r="CD779" s="25"/>
      <c r="CE779" s="25"/>
      <c r="CF779" s="25"/>
      <c r="CG779" s="25"/>
      <c r="CH779" s="25"/>
      <c r="CI779" s="25"/>
      <c r="CJ779" s="25"/>
      <c r="CK779" s="25"/>
      <c r="CL779" s="25"/>
      <c r="CM779" s="25"/>
      <c r="CN779" s="25"/>
      <c r="CO779" s="25"/>
      <c r="CP779" s="25"/>
      <c r="CQ779" s="25"/>
      <c r="CR779" s="25"/>
      <c r="CS779" s="25"/>
      <c r="CT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  <c r="CD780" s="25"/>
      <c r="CE780" s="25"/>
      <c r="CF780" s="25"/>
      <c r="CG780" s="25"/>
      <c r="CH780" s="25"/>
      <c r="CI780" s="25"/>
      <c r="CJ780" s="25"/>
      <c r="CK780" s="25"/>
      <c r="CL780" s="25"/>
      <c r="CM780" s="25"/>
      <c r="CN780" s="25"/>
      <c r="CO780" s="25"/>
      <c r="CP780" s="25"/>
      <c r="CQ780" s="25"/>
      <c r="CR780" s="25"/>
      <c r="CS780" s="25"/>
      <c r="CT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  <c r="CD781" s="25"/>
      <c r="CE781" s="25"/>
      <c r="CF781" s="25"/>
      <c r="CG781" s="25"/>
      <c r="CH781" s="25"/>
      <c r="CI781" s="25"/>
      <c r="CJ781" s="25"/>
      <c r="CK781" s="25"/>
      <c r="CL781" s="25"/>
      <c r="CM781" s="25"/>
      <c r="CN781" s="25"/>
      <c r="CO781" s="25"/>
      <c r="CP781" s="25"/>
      <c r="CQ781" s="25"/>
      <c r="CR781" s="25"/>
      <c r="CS781" s="25"/>
      <c r="CT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  <c r="CD782" s="25"/>
      <c r="CE782" s="25"/>
      <c r="CF782" s="25"/>
      <c r="CG782" s="25"/>
      <c r="CH782" s="25"/>
      <c r="CI782" s="25"/>
      <c r="CJ782" s="25"/>
      <c r="CK782" s="25"/>
      <c r="CL782" s="25"/>
      <c r="CM782" s="25"/>
      <c r="CN782" s="25"/>
      <c r="CO782" s="25"/>
      <c r="CP782" s="25"/>
      <c r="CQ782" s="25"/>
      <c r="CR782" s="25"/>
      <c r="CS782" s="25"/>
      <c r="CT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  <c r="CD783" s="25"/>
      <c r="CE783" s="25"/>
      <c r="CF783" s="25"/>
      <c r="CG783" s="25"/>
      <c r="CH783" s="25"/>
      <c r="CI783" s="25"/>
      <c r="CJ783" s="25"/>
      <c r="CK783" s="25"/>
      <c r="CL783" s="25"/>
      <c r="CM783" s="25"/>
      <c r="CN783" s="25"/>
      <c r="CO783" s="25"/>
      <c r="CP783" s="25"/>
      <c r="CQ783" s="25"/>
      <c r="CR783" s="25"/>
      <c r="CS783" s="25"/>
      <c r="CT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  <c r="CD784" s="25"/>
      <c r="CE784" s="25"/>
      <c r="CF784" s="25"/>
      <c r="CG784" s="25"/>
      <c r="CH784" s="25"/>
      <c r="CI784" s="25"/>
      <c r="CJ784" s="25"/>
      <c r="CK784" s="25"/>
      <c r="CL784" s="25"/>
      <c r="CM784" s="25"/>
      <c r="CN784" s="25"/>
      <c r="CO784" s="25"/>
      <c r="CP784" s="25"/>
      <c r="CQ784" s="25"/>
      <c r="CR784" s="25"/>
      <c r="CS784" s="25"/>
      <c r="CT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  <c r="CD785" s="25"/>
      <c r="CE785" s="25"/>
      <c r="CF785" s="25"/>
      <c r="CG785" s="25"/>
      <c r="CH785" s="25"/>
      <c r="CI785" s="25"/>
      <c r="CJ785" s="25"/>
      <c r="CK785" s="25"/>
      <c r="CL785" s="25"/>
      <c r="CM785" s="25"/>
      <c r="CN785" s="25"/>
      <c r="CO785" s="25"/>
      <c r="CP785" s="25"/>
      <c r="CQ785" s="25"/>
      <c r="CR785" s="25"/>
      <c r="CS785" s="25"/>
      <c r="CT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  <c r="CD786" s="25"/>
      <c r="CE786" s="25"/>
      <c r="CF786" s="25"/>
      <c r="CG786" s="25"/>
      <c r="CH786" s="25"/>
      <c r="CI786" s="25"/>
      <c r="CJ786" s="25"/>
      <c r="CK786" s="25"/>
      <c r="CL786" s="25"/>
      <c r="CM786" s="25"/>
      <c r="CN786" s="25"/>
      <c r="CO786" s="25"/>
      <c r="CP786" s="25"/>
      <c r="CQ786" s="25"/>
      <c r="CR786" s="25"/>
      <c r="CS786" s="25"/>
      <c r="CT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  <c r="CD787" s="25"/>
      <c r="CE787" s="25"/>
      <c r="CF787" s="25"/>
      <c r="CG787" s="25"/>
      <c r="CH787" s="25"/>
      <c r="CI787" s="25"/>
      <c r="CJ787" s="25"/>
      <c r="CK787" s="25"/>
      <c r="CL787" s="25"/>
      <c r="CM787" s="25"/>
      <c r="CN787" s="25"/>
      <c r="CO787" s="25"/>
      <c r="CP787" s="25"/>
      <c r="CQ787" s="25"/>
      <c r="CR787" s="25"/>
      <c r="CS787" s="25"/>
      <c r="CT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  <c r="CD788" s="25"/>
      <c r="CE788" s="25"/>
      <c r="CF788" s="25"/>
      <c r="CG788" s="25"/>
      <c r="CH788" s="25"/>
      <c r="CI788" s="25"/>
      <c r="CJ788" s="25"/>
      <c r="CK788" s="25"/>
      <c r="CL788" s="25"/>
      <c r="CM788" s="25"/>
      <c r="CN788" s="25"/>
      <c r="CO788" s="25"/>
      <c r="CP788" s="25"/>
      <c r="CQ788" s="25"/>
      <c r="CR788" s="25"/>
      <c r="CS788" s="25"/>
      <c r="CT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  <c r="CD789" s="25"/>
      <c r="CE789" s="25"/>
      <c r="CF789" s="25"/>
      <c r="CG789" s="25"/>
      <c r="CH789" s="25"/>
      <c r="CI789" s="25"/>
      <c r="CJ789" s="25"/>
      <c r="CK789" s="25"/>
      <c r="CL789" s="25"/>
      <c r="CM789" s="25"/>
      <c r="CN789" s="25"/>
      <c r="CO789" s="25"/>
      <c r="CP789" s="25"/>
      <c r="CQ789" s="25"/>
      <c r="CR789" s="25"/>
      <c r="CS789" s="25"/>
      <c r="CT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  <c r="CD790" s="25"/>
      <c r="CE790" s="25"/>
      <c r="CF790" s="25"/>
      <c r="CG790" s="25"/>
      <c r="CH790" s="25"/>
      <c r="CI790" s="25"/>
      <c r="CJ790" s="25"/>
      <c r="CK790" s="25"/>
      <c r="CL790" s="25"/>
      <c r="CM790" s="25"/>
      <c r="CN790" s="25"/>
      <c r="CO790" s="25"/>
      <c r="CP790" s="25"/>
      <c r="CQ790" s="25"/>
      <c r="CR790" s="25"/>
      <c r="CS790" s="25"/>
      <c r="CT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  <c r="CD791" s="25"/>
      <c r="CE791" s="25"/>
      <c r="CF791" s="25"/>
      <c r="CG791" s="25"/>
      <c r="CH791" s="25"/>
      <c r="CI791" s="25"/>
      <c r="CJ791" s="25"/>
      <c r="CK791" s="25"/>
      <c r="CL791" s="25"/>
      <c r="CM791" s="25"/>
      <c r="CN791" s="25"/>
      <c r="CO791" s="25"/>
      <c r="CP791" s="25"/>
      <c r="CQ791" s="25"/>
      <c r="CR791" s="25"/>
      <c r="CS791" s="25"/>
      <c r="CT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  <c r="CD792" s="25"/>
      <c r="CE792" s="25"/>
      <c r="CF792" s="25"/>
      <c r="CG792" s="25"/>
      <c r="CH792" s="25"/>
      <c r="CI792" s="25"/>
      <c r="CJ792" s="25"/>
      <c r="CK792" s="25"/>
      <c r="CL792" s="25"/>
      <c r="CM792" s="25"/>
      <c r="CN792" s="25"/>
      <c r="CO792" s="25"/>
      <c r="CP792" s="25"/>
      <c r="CQ792" s="25"/>
      <c r="CR792" s="25"/>
      <c r="CS792" s="25"/>
      <c r="CT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  <c r="CD793" s="25"/>
      <c r="CE793" s="25"/>
      <c r="CF793" s="25"/>
      <c r="CG793" s="25"/>
      <c r="CH793" s="25"/>
      <c r="CI793" s="25"/>
      <c r="CJ793" s="25"/>
      <c r="CK793" s="25"/>
      <c r="CL793" s="25"/>
      <c r="CM793" s="25"/>
      <c r="CN793" s="25"/>
      <c r="CO793" s="25"/>
      <c r="CP793" s="25"/>
      <c r="CQ793" s="25"/>
      <c r="CR793" s="25"/>
      <c r="CS793" s="25"/>
      <c r="CT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  <c r="CD794" s="25"/>
      <c r="CE794" s="25"/>
      <c r="CF794" s="25"/>
      <c r="CG794" s="25"/>
      <c r="CH794" s="25"/>
      <c r="CI794" s="25"/>
      <c r="CJ794" s="25"/>
      <c r="CK794" s="25"/>
      <c r="CL794" s="25"/>
      <c r="CM794" s="25"/>
      <c r="CN794" s="25"/>
      <c r="CO794" s="25"/>
      <c r="CP794" s="25"/>
      <c r="CQ794" s="25"/>
      <c r="CR794" s="25"/>
      <c r="CS794" s="25"/>
      <c r="CT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  <c r="CD795" s="25"/>
      <c r="CE795" s="25"/>
      <c r="CF795" s="25"/>
      <c r="CG795" s="25"/>
      <c r="CH795" s="25"/>
      <c r="CI795" s="25"/>
      <c r="CJ795" s="25"/>
      <c r="CK795" s="25"/>
      <c r="CL795" s="25"/>
      <c r="CM795" s="25"/>
      <c r="CN795" s="25"/>
      <c r="CO795" s="25"/>
      <c r="CP795" s="25"/>
      <c r="CQ795" s="25"/>
      <c r="CR795" s="25"/>
      <c r="CS795" s="25"/>
      <c r="CT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  <c r="CD796" s="25"/>
      <c r="CE796" s="25"/>
      <c r="CF796" s="25"/>
      <c r="CG796" s="25"/>
      <c r="CH796" s="25"/>
      <c r="CI796" s="25"/>
      <c r="CJ796" s="25"/>
      <c r="CK796" s="25"/>
      <c r="CL796" s="25"/>
      <c r="CM796" s="25"/>
      <c r="CN796" s="25"/>
      <c r="CO796" s="25"/>
      <c r="CP796" s="25"/>
      <c r="CQ796" s="25"/>
      <c r="CR796" s="25"/>
      <c r="CS796" s="25"/>
      <c r="CT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  <c r="CD797" s="25"/>
      <c r="CE797" s="25"/>
      <c r="CF797" s="25"/>
      <c r="CG797" s="25"/>
      <c r="CH797" s="25"/>
      <c r="CI797" s="25"/>
      <c r="CJ797" s="25"/>
      <c r="CK797" s="25"/>
      <c r="CL797" s="25"/>
      <c r="CM797" s="25"/>
      <c r="CN797" s="25"/>
      <c r="CO797" s="25"/>
      <c r="CP797" s="25"/>
      <c r="CQ797" s="25"/>
      <c r="CR797" s="25"/>
      <c r="CS797" s="25"/>
      <c r="CT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  <c r="CD798" s="25"/>
      <c r="CE798" s="25"/>
      <c r="CF798" s="25"/>
      <c r="CG798" s="25"/>
      <c r="CH798" s="25"/>
      <c r="CI798" s="25"/>
      <c r="CJ798" s="25"/>
      <c r="CK798" s="25"/>
      <c r="CL798" s="25"/>
      <c r="CM798" s="25"/>
      <c r="CN798" s="25"/>
      <c r="CO798" s="25"/>
      <c r="CP798" s="25"/>
      <c r="CQ798" s="25"/>
      <c r="CR798" s="25"/>
      <c r="CS798" s="25"/>
      <c r="CT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  <c r="CD799" s="25"/>
      <c r="CE799" s="25"/>
      <c r="CF799" s="25"/>
      <c r="CG799" s="25"/>
      <c r="CH799" s="25"/>
      <c r="CI799" s="25"/>
      <c r="CJ799" s="25"/>
      <c r="CK799" s="25"/>
      <c r="CL799" s="25"/>
      <c r="CM799" s="25"/>
      <c r="CN799" s="25"/>
      <c r="CO799" s="25"/>
      <c r="CP799" s="25"/>
      <c r="CQ799" s="25"/>
      <c r="CR799" s="25"/>
      <c r="CS799" s="25"/>
      <c r="CT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  <c r="CD800" s="25"/>
      <c r="CE800" s="25"/>
      <c r="CF800" s="25"/>
      <c r="CG800" s="25"/>
      <c r="CH800" s="25"/>
      <c r="CI800" s="25"/>
      <c r="CJ800" s="25"/>
      <c r="CK800" s="25"/>
      <c r="CL800" s="25"/>
      <c r="CM800" s="25"/>
      <c r="CN800" s="25"/>
      <c r="CO800" s="25"/>
      <c r="CP800" s="25"/>
      <c r="CQ800" s="25"/>
      <c r="CR800" s="25"/>
      <c r="CS800" s="25"/>
      <c r="CT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  <c r="CD801" s="25"/>
      <c r="CE801" s="25"/>
      <c r="CF801" s="25"/>
      <c r="CG801" s="25"/>
      <c r="CH801" s="25"/>
      <c r="CI801" s="25"/>
      <c r="CJ801" s="25"/>
      <c r="CK801" s="25"/>
      <c r="CL801" s="25"/>
      <c r="CM801" s="25"/>
      <c r="CN801" s="25"/>
      <c r="CO801" s="25"/>
      <c r="CP801" s="25"/>
      <c r="CQ801" s="25"/>
      <c r="CR801" s="25"/>
      <c r="CS801" s="25"/>
      <c r="CT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  <c r="CD802" s="25"/>
      <c r="CE802" s="25"/>
      <c r="CF802" s="25"/>
      <c r="CG802" s="25"/>
      <c r="CH802" s="25"/>
      <c r="CI802" s="25"/>
      <c r="CJ802" s="25"/>
      <c r="CK802" s="25"/>
      <c r="CL802" s="25"/>
      <c r="CM802" s="25"/>
      <c r="CN802" s="25"/>
      <c r="CO802" s="25"/>
      <c r="CP802" s="25"/>
      <c r="CQ802" s="25"/>
      <c r="CR802" s="25"/>
      <c r="CS802" s="25"/>
      <c r="CT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  <c r="CD803" s="25"/>
      <c r="CE803" s="25"/>
      <c r="CF803" s="25"/>
      <c r="CG803" s="25"/>
      <c r="CH803" s="25"/>
      <c r="CI803" s="25"/>
      <c r="CJ803" s="25"/>
      <c r="CK803" s="25"/>
      <c r="CL803" s="25"/>
      <c r="CM803" s="25"/>
      <c r="CN803" s="25"/>
      <c r="CO803" s="25"/>
      <c r="CP803" s="25"/>
      <c r="CQ803" s="25"/>
      <c r="CR803" s="25"/>
      <c r="CS803" s="25"/>
      <c r="CT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  <c r="CD804" s="25"/>
      <c r="CE804" s="25"/>
      <c r="CF804" s="25"/>
      <c r="CG804" s="25"/>
      <c r="CH804" s="25"/>
      <c r="CI804" s="25"/>
      <c r="CJ804" s="25"/>
      <c r="CK804" s="25"/>
      <c r="CL804" s="25"/>
      <c r="CM804" s="25"/>
      <c r="CN804" s="25"/>
      <c r="CO804" s="25"/>
      <c r="CP804" s="25"/>
      <c r="CQ804" s="25"/>
      <c r="CR804" s="25"/>
      <c r="CS804" s="25"/>
      <c r="CT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  <c r="CD805" s="25"/>
      <c r="CE805" s="25"/>
      <c r="CF805" s="25"/>
      <c r="CG805" s="25"/>
      <c r="CH805" s="25"/>
      <c r="CI805" s="25"/>
      <c r="CJ805" s="25"/>
      <c r="CK805" s="25"/>
      <c r="CL805" s="25"/>
      <c r="CM805" s="25"/>
      <c r="CN805" s="25"/>
      <c r="CO805" s="25"/>
      <c r="CP805" s="25"/>
      <c r="CQ805" s="25"/>
      <c r="CR805" s="25"/>
      <c r="CS805" s="25"/>
      <c r="CT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  <c r="CD806" s="25"/>
      <c r="CE806" s="25"/>
      <c r="CF806" s="25"/>
      <c r="CG806" s="25"/>
      <c r="CH806" s="25"/>
      <c r="CI806" s="25"/>
      <c r="CJ806" s="25"/>
      <c r="CK806" s="25"/>
      <c r="CL806" s="25"/>
      <c r="CM806" s="25"/>
      <c r="CN806" s="25"/>
      <c r="CO806" s="25"/>
      <c r="CP806" s="25"/>
      <c r="CQ806" s="25"/>
      <c r="CR806" s="25"/>
      <c r="CS806" s="25"/>
      <c r="CT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  <c r="CD807" s="25"/>
      <c r="CE807" s="25"/>
      <c r="CF807" s="25"/>
      <c r="CG807" s="25"/>
      <c r="CH807" s="25"/>
      <c r="CI807" s="25"/>
      <c r="CJ807" s="25"/>
      <c r="CK807" s="25"/>
      <c r="CL807" s="25"/>
      <c r="CM807" s="25"/>
      <c r="CN807" s="25"/>
      <c r="CO807" s="25"/>
      <c r="CP807" s="25"/>
      <c r="CQ807" s="25"/>
      <c r="CR807" s="25"/>
      <c r="CS807" s="25"/>
      <c r="CT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  <c r="CD808" s="25"/>
      <c r="CE808" s="25"/>
      <c r="CF808" s="25"/>
      <c r="CG808" s="25"/>
      <c r="CH808" s="25"/>
      <c r="CI808" s="25"/>
      <c r="CJ808" s="25"/>
      <c r="CK808" s="25"/>
      <c r="CL808" s="25"/>
      <c r="CM808" s="25"/>
      <c r="CN808" s="25"/>
      <c r="CO808" s="25"/>
      <c r="CP808" s="25"/>
      <c r="CQ808" s="25"/>
      <c r="CR808" s="25"/>
      <c r="CS808" s="25"/>
      <c r="CT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  <c r="CD809" s="25"/>
      <c r="CE809" s="25"/>
      <c r="CF809" s="25"/>
      <c r="CG809" s="25"/>
      <c r="CH809" s="25"/>
      <c r="CI809" s="25"/>
      <c r="CJ809" s="25"/>
      <c r="CK809" s="25"/>
      <c r="CL809" s="25"/>
      <c r="CM809" s="25"/>
      <c r="CN809" s="25"/>
      <c r="CO809" s="25"/>
      <c r="CP809" s="25"/>
      <c r="CQ809" s="25"/>
      <c r="CR809" s="25"/>
      <c r="CS809" s="25"/>
      <c r="CT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  <c r="CD810" s="25"/>
      <c r="CE810" s="25"/>
      <c r="CF810" s="25"/>
      <c r="CG810" s="25"/>
      <c r="CH810" s="25"/>
      <c r="CI810" s="25"/>
      <c r="CJ810" s="25"/>
      <c r="CK810" s="25"/>
      <c r="CL810" s="25"/>
      <c r="CM810" s="25"/>
      <c r="CN810" s="25"/>
      <c r="CO810" s="25"/>
      <c r="CP810" s="25"/>
      <c r="CQ810" s="25"/>
      <c r="CR810" s="25"/>
      <c r="CS810" s="25"/>
      <c r="CT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  <c r="CD811" s="25"/>
      <c r="CE811" s="25"/>
      <c r="CF811" s="25"/>
      <c r="CG811" s="25"/>
      <c r="CH811" s="25"/>
      <c r="CI811" s="25"/>
      <c r="CJ811" s="25"/>
      <c r="CK811" s="25"/>
      <c r="CL811" s="25"/>
      <c r="CM811" s="25"/>
      <c r="CN811" s="25"/>
      <c r="CO811" s="25"/>
      <c r="CP811" s="25"/>
      <c r="CQ811" s="25"/>
      <c r="CR811" s="25"/>
      <c r="CS811" s="25"/>
      <c r="CT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  <c r="CD812" s="25"/>
      <c r="CE812" s="25"/>
      <c r="CF812" s="25"/>
      <c r="CG812" s="25"/>
      <c r="CH812" s="25"/>
      <c r="CI812" s="25"/>
      <c r="CJ812" s="25"/>
      <c r="CK812" s="25"/>
      <c r="CL812" s="25"/>
      <c r="CM812" s="25"/>
      <c r="CN812" s="25"/>
      <c r="CO812" s="25"/>
      <c r="CP812" s="25"/>
      <c r="CQ812" s="25"/>
      <c r="CR812" s="25"/>
      <c r="CS812" s="25"/>
      <c r="CT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  <c r="CD813" s="25"/>
      <c r="CE813" s="25"/>
      <c r="CF813" s="25"/>
      <c r="CG813" s="25"/>
      <c r="CH813" s="25"/>
      <c r="CI813" s="25"/>
      <c r="CJ813" s="25"/>
      <c r="CK813" s="25"/>
      <c r="CL813" s="25"/>
      <c r="CM813" s="25"/>
      <c r="CN813" s="25"/>
      <c r="CO813" s="25"/>
      <c r="CP813" s="25"/>
      <c r="CQ813" s="25"/>
      <c r="CR813" s="25"/>
      <c r="CS813" s="25"/>
      <c r="CT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  <c r="CD814" s="25"/>
      <c r="CE814" s="25"/>
      <c r="CF814" s="25"/>
      <c r="CG814" s="25"/>
      <c r="CH814" s="25"/>
      <c r="CI814" s="25"/>
      <c r="CJ814" s="25"/>
      <c r="CK814" s="25"/>
      <c r="CL814" s="25"/>
      <c r="CM814" s="25"/>
      <c r="CN814" s="25"/>
      <c r="CO814" s="25"/>
      <c r="CP814" s="25"/>
      <c r="CQ814" s="25"/>
      <c r="CR814" s="25"/>
      <c r="CS814" s="25"/>
      <c r="CT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  <c r="CD815" s="25"/>
      <c r="CE815" s="25"/>
      <c r="CF815" s="25"/>
      <c r="CG815" s="25"/>
      <c r="CH815" s="25"/>
      <c r="CI815" s="25"/>
      <c r="CJ815" s="25"/>
      <c r="CK815" s="25"/>
      <c r="CL815" s="25"/>
      <c r="CM815" s="25"/>
      <c r="CN815" s="25"/>
      <c r="CO815" s="25"/>
      <c r="CP815" s="25"/>
      <c r="CQ815" s="25"/>
      <c r="CR815" s="25"/>
      <c r="CS815" s="25"/>
      <c r="CT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  <c r="CD816" s="25"/>
      <c r="CE816" s="25"/>
      <c r="CF816" s="25"/>
      <c r="CG816" s="25"/>
      <c r="CH816" s="25"/>
      <c r="CI816" s="25"/>
      <c r="CJ816" s="25"/>
      <c r="CK816" s="25"/>
      <c r="CL816" s="25"/>
      <c r="CM816" s="25"/>
      <c r="CN816" s="25"/>
      <c r="CO816" s="25"/>
      <c r="CP816" s="25"/>
      <c r="CQ816" s="25"/>
      <c r="CR816" s="25"/>
      <c r="CS816" s="25"/>
      <c r="CT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  <c r="CD817" s="25"/>
      <c r="CE817" s="25"/>
      <c r="CF817" s="25"/>
      <c r="CG817" s="25"/>
      <c r="CH817" s="25"/>
      <c r="CI817" s="25"/>
      <c r="CJ817" s="25"/>
      <c r="CK817" s="25"/>
      <c r="CL817" s="25"/>
      <c r="CM817" s="25"/>
      <c r="CN817" s="25"/>
      <c r="CO817" s="25"/>
      <c r="CP817" s="25"/>
      <c r="CQ817" s="25"/>
      <c r="CR817" s="25"/>
      <c r="CS817" s="25"/>
      <c r="CT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  <c r="CD818" s="25"/>
      <c r="CE818" s="25"/>
      <c r="CF818" s="25"/>
      <c r="CG818" s="25"/>
      <c r="CH818" s="25"/>
      <c r="CI818" s="25"/>
      <c r="CJ818" s="25"/>
      <c r="CK818" s="25"/>
      <c r="CL818" s="25"/>
      <c r="CM818" s="25"/>
      <c r="CN818" s="25"/>
      <c r="CO818" s="25"/>
      <c r="CP818" s="25"/>
      <c r="CQ818" s="25"/>
      <c r="CR818" s="25"/>
      <c r="CS818" s="25"/>
      <c r="CT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  <c r="CD819" s="25"/>
      <c r="CE819" s="25"/>
      <c r="CF819" s="25"/>
      <c r="CG819" s="25"/>
      <c r="CH819" s="25"/>
      <c r="CI819" s="25"/>
      <c r="CJ819" s="25"/>
      <c r="CK819" s="25"/>
      <c r="CL819" s="25"/>
      <c r="CM819" s="25"/>
      <c r="CN819" s="25"/>
      <c r="CO819" s="25"/>
      <c r="CP819" s="25"/>
      <c r="CQ819" s="25"/>
      <c r="CR819" s="25"/>
      <c r="CS819" s="25"/>
      <c r="CT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  <c r="CD820" s="25"/>
      <c r="CE820" s="25"/>
      <c r="CF820" s="25"/>
      <c r="CG820" s="25"/>
      <c r="CH820" s="25"/>
      <c r="CI820" s="25"/>
      <c r="CJ820" s="25"/>
      <c r="CK820" s="25"/>
      <c r="CL820" s="25"/>
      <c r="CM820" s="25"/>
      <c r="CN820" s="25"/>
      <c r="CO820" s="25"/>
      <c r="CP820" s="25"/>
      <c r="CQ820" s="25"/>
      <c r="CR820" s="25"/>
      <c r="CS820" s="25"/>
      <c r="CT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  <c r="CD821" s="25"/>
      <c r="CE821" s="25"/>
      <c r="CF821" s="25"/>
      <c r="CG821" s="25"/>
      <c r="CH821" s="25"/>
      <c r="CI821" s="25"/>
      <c r="CJ821" s="25"/>
      <c r="CK821" s="25"/>
      <c r="CL821" s="25"/>
      <c r="CM821" s="25"/>
      <c r="CN821" s="25"/>
      <c r="CO821" s="25"/>
      <c r="CP821" s="25"/>
      <c r="CQ821" s="25"/>
      <c r="CR821" s="25"/>
      <c r="CS821" s="25"/>
      <c r="CT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  <c r="CD822" s="25"/>
      <c r="CE822" s="25"/>
      <c r="CF822" s="25"/>
      <c r="CG822" s="25"/>
      <c r="CH822" s="25"/>
      <c r="CI822" s="25"/>
      <c r="CJ822" s="25"/>
      <c r="CK822" s="25"/>
      <c r="CL822" s="25"/>
      <c r="CM822" s="25"/>
      <c r="CN822" s="25"/>
      <c r="CO822" s="25"/>
      <c r="CP822" s="25"/>
      <c r="CQ822" s="25"/>
      <c r="CR822" s="25"/>
      <c r="CS822" s="25"/>
      <c r="CT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  <c r="CD823" s="25"/>
      <c r="CE823" s="25"/>
      <c r="CF823" s="25"/>
      <c r="CG823" s="25"/>
      <c r="CH823" s="25"/>
      <c r="CI823" s="25"/>
      <c r="CJ823" s="25"/>
      <c r="CK823" s="25"/>
      <c r="CL823" s="25"/>
      <c r="CM823" s="25"/>
      <c r="CN823" s="25"/>
      <c r="CO823" s="25"/>
      <c r="CP823" s="25"/>
      <c r="CQ823" s="25"/>
      <c r="CR823" s="25"/>
      <c r="CS823" s="25"/>
      <c r="CT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  <c r="CD824" s="25"/>
      <c r="CE824" s="25"/>
      <c r="CF824" s="25"/>
      <c r="CG824" s="25"/>
      <c r="CH824" s="25"/>
      <c r="CI824" s="25"/>
      <c r="CJ824" s="25"/>
      <c r="CK824" s="25"/>
      <c r="CL824" s="25"/>
      <c r="CM824" s="25"/>
      <c r="CN824" s="25"/>
      <c r="CO824" s="25"/>
      <c r="CP824" s="25"/>
      <c r="CQ824" s="25"/>
      <c r="CR824" s="25"/>
      <c r="CS824" s="25"/>
      <c r="CT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  <c r="CD825" s="25"/>
      <c r="CE825" s="25"/>
      <c r="CF825" s="25"/>
      <c r="CG825" s="25"/>
      <c r="CH825" s="25"/>
      <c r="CI825" s="25"/>
      <c r="CJ825" s="25"/>
      <c r="CK825" s="25"/>
      <c r="CL825" s="25"/>
      <c r="CM825" s="25"/>
      <c r="CN825" s="25"/>
      <c r="CO825" s="25"/>
      <c r="CP825" s="25"/>
      <c r="CQ825" s="25"/>
      <c r="CR825" s="25"/>
      <c r="CS825" s="25"/>
      <c r="CT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  <c r="CD826" s="25"/>
      <c r="CE826" s="25"/>
      <c r="CF826" s="25"/>
      <c r="CG826" s="25"/>
      <c r="CH826" s="25"/>
      <c r="CI826" s="25"/>
      <c r="CJ826" s="25"/>
      <c r="CK826" s="25"/>
      <c r="CL826" s="25"/>
      <c r="CM826" s="25"/>
      <c r="CN826" s="25"/>
      <c r="CO826" s="25"/>
      <c r="CP826" s="25"/>
      <c r="CQ826" s="25"/>
      <c r="CR826" s="25"/>
      <c r="CS826" s="25"/>
      <c r="CT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  <c r="CD827" s="25"/>
      <c r="CE827" s="25"/>
      <c r="CF827" s="25"/>
      <c r="CG827" s="25"/>
      <c r="CH827" s="25"/>
      <c r="CI827" s="25"/>
      <c r="CJ827" s="25"/>
      <c r="CK827" s="25"/>
      <c r="CL827" s="25"/>
      <c r="CM827" s="25"/>
      <c r="CN827" s="25"/>
      <c r="CO827" s="25"/>
      <c r="CP827" s="25"/>
      <c r="CQ827" s="25"/>
      <c r="CR827" s="25"/>
      <c r="CS827" s="25"/>
      <c r="CT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  <c r="CD828" s="25"/>
      <c r="CE828" s="25"/>
      <c r="CF828" s="25"/>
      <c r="CG828" s="25"/>
      <c r="CH828" s="25"/>
      <c r="CI828" s="25"/>
      <c r="CJ828" s="25"/>
      <c r="CK828" s="25"/>
      <c r="CL828" s="25"/>
      <c r="CM828" s="25"/>
      <c r="CN828" s="25"/>
      <c r="CO828" s="25"/>
      <c r="CP828" s="25"/>
      <c r="CQ828" s="25"/>
      <c r="CR828" s="25"/>
      <c r="CS828" s="25"/>
      <c r="CT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  <c r="CD829" s="25"/>
      <c r="CE829" s="25"/>
      <c r="CF829" s="25"/>
      <c r="CG829" s="25"/>
      <c r="CH829" s="25"/>
      <c r="CI829" s="25"/>
      <c r="CJ829" s="25"/>
      <c r="CK829" s="25"/>
      <c r="CL829" s="25"/>
      <c r="CM829" s="25"/>
      <c r="CN829" s="25"/>
      <c r="CO829" s="25"/>
      <c r="CP829" s="25"/>
      <c r="CQ829" s="25"/>
      <c r="CR829" s="25"/>
      <c r="CS829" s="25"/>
      <c r="CT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  <c r="CD830" s="25"/>
      <c r="CE830" s="25"/>
      <c r="CF830" s="25"/>
      <c r="CG830" s="25"/>
      <c r="CH830" s="25"/>
      <c r="CI830" s="25"/>
      <c r="CJ830" s="25"/>
      <c r="CK830" s="25"/>
      <c r="CL830" s="25"/>
      <c r="CM830" s="25"/>
      <c r="CN830" s="25"/>
      <c r="CO830" s="25"/>
      <c r="CP830" s="25"/>
      <c r="CQ830" s="25"/>
      <c r="CR830" s="25"/>
      <c r="CS830" s="25"/>
      <c r="CT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  <c r="CD831" s="25"/>
      <c r="CE831" s="25"/>
      <c r="CF831" s="25"/>
      <c r="CG831" s="25"/>
      <c r="CH831" s="25"/>
      <c r="CI831" s="25"/>
      <c r="CJ831" s="25"/>
      <c r="CK831" s="25"/>
      <c r="CL831" s="25"/>
      <c r="CM831" s="25"/>
      <c r="CN831" s="25"/>
      <c r="CO831" s="25"/>
      <c r="CP831" s="25"/>
      <c r="CQ831" s="25"/>
      <c r="CR831" s="25"/>
      <c r="CS831" s="25"/>
      <c r="CT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  <c r="CD832" s="25"/>
      <c r="CE832" s="25"/>
      <c r="CF832" s="25"/>
      <c r="CG832" s="25"/>
      <c r="CH832" s="25"/>
      <c r="CI832" s="25"/>
      <c r="CJ832" s="25"/>
      <c r="CK832" s="25"/>
      <c r="CL832" s="25"/>
      <c r="CM832" s="25"/>
      <c r="CN832" s="25"/>
      <c r="CO832" s="25"/>
      <c r="CP832" s="25"/>
      <c r="CQ832" s="25"/>
      <c r="CR832" s="25"/>
      <c r="CS832" s="25"/>
      <c r="CT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  <c r="CD833" s="25"/>
      <c r="CE833" s="25"/>
      <c r="CF833" s="25"/>
      <c r="CG833" s="25"/>
      <c r="CH833" s="25"/>
      <c r="CI833" s="25"/>
      <c r="CJ833" s="25"/>
      <c r="CK833" s="25"/>
      <c r="CL833" s="25"/>
      <c r="CM833" s="25"/>
      <c r="CN833" s="25"/>
      <c r="CO833" s="25"/>
      <c r="CP833" s="25"/>
      <c r="CQ833" s="25"/>
      <c r="CR833" s="25"/>
      <c r="CS833" s="25"/>
      <c r="CT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  <c r="CD834" s="25"/>
      <c r="CE834" s="25"/>
      <c r="CF834" s="25"/>
      <c r="CG834" s="25"/>
      <c r="CH834" s="25"/>
      <c r="CI834" s="25"/>
      <c r="CJ834" s="25"/>
      <c r="CK834" s="25"/>
      <c r="CL834" s="25"/>
      <c r="CM834" s="25"/>
      <c r="CN834" s="25"/>
      <c r="CO834" s="25"/>
      <c r="CP834" s="25"/>
      <c r="CQ834" s="25"/>
      <c r="CR834" s="25"/>
      <c r="CS834" s="25"/>
      <c r="CT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  <c r="CD835" s="25"/>
      <c r="CE835" s="25"/>
      <c r="CF835" s="25"/>
      <c r="CG835" s="25"/>
      <c r="CH835" s="25"/>
      <c r="CI835" s="25"/>
      <c r="CJ835" s="25"/>
      <c r="CK835" s="25"/>
      <c r="CL835" s="25"/>
      <c r="CM835" s="25"/>
      <c r="CN835" s="25"/>
      <c r="CO835" s="25"/>
      <c r="CP835" s="25"/>
      <c r="CQ835" s="25"/>
      <c r="CR835" s="25"/>
      <c r="CS835" s="25"/>
      <c r="CT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  <c r="CD836" s="25"/>
      <c r="CE836" s="25"/>
      <c r="CF836" s="25"/>
      <c r="CG836" s="25"/>
      <c r="CH836" s="25"/>
      <c r="CI836" s="25"/>
      <c r="CJ836" s="25"/>
      <c r="CK836" s="25"/>
      <c r="CL836" s="25"/>
      <c r="CM836" s="25"/>
      <c r="CN836" s="25"/>
      <c r="CO836" s="25"/>
      <c r="CP836" s="25"/>
      <c r="CQ836" s="25"/>
      <c r="CR836" s="25"/>
      <c r="CS836" s="25"/>
      <c r="CT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  <c r="CD837" s="25"/>
      <c r="CE837" s="25"/>
      <c r="CF837" s="25"/>
      <c r="CG837" s="25"/>
      <c r="CH837" s="25"/>
      <c r="CI837" s="25"/>
      <c r="CJ837" s="25"/>
      <c r="CK837" s="25"/>
      <c r="CL837" s="25"/>
      <c r="CM837" s="25"/>
      <c r="CN837" s="25"/>
      <c r="CO837" s="25"/>
      <c r="CP837" s="25"/>
      <c r="CQ837" s="25"/>
      <c r="CR837" s="25"/>
      <c r="CS837" s="25"/>
      <c r="CT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  <c r="CD838" s="25"/>
      <c r="CE838" s="25"/>
      <c r="CF838" s="25"/>
      <c r="CG838" s="25"/>
      <c r="CH838" s="25"/>
      <c r="CI838" s="25"/>
      <c r="CJ838" s="25"/>
      <c r="CK838" s="25"/>
      <c r="CL838" s="25"/>
      <c r="CM838" s="25"/>
      <c r="CN838" s="25"/>
      <c r="CO838" s="25"/>
      <c r="CP838" s="25"/>
      <c r="CQ838" s="25"/>
      <c r="CR838" s="25"/>
      <c r="CS838" s="25"/>
      <c r="CT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  <c r="CD839" s="25"/>
      <c r="CE839" s="25"/>
      <c r="CF839" s="25"/>
      <c r="CG839" s="25"/>
      <c r="CH839" s="25"/>
      <c r="CI839" s="25"/>
      <c r="CJ839" s="25"/>
      <c r="CK839" s="25"/>
      <c r="CL839" s="25"/>
      <c r="CM839" s="25"/>
      <c r="CN839" s="25"/>
      <c r="CO839" s="25"/>
      <c r="CP839" s="25"/>
      <c r="CQ839" s="25"/>
      <c r="CR839" s="25"/>
      <c r="CS839" s="25"/>
      <c r="CT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  <c r="CD840" s="25"/>
      <c r="CE840" s="25"/>
      <c r="CF840" s="25"/>
      <c r="CG840" s="25"/>
      <c r="CH840" s="25"/>
      <c r="CI840" s="25"/>
      <c r="CJ840" s="25"/>
      <c r="CK840" s="25"/>
      <c r="CL840" s="25"/>
      <c r="CM840" s="25"/>
      <c r="CN840" s="25"/>
      <c r="CO840" s="25"/>
      <c r="CP840" s="25"/>
      <c r="CQ840" s="25"/>
      <c r="CR840" s="25"/>
      <c r="CS840" s="25"/>
      <c r="CT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  <c r="CD841" s="25"/>
      <c r="CE841" s="25"/>
      <c r="CF841" s="25"/>
      <c r="CG841" s="25"/>
      <c r="CH841" s="25"/>
      <c r="CI841" s="25"/>
      <c r="CJ841" s="25"/>
      <c r="CK841" s="25"/>
      <c r="CL841" s="25"/>
      <c r="CM841" s="25"/>
      <c r="CN841" s="25"/>
      <c r="CO841" s="25"/>
      <c r="CP841" s="25"/>
      <c r="CQ841" s="25"/>
      <c r="CR841" s="25"/>
      <c r="CS841" s="25"/>
      <c r="CT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  <c r="CD842" s="25"/>
      <c r="CE842" s="25"/>
      <c r="CF842" s="25"/>
      <c r="CG842" s="25"/>
      <c r="CH842" s="25"/>
      <c r="CI842" s="25"/>
      <c r="CJ842" s="25"/>
      <c r="CK842" s="25"/>
      <c r="CL842" s="25"/>
      <c r="CM842" s="25"/>
      <c r="CN842" s="25"/>
      <c r="CO842" s="25"/>
      <c r="CP842" s="25"/>
      <c r="CQ842" s="25"/>
      <c r="CR842" s="25"/>
      <c r="CS842" s="25"/>
      <c r="CT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  <c r="CD843" s="25"/>
      <c r="CE843" s="25"/>
      <c r="CF843" s="25"/>
      <c r="CG843" s="25"/>
      <c r="CH843" s="25"/>
      <c r="CI843" s="25"/>
      <c r="CJ843" s="25"/>
      <c r="CK843" s="25"/>
      <c r="CL843" s="25"/>
      <c r="CM843" s="25"/>
      <c r="CN843" s="25"/>
      <c r="CO843" s="25"/>
      <c r="CP843" s="25"/>
      <c r="CQ843" s="25"/>
      <c r="CR843" s="25"/>
      <c r="CS843" s="25"/>
      <c r="CT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  <c r="CD844" s="25"/>
      <c r="CE844" s="25"/>
      <c r="CF844" s="25"/>
      <c r="CG844" s="25"/>
      <c r="CH844" s="25"/>
      <c r="CI844" s="25"/>
      <c r="CJ844" s="25"/>
      <c r="CK844" s="25"/>
      <c r="CL844" s="25"/>
      <c r="CM844" s="25"/>
      <c r="CN844" s="25"/>
      <c r="CO844" s="25"/>
      <c r="CP844" s="25"/>
      <c r="CQ844" s="25"/>
      <c r="CR844" s="25"/>
      <c r="CS844" s="25"/>
      <c r="CT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  <c r="CD845" s="25"/>
      <c r="CE845" s="25"/>
      <c r="CF845" s="25"/>
      <c r="CG845" s="25"/>
      <c r="CH845" s="25"/>
      <c r="CI845" s="25"/>
      <c r="CJ845" s="25"/>
      <c r="CK845" s="25"/>
      <c r="CL845" s="25"/>
      <c r="CM845" s="25"/>
      <c r="CN845" s="25"/>
      <c r="CO845" s="25"/>
      <c r="CP845" s="25"/>
      <c r="CQ845" s="25"/>
      <c r="CR845" s="25"/>
      <c r="CS845" s="25"/>
      <c r="CT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  <c r="CD846" s="25"/>
      <c r="CE846" s="25"/>
      <c r="CF846" s="25"/>
      <c r="CG846" s="25"/>
      <c r="CH846" s="25"/>
      <c r="CI846" s="25"/>
      <c r="CJ846" s="25"/>
      <c r="CK846" s="25"/>
      <c r="CL846" s="25"/>
      <c r="CM846" s="25"/>
      <c r="CN846" s="25"/>
      <c r="CO846" s="25"/>
      <c r="CP846" s="25"/>
      <c r="CQ846" s="25"/>
      <c r="CR846" s="25"/>
      <c r="CS846" s="25"/>
      <c r="CT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  <c r="CD847" s="25"/>
      <c r="CE847" s="25"/>
      <c r="CF847" s="25"/>
      <c r="CG847" s="25"/>
      <c r="CH847" s="25"/>
      <c r="CI847" s="25"/>
      <c r="CJ847" s="25"/>
      <c r="CK847" s="25"/>
      <c r="CL847" s="25"/>
      <c r="CM847" s="25"/>
      <c r="CN847" s="25"/>
      <c r="CO847" s="25"/>
      <c r="CP847" s="25"/>
      <c r="CQ847" s="25"/>
      <c r="CR847" s="25"/>
      <c r="CS847" s="25"/>
      <c r="CT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  <c r="CD848" s="25"/>
      <c r="CE848" s="25"/>
      <c r="CF848" s="25"/>
      <c r="CG848" s="25"/>
      <c r="CH848" s="25"/>
      <c r="CI848" s="25"/>
      <c r="CJ848" s="25"/>
      <c r="CK848" s="25"/>
      <c r="CL848" s="25"/>
      <c r="CM848" s="25"/>
      <c r="CN848" s="25"/>
      <c r="CO848" s="25"/>
      <c r="CP848" s="25"/>
      <c r="CQ848" s="25"/>
      <c r="CR848" s="25"/>
      <c r="CS848" s="25"/>
      <c r="CT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  <c r="CD849" s="25"/>
      <c r="CE849" s="25"/>
      <c r="CF849" s="25"/>
      <c r="CG849" s="25"/>
      <c r="CH849" s="25"/>
      <c r="CI849" s="25"/>
      <c r="CJ849" s="25"/>
      <c r="CK849" s="25"/>
      <c r="CL849" s="25"/>
      <c r="CM849" s="25"/>
      <c r="CN849" s="25"/>
      <c r="CO849" s="25"/>
      <c r="CP849" s="25"/>
      <c r="CQ849" s="25"/>
      <c r="CR849" s="25"/>
      <c r="CS849" s="25"/>
      <c r="CT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  <c r="CD850" s="25"/>
      <c r="CE850" s="25"/>
      <c r="CF850" s="25"/>
      <c r="CG850" s="25"/>
      <c r="CH850" s="25"/>
      <c r="CI850" s="25"/>
      <c r="CJ850" s="25"/>
      <c r="CK850" s="25"/>
      <c r="CL850" s="25"/>
      <c r="CM850" s="25"/>
      <c r="CN850" s="25"/>
      <c r="CO850" s="25"/>
      <c r="CP850" s="25"/>
      <c r="CQ850" s="25"/>
      <c r="CR850" s="25"/>
      <c r="CS850" s="25"/>
      <c r="CT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  <c r="CD851" s="25"/>
      <c r="CE851" s="25"/>
      <c r="CF851" s="25"/>
      <c r="CG851" s="25"/>
      <c r="CH851" s="25"/>
      <c r="CI851" s="25"/>
      <c r="CJ851" s="25"/>
      <c r="CK851" s="25"/>
      <c r="CL851" s="25"/>
      <c r="CM851" s="25"/>
      <c r="CN851" s="25"/>
      <c r="CO851" s="25"/>
      <c r="CP851" s="25"/>
      <c r="CQ851" s="25"/>
      <c r="CR851" s="25"/>
      <c r="CS851" s="25"/>
      <c r="CT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  <c r="CD852" s="25"/>
      <c r="CE852" s="25"/>
      <c r="CF852" s="25"/>
      <c r="CG852" s="25"/>
      <c r="CH852" s="25"/>
      <c r="CI852" s="25"/>
      <c r="CJ852" s="25"/>
      <c r="CK852" s="25"/>
      <c r="CL852" s="25"/>
      <c r="CM852" s="25"/>
      <c r="CN852" s="25"/>
      <c r="CO852" s="25"/>
      <c r="CP852" s="25"/>
      <c r="CQ852" s="25"/>
      <c r="CR852" s="25"/>
      <c r="CS852" s="25"/>
      <c r="CT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  <c r="CD853" s="25"/>
      <c r="CE853" s="25"/>
      <c r="CF853" s="25"/>
      <c r="CG853" s="25"/>
      <c r="CH853" s="25"/>
      <c r="CI853" s="25"/>
      <c r="CJ853" s="25"/>
      <c r="CK853" s="25"/>
      <c r="CL853" s="25"/>
      <c r="CM853" s="25"/>
      <c r="CN853" s="25"/>
      <c r="CO853" s="25"/>
      <c r="CP853" s="25"/>
      <c r="CQ853" s="25"/>
      <c r="CR853" s="25"/>
      <c r="CS853" s="25"/>
      <c r="CT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  <c r="CD854" s="25"/>
      <c r="CE854" s="25"/>
      <c r="CF854" s="25"/>
      <c r="CG854" s="25"/>
      <c r="CH854" s="25"/>
      <c r="CI854" s="25"/>
      <c r="CJ854" s="25"/>
      <c r="CK854" s="25"/>
      <c r="CL854" s="25"/>
      <c r="CM854" s="25"/>
      <c r="CN854" s="25"/>
      <c r="CO854" s="25"/>
      <c r="CP854" s="25"/>
      <c r="CQ854" s="25"/>
      <c r="CR854" s="25"/>
      <c r="CS854" s="25"/>
      <c r="CT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  <c r="CD855" s="25"/>
      <c r="CE855" s="25"/>
      <c r="CF855" s="25"/>
      <c r="CG855" s="25"/>
      <c r="CH855" s="25"/>
      <c r="CI855" s="25"/>
      <c r="CJ855" s="25"/>
      <c r="CK855" s="25"/>
      <c r="CL855" s="25"/>
      <c r="CM855" s="25"/>
      <c r="CN855" s="25"/>
      <c r="CO855" s="25"/>
      <c r="CP855" s="25"/>
      <c r="CQ855" s="25"/>
      <c r="CR855" s="25"/>
      <c r="CS855" s="25"/>
      <c r="CT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  <c r="CD856" s="25"/>
      <c r="CE856" s="25"/>
      <c r="CF856" s="25"/>
      <c r="CG856" s="25"/>
      <c r="CH856" s="25"/>
      <c r="CI856" s="25"/>
      <c r="CJ856" s="25"/>
      <c r="CK856" s="25"/>
      <c r="CL856" s="25"/>
      <c r="CM856" s="25"/>
      <c r="CN856" s="25"/>
      <c r="CO856" s="25"/>
      <c r="CP856" s="25"/>
      <c r="CQ856" s="25"/>
      <c r="CR856" s="25"/>
      <c r="CS856" s="25"/>
      <c r="CT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  <c r="CD857" s="25"/>
      <c r="CE857" s="25"/>
      <c r="CF857" s="25"/>
      <c r="CG857" s="25"/>
      <c r="CH857" s="25"/>
      <c r="CI857" s="25"/>
      <c r="CJ857" s="25"/>
      <c r="CK857" s="25"/>
      <c r="CL857" s="25"/>
      <c r="CM857" s="25"/>
      <c r="CN857" s="25"/>
      <c r="CO857" s="25"/>
      <c r="CP857" s="25"/>
      <c r="CQ857" s="25"/>
      <c r="CR857" s="25"/>
      <c r="CS857" s="25"/>
      <c r="CT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  <c r="CD858" s="25"/>
      <c r="CE858" s="25"/>
      <c r="CF858" s="25"/>
      <c r="CG858" s="25"/>
      <c r="CH858" s="25"/>
      <c r="CI858" s="25"/>
      <c r="CJ858" s="25"/>
      <c r="CK858" s="25"/>
      <c r="CL858" s="25"/>
      <c r="CM858" s="25"/>
      <c r="CN858" s="25"/>
      <c r="CO858" s="25"/>
      <c r="CP858" s="25"/>
      <c r="CQ858" s="25"/>
      <c r="CR858" s="25"/>
      <c r="CS858" s="25"/>
      <c r="CT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  <c r="CD859" s="25"/>
      <c r="CE859" s="25"/>
      <c r="CF859" s="25"/>
      <c r="CG859" s="25"/>
      <c r="CH859" s="25"/>
      <c r="CI859" s="25"/>
      <c r="CJ859" s="25"/>
      <c r="CK859" s="25"/>
      <c r="CL859" s="25"/>
      <c r="CM859" s="25"/>
      <c r="CN859" s="25"/>
      <c r="CO859" s="25"/>
      <c r="CP859" s="25"/>
      <c r="CQ859" s="25"/>
      <c r="CR859" s="25"/>
      <c r="CS859" s="25"/>
      <c r="CT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  <c r="CD860" s="25"/>
      <c r="CE860" s="25"/>
      <c r="CF860" s="25"/>
      <c r="CG860" s="25"/>
      <c r="CH860" s="25"/>
      <c r="CI860" s="25"/>
      <c r="CJ860" s="25"/>
      <c r="CK860" s="25"/>
      <c r="CL860" s="25"/>
      <c r="CM860" s="25"/>
      <c r="CN860" s="25"/>
      <c r="CO860" s="25"/>
      <c r="CP860" s="25"/>
      <c r="CQ860" s="25"/>
      <c r="CR860" s="25"/>
      <c r="CS860" s="25"/>
      <c r="CT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  <c r="CD861" s="25"/>
      <c r="CE861" s="25"/>
      <c r="CF861" s="25"/>
      <c r="CG861" s="25"/>
      <c r="CH861" s="25"/>
      <c r="CI861" s="25"/>
      <c r="CJ861" s="25"/>
      <c r="CK861" s="25"/>
      <c r="CL861" s="25"/>
      <c r="CM861" s="25"/>
      <c r="CN861" s="25"/>
      <c r="CO861" s="25"/>
      <c r="CP861" s="25"/>
      <c r="CQ861" s="25"/>
      <c r="CR861" s="25"/>
      <c r="CS861" s="25"/>
      <c r="CT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  <c r="CD862" s="25"/>
      <c r="CE862" s="25"/>
      <c r="CF862" s="25"/>
      <c r="CG862" s="25"/>
      <c r="CH862" s="25"/>
      <c r="CI862" s="25"/>
      <c r="CJ862" s="25"/>
      <c r="CK862" s="25"/>
      <c r="CL862" s="25"/>
      <c r="CM862" s="25"/>
      <c r="CN862" s="25"/>
      <c r="CO862" s="25"/>
      <c r="CP862" s="25"/>
      <c r="CQ862" s="25"/>
      <c r="CR862" s="25"/>
      <c r="CS862" s="25"/>
      <c r="CT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  <c r="CD863" s="25"/>
      <c r="CE863" s="25"/>
      <c r="CF863" s="25"/>
      <c r="CG863" s="25"/>
      <c r="CH863" s="25"/>
      <c r="CI863" s="25"/>
      <c r="CJ863" s="25"/>
      <c r="CK863" s="25"/>
      <c r="CL863" s="25"/>
      <c r="CM863" s="25"/>
      <c r="CN863" s="25"/>
      <c r="CO863" s="25"/>
      <c r="CP863" s="25"/>
      <c r="CQ863" s="25"/>
      <c r="CR863" s="25"/>
      <c r="CS863" s="25"/>
      <c r="CT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  <c r="CD864" s="25"/>
      <c r="CE864" s="25"/>
      <c r="CF864" s="25"/>
      <c r="CG864" s="25"/>
      <c r="CH864" s="25"/>
      <c r="CI864" s="25"/>
      <c r="CJ864" s="25"/>
      <c r="CK864" s="25"/>
      <c r="CL864" s="25"/>
      <c r="CM864" s="25"/>
      <c r="CN864" s="25"/>
      <c r="CO864" s="25"/>
      <c r="CP864" s="25"/>
      <c r="CQ864" s="25"/>
      <c r="CR864" s="25"/>
      <c r="CS864" s="25"/>
      <c r="CT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  <c r="CD865" s="25"/>
      <c r="CE865" s="25"/>
      <c r="CF865" s="25"/>
      <c r="CG865" s="25"/>
      <c r="CH865" s="25"/>
      <c r="CI865" s="25"/>
      <c r="CJ865" s="25"/>
      <c r="CK865" s="25"/>
      <c r="CL865" s="25"/>
      <c r="CM865" s="25"/>
      <c r="CN865" s="25"/>
      <c r="CO865" s="25"/>
      <c r="CP865" s="25"/>
      <c r="CQ865" s="25"/>
      <c r="CR865" s="25"/>
      <c r="CS865" s="25"/>
      <c r="CT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  <c r="CD866" s="25"/>
      <c r="CE866" s="25"/>
      <c r="CF866" s="25"/>
      <c r="CG866" s="25"/>
      <c r="CH866" s="25"/>
      <c r="CI866" s="25"/>
      <c r="CJ866" s="25"/>
      <c r="CK866" s="25"/>
      <c r="CL866" s="25"/>
      <c r="CM866" s="25"/>
      <c r="CN866" s="25"/>
      <c r="CO866" s="25"/>
      <c r="CP866" s="25"/>
      <c r="CQ866" s="25"/>
      <c r="CR866" s="25"/>
      <c r="CS866" s="25"/>
      <c r="CT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  <c r="CD867" s="25"/>
      <c r="CE867" s="25"/>
      <c r="CF867" s="25"/>
      <c r="CG867" s="25"/>
      <c r="CH867" s="25"/>
      <c r="CI867" s="25"/>
      <c r="CJ867" s="25"/>
      <c r="CK867" s="25"/>
      <c r="CL867" s="25"/>
      <c r="CM867" s="25"/>
      <c r="CN867" s="25"/>
      <c r="CO867" s="25"/>
      <c r="CP867" s="25"/>
      <c r="CQ867" s="25"/>
      <c r="CR867" s="25"/>
      <c r="CS867" s="25"/>
      <c r="CT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  <c r="CD868" s="25"/>
      <c r="CE868" s="25"/>
      <c r="CF868" s="25"/>
      <c r="CG868" s="25"/>
      <c r="CH868" s="25"/>
      <c r="CI868" s="25"/>
      <c r="CJ868" s="25"/>
      <c r="CK868" s="25"/>
      <c r="CL868" s="25"/>
      <c r="CM868" s="25"/>
      <c r="CN868" s="25"/>
      <c r="CO868" s="25"/>
      <c r="CP868" s="25"/>
      <c r="CQ868" s="25"/>
      <c r="CR868" s="25"/>
      <c r="CS868" s="25"/>
      <c r="CT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  <c r="CD869" s="25"/>
      <c r="CE869" s="25"/>
      <c r="CF869" s="25"/>
      <c r="CG869" s="25"/>
      <c r="CH869" s="25"/>
      <c r="CI869" s="25"/>
      <c r="CJ869" s="25"/>
      <c r="CK869" s="25"/>
      <c r="CL869" s="25"/>
      <c r="CM869" s="25"/>
      <c r="CN869" s="25"/>
      <c r="CO869" s="25"/>
      <c r="CP869" s="25"/>
      <c r="CQ869" s="25"/>
      <c r="CR869" s="25"/>
      <c r="CS869" s="25"/>
      <c r="CT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  <c r="CD870" s="25"/>
      <c r="CE870" s="25"/>
      <c r="CF870" s="25"/>
      <c r="CG870" s="25"/>
      <c r="CH870" s="25"/>
      <c r="CI870" s="25"/>
      <c r="CJ870" s="25"/>
      <c r="CK870" s="25"/>
      <c r="CL870" s="25"/>
      <c r="CM870" s="25"/>
      <c r="CN870" s="25"/>
      <c r="CO870" s="25"/>
      <c r="CP870" s="25"/>
      <c r="CQ870" s="25"/>
      <c r="CR870" s="25"/>
      <c r="CS870" s="25"/>
      <c r="CT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  <c r="CD871" s="25"/>
      <c r="CE871" s="25"/>
      <c r="CF871" s="25"/>
      <c r="CG871" s="25"/>
      <c r="CH871" s="25"/>
      <c r="CI871" s="25"/>
      <c r="CJ871" s="25"/>
      <c r="CK871" s="25"/>
      <c r="CL871" s="25"/>
      <c r="CM871" s="25"/>
      <c r="CN871" s="25"/>
      <c r="CO871" s="25"/>
      <c r="CP871" s="25"/>
      <c r="CQ871" s="25"/>
      <c r="CR871" s="25"/>
      <c r="CS871" s="25"/>
      <c r="CT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  <c r="CD872" s="25"/>
      <c r="CE872" s="25"/>
      <c r="CF872" s="25"/>
      <c r="CG872" s="25"/>
      <c r="CH872" s="25"/>
      <c r="CI872" s="25"/>
      <c r="CJ872" s="25"/>
      <c r="CK872" s="25"/>
      <c r="CL872" s="25"/>
      <c r="CM872" s="25"/>
      <c r="CN872" s="25"/>
      <c r="CO872" s="25"/>
      <c r="CP872" s="25"/>
      <c r="CQ872" s="25"/>
      <c r="CR872" s="25"/>
      <c r="CS872" s="25"/>
      <c r="CT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  <c r="CD873" s="25"/>
      <c r="CE873" s="25"/>
      <c r="CF873" s="25"/>
      <c r="CG873" s="25"/>
      <c r="CH873" s="25"/>
      <c r="CI873" s="25"/>
      <c r="CJ873" s="25"/>
      <c r="CK873" s="25"/>
      <c r="CL873" s="25"/>
      <c r="CM873" s="25"/>
      <c r="CN873" s="25"/>
      <c r="CO873" s="25"/>
      <c r="CP873" s="25"/>
      <c r="CQ873" s="25"/>
      <c r="CR873" s="25"/>
      <c r="CS873" s="25"/>
      <c r="CT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  <c r="CD874" s="25"/>
      <c r="CE874" s="25"/>
      <c r="CF874" s="25"/>
      <c r="CG874" s="25"/>
      <c r="CH874" s="25"/>
      <c r="CI874" s="25"/>
      <c r="CJ874" s="25"/>
      <c r="CK874" s="25"/>
      <c r="CL874" s="25"/>
      <c r="CM874" s="25"/>
      <c r="CN874" s="25"/>
      <c r="CO874" s="25"/>
      <c r="CP874" s="25"/>
      <c r="CQ874" s="25"/>
      <c r="CR874" s="25"/>
      <c r="CS874" s="25"/>
      <c r="CT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  <c r="CD875" s="25"/>
      <c r="CE875" s="25"/>
      <c r="CF875" s="25"/>
      <c r="CG875" s="25"/>
      <c r="CH875" s="25"/>
      <c r="CI875" s="25"/>
      <c r="CJ875" s="25"/>
      <c r="CK875" s="25"/>
      <c r="CL875" s="25"/>
      <c r="CM875" s="25"/>
      <c r="CN875" s="25"/>
      <c r="CO875" s="25"/>
      <c r="CP875" s="25"/>
      <c r="CQ875" s="25"/>
      <c r="CR875" s="25"/>
      <c r="CS875" s="25"/>
      <c r="CT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  <c r="CD876" s="25"/>
      <c r="CE876" s="25"/>
      <c r="CF876" s="25"/>
      <c r="CG876" s="25"/>
      <c r="CH876" s="25"/>
      <c r="CI876" s="25"/>
      <c r="CJ876" s="25"/>
      <c r="CK876" s="25"/>
      <c r="CL876" s="25"/>
      <c r="CM876" s="25"/>
      <c r="CN876" s="25"/>
      <c r="CO876" s="25"/>
      <c r="CP876" s="25"/>
      <c r="CQ876" s="25"/>
      <c r="CR876" s="25"/>
      <c r="CS876" s="25"/>
      <c r="CT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  <c r="CD877" s="25"/>
      <c r="CE877" s="25"/>
      <c r="CF877" s="25"/>
      <c r="CG877" s="25"/>
      <c r="CH877" s="25"/>
      <c r="CI877" s="25"/>
      <c r="CJ877" s="25"/>
      <c r="CK877" s="25"/>
      <c r="CL877" s="25"/>
      <c r="CM877" s="25"/>
      <c r="CN877" s="25"/>
      <c r="CO877" s="25"/>
      <c r="CP877" s="25"/>
      <c r="CQ877" s="25"/>
      <c r="CR877" s="25"/>
      <c r="CS877" s="25"/>
      <c r="CT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  <c r="CD878" s="25"/>
      <c r="CE878" s="25"/>
      <c r="CF878" s="25"/>
      <c r="CG878" s="25"/>
      <c r="CH878" s="25"/>
      <c r="CI878" s="25"/>
      <c r="CJ878" s="25"/>
      <c r="CK878" s="25"/>
      <c r="CL878" s="25"/>
      <c r="CM878" s="25"/>
      <c r="CN878" s="25"/>
      <c r="CO878" s="25"/>
      <c r="CP878" s="25"/>
      <c r="CQ878" s="25"/>
      <c r="CR878" s="25"/>
      <c r="CS878" s="25"/>
      <c r="CT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  <c r="CD879" s="25"/>
      <c r="CE879" s="25"/>
      <c r="CF879" s="25"/>
      <c r="CG879" s="25"/>
      <c r="CH879" s="25"/>
      <c r="CI879" s="25"/>
      <c r="CJ879" s="25"/>
      <c r="CK879" s="25"/>
      <c r="CL879" s="25"/>
      <c r="CM879" s="25"/>
      <c r="CN879" s="25"/>
      <c r="CO879" s="25"/>
      <c r="CP879" s="25"/>
      <c r="CQ879" s="25"/>
      <c r="CR879" s="25"/>
      <c r="CS879" s="25"/>
      <c r="CT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  <c r="CD880" s="25"/>
      <c r="CE880" s="25"/>
      <c r="CF880" s="25"/>
      <c r="CG880" s="25"/>
      <c r="CH880" s="25"/>
      <c r="CI880" s="25"/>
      <c r="CJ880" s="25"/>
      <c r="CK880" s="25"/>
      <c r="CL880" s="25"/>
      <c r="CM880" s="25"/>
      <c r="CN880" s="25"/>
      <c r="CO880" s="25"/>
      <c r="CP880" s="25"/>
      <c r="CQ880" s="25"/>
      <c r="CR880" s="25"/>
      <c r="CS880" s="25"/>
      <c r="CT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  <c r="CD881" s="25"/>
      <c r="CE881" s="25"/>
      <c r="CF881" s="25"/>
      <c r="CG881" s="25"/>
      <c r="CH881" s="25"/>
      <c r="CI881" s="25"/>
      <c r="CJ881" s="25"/>
      <c r="CK881" s="25"/>
      <c r="CL881" s="25"/>
      <c r="CM881" s="25"/>
      <c r="CN881" s="25"/>
      <c r="CO881" s="25"/>
      <c r="CP881" s="25"/>
      <c r="CQ881" s="25"/>
      <c r="CR881" s="25"/>
      <c r="CS881" s="25"/>
      <c r="CT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  <c r="CD882" s="25"/>
      <c r="CE882" s="25"/>
      <c r="CF882" s="25"/>
      <c r="CG882" s="25"/>
      <c r="CH882" s="25"/>
      <c r="CI882" s="25"/>
      <c r="CJ882" s="25"/>
      <c r="CK882" s="25"/>
      <c r="CL882" s="25"/>
      <c r="CM882" s="25"/>
      <c r="CN882" s="25"/>
      <c r="CO882" s="25"/>
      <c r="CP882" s="25"/>
      <c r="CQ882" s="25"/>
      <c r="CR882" s="25"/>
      <c r="CS882" s="25"/>
      <c r="CT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  <c r="CD883" s="25"/>
      <c r="CE883" s="25"/>
      <c r="CF883" s="25"/>
      <c r="CG883" s="25"/>
      <c r="CH883" s="25"/>
      <c r="CI883" s="25"/>
      <c r="CJ883" s="25"/>
      <c r="CK883" s="25"/>
      <c r="CL883" s="25"/>
      <c r="CM883" s="25"/>
      <c r="CN883" s="25"/>
      <c r="CO883" s="25"/>
      <c r="CP883" s="25"/>
      <c r="CQ883" s="25"/>
      <c r="CR883" s="25"/>
      <c r="CS883" s="25"/>
      <c r="CT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  <c r="CD884" s="25"/>
      <c r="CE884" s="25"/>
      <c r="CF884" s="25"/>
      <c r="CG884" s="25"/>
      <c r="CH884" s="25"/>
      <c r="CI884" s="25"/>
      <c r="CJ884" s="25"/>
      <c r="CK884" s="25"/>
      <c r="CL884" s="25"/>
      <c r="CM884" s="25"/>
      <c r="CN884" s="25"/>
      <c r="CO884" s="25"/>
      <c r="CP884" s="25"/>
      <c r="CQ884" s="25"/>
      <c r="CR884" s="25"/>
      <c r="CS884" s="25"/>
      <c r="CT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  <c r="CD885" s="25"/>
      <c r="CE885" s="25"/>
      <c r="CF885" s="25"/>
      <c r="CG885" s="25"/>
      <c r="CH885" s="25"/>
      <c r="CI885" s="25"/>
      <c r="CJ885" s="25"/>
      <c r="CK885" s="25"/>
      <c r="CL885" s="25"/>
      <c r="CM885" s="25"/>
      <c r="CN885" s="25"/>
      <c r="CO885" s="25"/>
      <c r="CP885" s="25"/>
      <c r="CQ885" s="25"/>
      <c r="CR885" s="25"/>
      <c r="CS885" s="25"/>
      <c r="CT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  <c r="CD886" s="25"/>
      <c r="CE886" s="25"/>
      <c r="CF886" s="25"/>
      <c r="CG886" s="25"/>
      <c r="CH886" s="25"/>
      <c r="CI886" s="25"/>
      <c r="CJ886" s="25"/>
      <c r="CK886" s="25"/>
      <c r="CL886" s="25"/>
      <c r="CM886" s="25"/>
      <c r="CN886" s="25"/>
      <c r="CO886" s="25"/>
      <c r="CP886" s="25"/>
      <c r="CQ886" s="25"/>
      <c r="CR886" s="25"/>
      <c r="CS886" s="25"/>
      <c r="CT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  <c r="CD887" s="25"/>
      <c r="CE887" s="25"/>
      <c r="CF887" s="25"/>
      <c r="CG887" s="25"/>
      <c r="CH887" s="25"/>
      <c r="CI887" s="25"/>
      <c r="CJ887" s="25"/>
      <c r="CK887" s="25"/>
      <c r="CL887" s="25"/>
      <c r="CM887" s="25"/>
      <c r="CN887" s="25"/>
      <c r="CO887" s="25"/>
      <c r="CP887" s="25"/>
      <c r="CQ887" s="25"/>
      <c r="CR887" s="25"/>
      <c r="CS887" s="25"/>
      <c r="CT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  <c r="CD888" s="25"/>
      <c r="CE888" s="25"/>
      <c r="CF888" s="25"/>
      <c r="CG888" s="25"/>
      <c r="CH888" s="25"/>
      <c r="CI888" s="25"/>
      <c r="CJ888" s="25"/>
      <c r="CK888" s="25"/>
      <c r="CL888" s="25"/>
      <c r="CM888" s="25"/>
      <c r="CN888" s="25"/>
      <c r="CO888" s="25"/>
      <c r="CP888" s="25"/>
      <c r="CQ888" s="25"/>
      <c r="CR888" s="25"/>
      <c r="CS888" s="25"/>
      <c r="CT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  <c r="CD889" s="25"/>
      <c r="CE889" s="25"/>
      <c r="CF889" s="25"/>
      <c r="CG889" s="25"/>
      <c r="CH889" s="25"/>
      <c r="CI889" s="25"/>
      <c r="CJ889" s="25"/>
      <c r="CK889" s="25"/>
      <c r="CL889" s="25"/>
      <c r="CM889" s="25"/>
      <c r="CN889" s="25"/>
      <c r="CO889" s="25"/>
      <c r="CP889" s="25"/>
      <c r="CQ889" s="25"/>
      <c r="CR889" s="25"/>
      <c r="CS889" s="25"/>
      <c r="CT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  <c r="CD890" s="25"/>
      <c r="CE890" s="25"/>
      <c r="CF890" s="25"/>
      <c r="CG890" s="25"/>
      <c r="CH890" s="25"/>
      <c r="CI890" s="25"/>
      <c r="CJ890" s="25"/>
      <c r="CK890" s="25"/>
      <c r="CL890" s="25"/>
      <c r="CM890" s="25"/>
      <c r="CN890" s="25"/>
      <c r="CO890" s="25"/>
      <c r="CP890" s="25"/>
      <c r="CQ890" s="25"/>
      <c r="CR890" s="25"/>
      <c r="CS890" s="25"/>
      <c r="CT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  <c r="CD891" s="25"/>
      <c r="CE891" s="25"/>
      <c r="CF891" s="25"/>
      <c r="CG891" s="25"/>
      <c r="CH891" s="25"/>
      <c r="CI891" s="25"/>
      <c r="CJ891" s="25"/>
      <c r="CK891" s="25"/>
      <c r="CL891" s="25"/>
      <c r="CM891" s="25"/>
      <c r="CN891" s="25"/>
      <c r="CO891" s="25"/>
      <c r="CP891" s="25"/>
      <c r="CQ891" s="25"/>
      <c r="CR891" s="25"/>
      <c r="CS891" s="25"/>
      <c r="CT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  <c r="CD892" s="25"/>
      <c r="CE892" s="25"/>
      <c r="CF892" s="25"/>
      <c r="CG892" s="25"/>
      <c r="CH892" s="25"/>
      <c r="CI892" s="25"/>
      <c r="CJ892" s="25"/>
      <c r="CK892" s="25"/>
      <c r="CL892" s="25"/>
      <c r="CM892" s="25"/>
      <c r="CN892" s="25"/>
      <c r="CO892" s="25"/>
      <c r="CP892" s="25"/>
      <c r="CQ892" s="25"/>
      <c r="CR892" s="25"/>
      <c r="CS892" s="25"/>
      <c r="CT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  <c r="CD893" s="25"/>
      <c r="CE893" s="25"/>
      <c r="CF893" s="25"/>
      <c r="CG893" s="25"/>
      <c r="CH893" s="25"/>
      <c r="CI893" s="25"/>
      <c r="CJ893" s="25"/>
      <c r="CK893" s="25"/>
      <c r="CL893" s="25"/>
      <c r="CM893" s="25"/>
      <c r="CN893" s="25"/>
      <c r="CO893" s="25"/>
      <c r="CP893" s="25"/>
      <c r="CQ893" s="25"/>
      <c r="CR893" s="25"/>
      <c r="CS893" s="25"/>
      <c r="CT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  <c r="CD894" s="25"/>
      <c r="CE894" s="25"/>
      <c r="CF894" s="25"/>
      <c r="CG894" s="25"/>
      <c r="CH894" s="25"/>
      <c r="CI894" s="25"/>
      <c r="CJ894" s="25"/>
      <c r="CK894" s="25"/>
      <c r="CL894" s="25"/>
      <c r="CM894" s="25"/>
      <c r="CN894" s="25"/>
      <c r="CO894" s="25"/>
      <c r="CP894" s="25"/>
      <c r="CQ894" s="25"/>
      <c r="CR894" s="25"/>
      <c r="CS894" s="25"/>
      <c r="CT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  <c r="CD895" s="25"/>
      <c r="CE895" s="25"/>
      <c r="CF895" s="25"/>
      <c r="CG895" s="25"/>
      <c r="CH895" s="25"/>
      <c r="CI895" s="25"/>
      <c r="CJ895" s="25"/>
      <c r="CK895" s="25"/>
      <c r="CL895" s="25"/>
      <c r="CM895" s="25"/>
      <c r="CN895" s="25"/>
      <c r="CO895" s="25"/>
      <c r="CP895" s="25"/>
      <c r="CQ895" s="25"/>
      <c r="CR895" s="25"/>
      <c r="CS895" s="25"/>
      <c r="CT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  <c r="CD896" s="25"/>
      <c r="CE896" s="25"/>
      <c r="CF896" s="25"/>
      <c r="CG896" s="25"/>
      <c r="CH896" s="25"/>
      <c r="CI896" s="25"/>
      <c r="CJ896" s="25"/>
      <c r="CK896" s="25"/>
      <c r="CL896" s="25"/>
      <c r="CM896" s="25"/>
      <c r="CN896" s="25"/>
      <c r="CO896" s="25"/>
      <c r="CP896" s="25"/>
      <c r="CQ896" s="25"/>
      <c r="CR896" s="25"/>
      <c r="CS896" s="25"/>
      <c r="CT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  <c r="CD897" s="25"/>
      <c r="CE897" s="25"/>
      <c r="CF897" s="25"/>
      <c r="CG897" s="25"/>
      <c r="CH897" s="25"/>
      <c r="CI897" s="25"/>
      <c r="CJ897" s="25"/>
      <c r="CK897" s="25"/>
      <c r="CL897" s="25"/>
      <c r="CM897" s="25"/>
      <c r="CN897" s="25"/>
      <c r="CO897" s="25"/>
      <c r="CP897" s="25"/>
      <c r="CQ897" s="25"/>
      <c r="CR897" s="25"/>
      <c r="CS897" s="25"/>
      <c r="CT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  <c r="CD898" s="25"/>
      <c r="CE898" s="25"/>
      <c r="CF898" s="25"/>
      <c r="CG898" s="25"/>
      <c r="CH898" s="25"/>
      <c r="CI898" s="25"/>
      <c r="CJ898" s="25"/>
      <c r="CK898" s="25"/>
      <c r="CL898" s="25"/>
      <c r="CM898" s="25"/>
      <c r="CN898" s="25"/>
      <c r="CO898" s="25"/>
      <c r="CP898" s="25"/>
      <c r="CQ898" s="25"/>
      <c r="CR898" s="25"/>
      <c r="CS898" s="25"/>
      <c r="CT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  <c r="CD899" s="25"/>
      <c r="CE899" s="25"/>
      <c r="CF899" s="25"/>
      <c r="CG899" s="25"/>
      <c r="CH899" s="25"/>
      <c r="CI899" s="25"/>
      <c r="CJ899" s="25"/>
      <c r="CK899" s="25"/>
      <c r="CL899" s="25"/>
      <c r="CM899" s="25"/>
      <c r="CN899" s="25"/>
      <c r="CO899" s="25"/>
      <c r="CP899" s="25"/>
      <c r="CQ899" s="25"/>
      <c r="CR899" s="25"/>
      <c r="CS899" s="25"/>
      <c r="CT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  <c r="CD900" s="25"/>
      <c r="CE900" s="25"/>
      <c r="CF900" s="25"/>
      <c r="CG900" s="25"/>
      <c r="CH900" s="25"/>
      <c r="CI900" s="25"/>
      <c r="CJ900" s="25"/>
      <c r="CK900" s="25"/>
      <c r="CL900" s="25"/>
      <c r="CM900" s="25"/>
      <c r="CN900" s="25"/>
      <c r="CO900" s="25"/>
      <c r="CP900" s="25"/>
      <c r="CQ900" s="25"/>
      <c r="CR900" s="25"/>
      <c r="CS900" s="25"/>
      <c r="CT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  <c r="CD901" s="25"/>
      <c r="CE901" s="25"/>
      <c r="CF901" s="25"/>
      <c r="CG901" s="25"/>
      <c r="CH901" s="25"/>
      <c r="CI901" s="25"/>
      <c r="CJ901" s="25"/>
      <c r="CK901" s="25"/>
      <c r="CL901" s="25"/>
      <c r="CM901" s="25"/>
      <c r="CN901" s="25"/>
      <c r="CO901" s="25"/>
      <c r="CP901" s="25"/>
      <c r="CQ901" s="25"/>
      <c r="CR901" s="25"/>
      <c r="CS901" s="25"/>
      <c r="CT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  <c r="CD902" s="25"/>
      <c r="CE902" s="25"/>
      <c r="CF902" s="25"/>
      <c r="CG902" s="25"/>
      <c r="CH902" s="25"/>
      <c r="CI902" s="25"/>
      <c r="CJ902" s="25"/>
      <c r="CK902" s="25"/>
      <c r="CL902" s="25"/>
      <c r="CM902" s="25"/>
      <c r="CN902" s="25"/>
      <c r="CO902" s="25"/>
      <c r="CP902" s="25"/>
      <c r="CQ902" s="25"/>
      <c r="CR902" s="25"/>
      <c r="CS902" s="25"/>
      <c r="CT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  <c r="CD903" s="25"/>
      <c r="CE903" s="25"/>
      <c r="CF903" s="25"/>
      <c r="CG903" s="25"/>
      <c r="CH903" s="25"/>
      <c r="CI903" s="25"/>
      <c r="CJ903" s="25"/>
      <c r="CK903" s="25"/>
      <c r="CL903" s="25"/>
      <c r="CM903" s="25"/>
      <c r="CN903" s="25"/>
      <c r="CO903" s="25"/>
      <c r="CP903" s="25"/>
      <c r="CQ903" s="25"/>
      <c r="CR903" s="25"/>
      <c r="CS903" s="25"/>
      <c r="CT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  <c r="CD904" s="25"/>
      <c r="CE904" s="25"/>
      <c r="CF904" s="25"/>
      <c r="CG904" s="25"/>
      <c r="CH904" s="25"/>
      <c r="CI904" s="25"/>
      <c r="CJ904" s="25"/>
      <c r="CK904" s="25"/>
      <c r="CL904" s="25"/>
      <c r="CM904" s="25"/>
      <c r="CN904" s="25"/>
      <c r="CO904" s="25"/>
      <c r="CP904" s="25"/>
      <c r="CQ904" s="25"/>
      <c r="CR904" s="25"/>
      <c r="CS904" s="25"/>
      <c r="CT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  <c r="CD905" s="25"/>
      <c r="CE905" s="25"/>
      <c r="CF905" s="25"/>
      <c r="CG905" s="25"/>
      <c r="CH905" s="25"/>
      <c r="CI905" s="25"/>
      <c r="CJ905" s="25"/>
      <c r="CK905" s="25"/>
      <c r="CL905" s="25"/>
      <c r="CM905" s="25"/>
      <c r="CN905" s="25"/>
      <c r="CO905" s="25"/>
      <c r="CP905" s="25"/>
      <c r="CQ905" s="25"/>
      <c r="CR905" s="25"/>
      <c r="CS905" s="25"/>
      <c r="CT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  <c r="CD906" s="25"/>
      <c r="CE906" s="25"/>
      <c r="CF906" s="25"/>
      <c r="CG906" s="25"/>
      <c r="CH906" s="25"/>
      <c r="CI906" s="25"/>
      <c r="CJ906" s="25"/>
      <c r="CK906" s="25"/>
      <c r="CL906" s="25"/>
      <c r="CM906" s="25"/>
      <c r="CN906" s="25"/>
      <c r="CO906" s="25"/>
      <c r="CP906" s="25"/>
      <c r="CQ906" s="25"/>
      <c r="CR906" s="25"/>
      <c r="CS906" s="25"/>
      <c r="CT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  <c r="CD907" s="25"/>
      <c r="CE907" s="25"/>
      <c r="CF907" s="25"/>
      <c r="CG907" s="25"/>
      <c r="CH907" s="25"/>
      <c r="CI907" s="25"/>
      <c r="CJ907" s="25"/>
      <c r="CK907" s="25"/>
      <c r="CL907" s="25"/>
      <c r="CM907" s="25"/>
      <c r="CN907" s="25"/>
      <c r="CO907" s="25"/>
      <c r="CP907" s="25"/>
      <c r="CQ907" s="25"/>
      <c r="CR907" s="25"/>
      <c r="CS907" s="25"/>
      <c r="CT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  <c r="CD908" s="25"/>
      <c r="CE908" s="25"/>
      <c r="CF908" s="25"/>
      <c r="CG908" s="25"/>
      <c r="CH908" s="25"/>
      <c r="CI908" s="25"/>
      <c r="CJ908" s="25"/>
      <c r="CK908" s="25"/>
      <c r="CL908" s="25"/>
      <c r="CM908" s="25"/>
      <c r="CN908" s="25"/>
      <c r="CO908" s="25"/>
      <c r="CP908" s="25"/>
      <c r="CQ908" s="25"/>
      <c r="CR908" s="25"/>
      <c r="CS908" s="25"/>
      <c r="CT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  <c r="CD909" s="25"/>
      <c r="CE909" s="25"/>
      <c r="CF909" s="25"/>
      <c r="CG909" s="25"/>
      <c r="CH909" s="25"/>
      <c r="CI909" s="25"/>
      <c r="CJ909" s="25"/>
      <c r="CK909" s="25"/>
      <c r="CL909" s="25"/>
      <c r="CM909" s="25"/>
      <c r="CN909" s="25"/>
      <c r="CO909" s="25"/>
      <c r="CP909" s="25"/>
      <c r="CQ909" s="25"/>
      <c r="CR909" s="25"/>
      <c r="CS909" s="25"/>
      <c r="CT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  <c r="CD910" s="25"/>
      <c r="CE910" s="25"/>
      <c r="CF910" s="25"/>
      <c r="CG910" s="25"/>
      <c r="CH910" s="25"/>
      <c r="CI910" s="25"/>
      <c r="CJ910" s="25"/>
      <c r="CK910" s="25"/>
      <c r="CL910" s="25"/>
      <c r="CM910" s="25"/>
      <c r="CN910" s="25"/>
      <c r="CO910" s="25"/>
      <c r="CP910" s="25"/>
      <c r="CQ910" s="25"/>
      <c r="CR910" s="25"/>
      <c r="CS910" s="25"/>
      <c r="CT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  <c r="CD911" s="25"/>
      <c r="CE911" s="25"/>
      <c r="CF911" s="25"/>
      <c r="CG911" s="25"/>
      <c r="CH911" s="25"/>
      <c r="CI911" s="25"/>
      <c r="CJ911" s="25"/>
      <c r="CK911" s="25"/>
      <c r="CL911" s="25"/>
      <c r="CM911" s="25"/>
      <c r="CN911" s="25"/>
      <c r="CO911" s="25"/>
      <c r="CP911" s="25"/>
      <c r="CQ911" s="25"/>
      <c r="CR911" s="25"/>
      <c r="CS911" s="25"/>
      <c r="CT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  <c r="CD912" s="25"/>
      <c r="CE912" s="25"/>
      <c r="CF912" s="25"/>
      <c r="CG912" s="25"/>
      <c r="CH912" s="25"/>
      <c r="CI912" s="25"/>
      <c r="CJ912" s="25"/>
      <c r="CK912" s="25"/>
      <c r="CL912" s="25"/>
      <c r="CM912" s="25"/>
      <c r="CN912" s="25"/>
      <c r="CO912" s="25"/>
      <c r="CP912" s="25"/>
      <c r="CQ912" s="25"/>
      <c r="CR912" s="25"/>
      <c r="CS912" s="25"/>
      <c r="CT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  <c r="CD913" s="25"/>
      <c r="CE913" s="25"/>
      <c r="CF913" s="25"/>
      <c r="CG913" s="25"/>
      <c r="CH913" s="25"/>
      <c r="CI913" s="25"/>
      <c r="CJ913" s="25"/>
      <c r="CK913" s="25"/>
      <c r="CL913" s="25"/>
      <c r="CM913" s="25"/>
      <c r="CN913" s="25"/>
      <c r="CO913" s="25"/>
      <c r="CP913" s="25"/>
      <c r="CQ913" s="25"/>
      <c r="CR913" s="25"/>
      <c r="CS913" s="25"/>
      <c r="CT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  <c r="CD914" s="25"/>
      <c r="CE914" s="25"/>
      <c r="CF914" s="25"/>
      <c r="CG914" s="25"/>
      <c r="CH914" s="25"/>
      <c r="CI914" s="25"/>
      <c r="CJ914" s="25"/>
      <c r="CK914" s="25"/>
      <c r="CL914" s="25"/>
      <c r="CM914" s="25"/>
      <c r="CN914" s="25"/>
      <c r="CO914" s="25"/>
      <c r="CP914" s="25"/>
      <c r="CQ914" s="25"/>
      <c r="CR914" s="25"/>
      <c r="CS914" s="25"/>
      <c r="CT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  <c r="CD915" s="25"/>
      <c r="CE915" s="25"/>
      <c r="CF915" s="25"/>
      <c r="CG915" s="25"/>
      <c r="CH915" s="25"/>
      <c r="CI915" s="25"/>
      <c r="CJ915" s="25"/>
      <c r="CK915" s="25"/>
      <c r="CL915" s="25"/>
      <c r="CM915" s="25"/>
      <c r="CN915" s="25"/>
      <c r="CO915" s="25"/>
      <c r="CP915" s="25"/>
      <c r="CQ915" s="25"/>
      <c r="CR915" s="25"/>
      <c r="CS915" s="25"/>
      <c r="CT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  <c r="CD916" s="25"/>
      <c r="CE916" s="25"/>
      <c r="CF916" s="25"/>
      <c r="CG916" s="25"/>
      <c r="CH916" s="25"/>
      <c r="CI916" s="25"/>
      <c r="CJ916" s="25"/>
      <c r="CK916" s="25"/>
      <c r="CL916" s="25"/>
      <c r="CM916" s="25"/>
      <c r="CN916" s="25"/>
      <c r="CO916" s="25"/>
      <c r="CP916" s="25"/>
      <c r="CQ916" s="25"/>
      <c r="CR916" s="25"/>
      <c r="CS916" s="25"/>
      <c r="CT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  <c r="CD917" s="25"/>
      <c r="CE917" s="25"/>
      <c r="CF917" s="25"/>
      <c r="CG917" s="25"/>
      <c r="CH917" s="25"/>
      <c r="CI917" s="25"/>
      <c r="CJ917" s="25"/>
      <c r="CK917" s="25"/>
      <c r="CL917" s="25"/>
      <c r="CM917" s="25"/>
      <c r="CN917" s="25"/>
      <c r="CO917" s="25"/>
      <c r="CP917" s="25"/>
      <c r="CQ917" s="25"/>
      <c r="CR917" s="25"/>
      <c r="CS917" s="25"/>
      <c r="CT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  <c r="CD918" s="25"/>
      <c r="CE918" s="25"/>
      <c r="CF918" s="25"/>
      <c r="CG918" s="25"/>
      <c r="CH918" s="25"/>
      <c r="CI918" s="25"/>
      <c r="CJ918" s="25"/>
      <c r="CK918" s="25"/>
      <c r="CL918" s="25"/>
      <c r="CM918" s="25"/>
      <c r="CN918" s="25"/>
      <c r="CO918" s="25"/>
      <c r="CP918" s="25"/>
      <c r="CQ918" s="25"/>
      <c r="CR918" s="25"/>
      <c r="CS918" s="25"/>
      <c r="CT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  <c r="CD919" s="25"/>
      <c r="CE919" s="25"/>
      <c r="CF919" s="25"/>
      <c r="CG919" s="25"/>
      <c r="CH919" s="25"/>
      <c r="CI919" s="25"/>
      <c r="CJ919" s="25"/>
      <c r="CK919" s="25"/>
      <c r="CL919" s="25"/>
      <c r="CM919" s="25"/>
      <c r="CN919" s="25"/>
      <c r="CO919" s="25"/>
      <c r="CP919" s="25"/>
      <c r="CQ919" s="25"/>
      <c r="CR919" s="25"/>
      <c r="CS919" s="25"/>
      <c r="CT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  <c r="CD920" s="25"/>
      <c r="CE920" s="25"/>
      <c r="CF920" s="25"/>
      <c r="CG920" s="25"/>
      <c r="CH920" s="25"/>
      <c r="CI920" s="25"/>
      <c r="CJ920" s="25"/>
      <c r="CK920" s="25"/>
      <c r="CL920" s="25"/>
      <c r="CM920" s="25"/>
      <c r="CN920" s="25"/>
      <c r="CO920" s="25"/>
      <c r="CP920" s="25"/>
      <c r="CQ920" s="25"/>
      <c r="CR920" s="25"/>
      <c r="CS920" s="25"/>
      <c r="CT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  <c r="CD921" s="25"/>
      <c r="CE921" s="25"/>
      <c r="CF921" s="25"/>
      <c r="CG921" s="25"/>
      <c r="CH921" s="25"/>
      <c r="CI921" s="25"/>
      <c r="CJ921" s="25"/>
      <c r="CK921" s="25"/>
      <c r="CL921" s="25"/>
      <c r="CM921" s="25"/>
      <c r="CN921" s="25"/>
      <c r="CO921" s="25"/>
      <c r="CP921" s="25"/>
      <c r="CQ921" s="25"/>
      <c r="CR921" s="25"/>
      <c r="CS921" s="25"/>
      <c r="CT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  <c r="CD922" s="25"/>
      <c r="CE922" s="25"/>
      <c r="CF922" s="25"/>
      <c r="CG922" s="25"/>
      <c r="CH922" s="25"/>
      <c r="CI922" s="25"/>
      <c r="CJ922" s="25"/>
      <c r="CK922" s="25"/>
      <c r="CL922" s="25"/>
      <c r="CM922" s="25"/>
      <c r="CN922" s="25"/>
      <c r="CO922" s="25"/>
      <c r="CP922" s="25"/>
      <c r="CQ922" s="25"/>
      <c r="CR922" s="25"/>
      <c r="CS922" s="25"/>
      <c r="CT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  <c r="CD923" s="25"/>
      <c r="CE923" s="25"/>
      <c r="CF923" s="25"/>
      <c r="CG923" s="25"/>
      <c r="CH923" s="25"/>
      <c r="CI923" s="25"/>
      <c r="CJ923" s="25"/>
      <c r="CK923" s="25"/>
      <c r="CL923" s="25"/>
      <c r="CM923" s="25"/>
      <c r="CN923" s="25"/>
      <c r="CO923" s="25"/>
      <c r="CP923" s="25"/>
      <c r="CQ923" s="25"/>
      <c r="CR923" s="25"/>
      <c r="CS923" s="25"/>
      <c r="CT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  <c r="CD924" s="25"/>
      <c r="CE924" s="25"/>
      <c r="CF924" s="25"/>
      <c r="CG924" s="25"/>
      <c r="CH924" s="25"/>
      <c r="CI924" s="25"/>
      <c r="CJ924" s="25"/>
      <c r="CK924" s="25"/>
      <c r="CL924" s="25"/>
      <c r="CM924" s="25"/>
      <c r="CN924" s="25"/>
      <c r="CO924" s="25"/>
      <c r="CP924" s="25"/>
      <c r="CQ924" s="25"/>
      <c r="CR924" s="25"/>
      <c r="CS924" s="25"/>
      <c r="CT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  <c r="CD925" s="25"/>
      <c r="CE925" s="25"/>
      <c r="CF925" s="25"/>
      <c r="CG925" s="25"/>
      <c r="CH925" s="25"/>
      <c r="CI925" s="25"/>
      <c r="CJ925" s="25"/>
      <c r="CK925" s="25"/>
      <c r="CL925" s="25"/>
      <c r="CM925" s="25"/>
      <c r="CN925" s="25"/>
      <c r="CO925" s="25"/>
      <c r="CP925" s="25"/>
      <c r="CQ925" s="25"/>
      <c r="CR925" s="25"/>
      <c r="CS925" s="25"/>
      <c r="CT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  <c r="CD926" s="25"/>
      <c r="CE926" s="25"/>
      <c r="CF926" s="25"/>
      <c r="CG926" s="25"/>
      <c r="CH926" s="25"/>
      <c r="CI926" s="25"/>
      <c r="CJ926" s="25"/>
      <c r="CK926" s="25"/>
      <c r="CL926" s="25"/>
      <c r="CM926" s="25"/>
      <c r="CN926" s="25"/>
      <c r="CO926" s="25"/>
      <c r="CP926" s="25"/>
      <c r="CQ926" s="25"/>
      <c r="CR926" s="25"/>
      <c r="CS926" s="25"/>
      <c r="CT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  <c r="CD927" s="25"/>
      <c r="CE927" s="25"/>
      <c r="CF927" s="25"/>
      <c r="CG927" s="25"/>
      <c r="CH927" s="25"/>
      <c r="CI927" s="25"/>
      <c r="CJ927" s="25"/>
      <c r="CK927" s="25"/>
      <c r="CL927" s="25"/>
      <c r="CM927" s="25"/>
      <c r="CN927" s="25"/>
      <c r="CO927" s="25"/>
      <c r="CP927" s="25"/>
      <c r="CQ927" s="25"/>
      <c r="CR927" s="25"/>
      <c r="CS927" s="25"/>
      <c r="CT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  <c r="CD928" s="25"/>
      <c r="CE928" s="25"/>
      <c r="CF928" s="25"/>
      <c r="CG928" s="25"/>
      <c r="CH928" s="25"/>
      <c r="CI928" s="25"/>
      <c r="CJ928" s="25"/>
      <c r="CK928" s="25"/>
      <c r="CL928" s="25"/>
      <c r="CM928" s="25"/>
      <c r="CN928" s="25"/>
      <c r="CO928" s="25"/>
      <c r="CP928" s="25"/>
      <c r="CQ928" s="25"/>
      <c r="CR928" s="25"/>
      <c r="CS928" s="25"/>
      <c r="CT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  <c r="CD929" s="25"/>
      <c r="CE929" s="25"/>
      <c r="CF929" s="25"/>
      <c r="CG929" s="25"/>
      <c r="CH929" s="25"/>
      <c r="CI929" s="25"/>
      <c r="CJ929" s="25"/>
      <c r="CK929" s="25"/>
      <c r="CL929" s="25"/>
      <c r="CM929" s="25"/>
      <c r="CN929" s="25"/>
      <c r="CO929" s="25"/>
      <c r="CP929" s="25"/>
      <c r="CQ929" s="25"/>
      <c r="CR929" s="25"/>
      <c r="CS929" s="25"/>
      <c r="CT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  <c r="CD930" s="25"/>
      <c r="CE930" s="25"/>
      <c r="CF930" s="25"/>
      <c r="CG930" s="25"/>
      <c r="CH930" s="25"/>
      <c r="CI930" s="25"/>
      <c r="CJ930" s="25"/>
      <c r="CK930" s="25"/>
      <c r="CL930" s="25"/>
      <c r="CM930" s="25"/>
      <c r="CN930" s="25"/>
      <c r="CO930" s="25"/>
      <c r="CP930" s="25"/>
      <c r="CQ930" s="25"/>
      <c r="CR930" s="25"/>
      <c r="CS930" s="25"/>
      <c r="CT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  <c r="CD931" s="25"/>
      <c r="CE931" s="25"/>
      <c r="CF931" s="25"/>
      <c r="CG931" s="25"/>
      <c r="CH931" s="25"/>
      <c r="CI931" s="25"/>
      <c r="CJ931" s="25"/>
      <c r="CK931" s="25"/>
      <c r="CL931" s="25"/>
      <c r="CM931" s="25"/>
      <c r="CN931" s="25"/>
      <c r="CO931" s="25"/>
      <c r="CP931" s="25"/>
      <c r="CQ931" s="25"/>
      <c r="CR931" s="25"/>
      <c r="CS931" s="25"/>
      <c r="CT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  <c r="CD932" s="25"/>
      <c r="CE932" s="25"/>
      <c r="CF932" s="25"/>
      <c r="CG932" s="25"/>
      <c r="CH932" s="25"/>
      <c r="CI932" s="25"/>
      <c r="CJ932" s="25"/>
      <c r="CK932" s="25"/>
      <c r="CL932" s="25"/>
      <c r="CM932" s="25"/>
      <c r="CN932" s="25"/>
      <c r="CO932" s="25"/>
      <c r="CP932" s="25"/>
      <c r="CQ932" s="25"/>
      <c r="CR932" s="25"/>
      <c r="CS932" s="25"/>
      <c r="CT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  <c r="CD933" s="25"/>
      <c r="CE933" s="25"/>
      <c r="CF933" s="25"/>
      <c r="CG933" s="25"/>
      <c r="CH933" s="25"/>
      <c r="CI933" s="25"/>
      <c r="CJ933" s="25"/>
      <c r="CK933" s="25"/>
      <c r="CL933" s="25"/>
      <c r="CM933" s="25"/>
      <c r="CN933" s="25"/>
      <c r="CO933" s="25"/>
      <c r="CP933" s="25"/>
      <c r="CQ933" s="25"/>
      <c r="CR933" s="25"/>
      <c r="CS933" s="25"/>
      <c r="CT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  <c r="CD934" s="25"/>
      <c r="CE934" s="25"/>
      <c r="CF934" s="25"/>
      <c r="CG934" s="25"/>
      <c r="CH934" s="25"/>
      <c r="CI934" s="25"/>
      <c r="CJ934" s="25"/>
      <c r="CK934" s="25"/>
      <c r="CL934" s="25"/>
      <c r="CM934" s="25"/>
      <c r="CN934" s="25"/>
      <c r="CO934" s="25"/>
      <c r="CP934" s="25"/>
      <c r="CQ934" s="25"/>
      <c r="CR934" s="25"/>
      <c r="CS934" s="25"/>
      <c r="CT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  <c r="CD935" s="25"/>
      <c r="CE935" s="25"/>
      <c r="CF935" s="25"/>
      <c r="CG935" s="25"/>
      <c r="CH935" s="25"/>
      <c r="CI935" s="25"/>
      <c r="CJ935" s="25"/>
      <c r="CK935" s="25"/>
      <c r="CL935" s="25"/>
      <c r="CM935" s="25"/>
      <c r="CN935" s="25"/>
      <c r="CO935" s="25"/>
      <c r="CP935" s="25"/>
      <c r="CQ935" s="25"/>
      <c r="CR935" s="25"/>
      <c r="CS935" s="25"/>
      <c r="CT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  <c r="CD936" s="25"/>
      <c r="CE936" s="25"/>
      <c r="CF936" s="25"/>
      <c r="CG936" s="25"/>
      <c r="CH936" s="25"/>
      <c r="CI936" s="25"/>
      <c r="CJ936" s="25"/>
      <c r="CK936" s="25"/>
      <c r="CL936" s="25"/>
      <c r="CM936" s="25"/>
      <c r="CN936" s="25"/>
      <c r="CO936" s="25"/>
      <c r="CP936" s="25"/>
      <c r="CQ936" s="25"/>
      <c r="CR936" s="25"/>
      <c r="CS936" s="25"/>
      <c r="CT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  <c r="CD937" s="25"/>
      <c r="CE937" s="25"/>
      <c r="CF937" s="25"/>
      <c r="CG937" s="25"/>
      <c r="CH937" s="25"/>
      <c r="CI937" s="25"/>
      <c r="CJ937" s="25"/>
      <c r="CK937" s="25"/>
      <c r="CL937" s="25"/>
      <c r="CM937" s="25"/>
      <c r="CN937" s="25"/>
      <c r="CO937" s="25"/>
      <c r="CP937" s="25"/>
      <c r="CQ937" s="25"/>
      <c r="CR937" s="25"/>
      <c r="CS937" s="25"/>
      <c r="CT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  <c r="CD938" s="25"/>
      <c r="CE938" s="25"/>
      <c r="CF938" s="25"/>
      <c r="CG938" s="25"/>
      <c r="CH938" s="25"/>
      <c r="CI938" s="25"/>
      <c r="CJ938" s="25"/>
      <c r="CK938" s="25"/>
      <c r="CL938" s="25"/>
      <c r="CM938" s="25"/>
      <c r="CN938" s="25"/>
      <c r="CO938" s="25"/>
      <c r="CP938" s="25"/>
      <c r="CQ938" s="25"/>
      <c r="CR938" s="25"/>
      <c r="CS938" s="25"/>
      <c r="CT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  <c r="CD939" s="25"/>
      <c r="CE939" s="25"/>
      <c r="CF939" s="25"/>
      <c r="CG939" s="25"/>
      <c r="CH939" s="25"/>
      <c r="CI939" s="25"/>
      <c r="CJ939" s="25"/>
      <c r="CK939" s="25"/>
      <c r="CL939" s="25"/>
      <c r="CM939" s="25"/>
      <c r="CN939" s="25"/>
      <c r="CO939" s="25"/>
      <c r="CP939" s="25"/>
      <c r="CQ939" s="25"/>
      <c r="CR939" s="25"/>
      <c r="CS939" s="25"/>
      <c r="CT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  <c r="CD940" s="25"/>
      <c r="CE940" s="25"/>
      <c r="CF940" s="25"/>
      <c r="CG940" s="25"/>
      <c r="CH940" s="25"/>
      <c r="CI940" s="25"/>
      <c r="CJ940" s="25"/>
      <c r="CK940" s="25"/>
      <c r="CL940" s="25"/>
      <c r="CM940" s="25"/>
      <c r="CN940" s="25"/>
      <c r="CO940" s="25"/>
      <c r="CP940" s="25"/>
      <c r="CQ940" s="25"/>
      <c r="CR940" s="25"/>
      <c r="CS940" s="25"/>
      <c r="CT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  <c r="CD941" s="25"/>
      <c r="CE941" s="25"/>
      <c r="CF941" s="25"/>
      <c r="CG941" s="25"/>
      <c r="CH941" s="25"/>
      <c r="CI941" s="25"/>
      <c r="CJ941" s="25"/>
      <c r="CK941" s="25"/>
      <c r="CL941" s="25"/>
      <c r="CM941" s="25"/>
      <c r="CN941" s="25"/>
      <c r="CO941" s="25"/>
      <c r="CP941" s="25"/>
      <c r="CQ941" s="25"/>
      <c r="CR941" s="25"/>
      <c r="CS941" s="25"/>
      <c r="CT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  <c r="CD942" s="25"/>
      <c r="CE942" s="25"/>
      <c r="CF942" s="25"/>
      <c r="CG942" s="25"/>
      <c r="CH942" s="25"/>
      <c r="CI942" s="25"/>
      <c r="CJ942" s="25"/>
      <c r="CK942" s="25"/>
      <c r="CL942" s="25"/>
      <c r="CM942" s="25"/>
      <c r="CN942" s="25"/>
      <c r="CO942" s="25"/>
      <c r="CP942" s="25"/>
      <c r="CQ942" s="25"/>
      <c r="CR942" s="25"/>
      <c r="CS942" s="25"/>
      <c r="CT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  <c r="CD943" s="25"/>
      <c r="CE943" s="25"/>
      <c r="CF943" s="25"/>
      <c r="CG943" s="25"/>
      <c r="CH943" s="25"/>
      <c r="CI943" s="25"/>
      <c r="CJ943" s="25"/>
      <c r="CK943" s="25"/>
      <c r="CL943" s="25"/>
      <c r="CM943" s="25"/>
      <c r="CN943" s="25"/>
      <c r="CO943" s="25"/>
      <c r="CP943" s="25"/>
      <c r="CQ943" s="25"/>
      <c r="CR943" s="25"/>
      <c r="CS943" s="25"/>
      <c r="CT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  <c r="CD944" s="25"/>
      <c r="CE944" s="25"/>
      <c r="CF944" s="25"/>
      <c r="CG944" s="25"/>
      <c r="CH944" s="25"/>
      <c r="CI944" s="25"/>
      <c r="CJ944" s="25"/>
      <c r="CK944" s="25"/>
      <c r="CL944" s="25"/>
      <c r="CM944" s="25"/>
      <c r="CN944" s="25"/>
      <c r="CO944" s="25"/>
      <c r="CP944" s="25"/>
      <c r="CQ944" s="25"/>
      <c r="CR944" s="25"/>
      <c r="CS944" s="25"/>
      <c r="CT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  <c r="CD945" s="25"/>
      <c r="CE945" s="25"/>
      <c r="CF945" s="25"/>
      <c r="CG945" s="25"/>
      <c r="CH945" s="25"/>
      <c r="CI945" s="25"/>
      <c r="CJ945" s="25"/>
      <c r="CK945" s="25"/>
      <c r="CL945" s="25"/>
      <c r="CM945" s="25"/>
      <c r="CN945" s="25"/>
      <c r="CO945" s="25"/>
      <c r="CP945" s="25"/>
      <c r="CQ945" s="25"/>
      <c r="CR945" s="25"/>
      <c r="CS945" s="25"/>
      <c r="CT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  <c r="CD946" s="25"/>
      <c r="CE946" s="25"/>
      <c r="CF946" s="25"/>
      <c r="CG946" s="25"/>
      <c r="CH946" s="25"/>
      <c r="CI946" s="25"/>
      <c r="CJ946" s="25"/>
      <c r="CK946" s="25"/>
      <c r="CL946" s="25"/>
      <c r="CM946" s="25"/>
      <c r="CN946" s="25"/>
      <c r="CO946" s="25"/>
      <c r="CP946" s="25"/>
      <c r="CQ946" s="25"/>
      <c r="CR946" s="25"/>
      <c r="CS946" s="25"/>
      <c r="CT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  <c r="CD947" s="25"/>
      <c r="CE947" s="25"/>
      <c r="CF947" s="25"/>
      <c r="CG947" s="25"/>
      <c r="CH947" s="25"/>
      <c r="CI947" s="25"/>
      <c r="CJ947" s="25"/>
      <c r="CK947" s="25"/>
      <c r="CL947" s="25"/>
      <c r="CM947" s="25"/>
      <c r="CN947" s="25"/>
      <c r="CO947" s="25"/>
      <c r="CP947" s="25"/>
      <c r="CQ947" s="25"/>
      <c r="CR947" s="25"/>
      <c r="CS947" s="25"/>
      <c r="CT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  <c r="CD948" s="25"/>
      <c r="CE948" s="25"/>
      <c r="CF948" s="25"/>
      <c r="CG948" s="25"/>
      <c r="CH948" s="25"/>
      <c r="CI948" s="25"/>
      <c r="CJ948" s="25"/>
      <c r="CK948" s="25"/>
      <c r="CL948" s="25"/>
      <c r="CM948" s="25"/>
      <c r="CN948" s="25"/>
      <c r="CO948" s="25"/>
      <c r="CP948" s="25"/>
      <c r="CQ948" s="25"/>
      <c r="CR948" s="25"/>
      <c r="CS948" s="25"/>
      <c r="CT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  <c r="CD949" s="25"/>
      <c r="CE949" s="25"/>
      <c r="CF949" s="25"/>
      <c r="CG949" s="25"/>
      <c r="CH949" s="25"/>
      <c r="CI949" s="25"/>
      <c r="CJ949" s="25"/>
      <c r="CK949" s="25"/>
      <c r="CL949" s="25"/>
      <c r="CM949" s="25"/>
      <c r="CN949" s="25"/>
      <c r="CO949" s="25"/>
      <c r="CP949" s="25"/>
      <c r="CQ949" s="25"/>
      <c r="CR949" s="25"/>
      <c r="CS949" s="25"/>
      <c r="CT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  <c r="CD950" s="25"/>
      <c r="CE950" s="25"/>
      <c r="CF950" s="25"/>
      <c r="CG950" s="25"/>
      <c r="CH950" s="25"/>
      <c r="CI950" s="25"/>
      <c r="CJ950" s="25"/>
      <c r="CK950" s="25"/>
      <c r="CL950" s="25"/>
      <c r="CM950" s="25"/>
      <c r="CN950" s="25"/>
      <c r="CO950" s="25"/>
      <c r="CP950" s="25"/>
      <c r="CQ950" s="25"/>
      <c r="CR950" s="25"/>
      <c r="CS950" s="25"/>
      <c r="CT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  <c r="CD951" s="25"/>
      <c r="CE951" s="25"/>
      <c r="CF951" s="25"/>
      <c r="CG951" s="25"/>
      <c r="CH951" s="25"/>
      <c r="CI951" s="25"/>
      <c r="CJ951" s="25"/>
      <c r="CK951" s="25"/>
      <c r="CL951" s="25"/>
      <c r="CM951" s="25"/>
      <c r="CN951" s="25"/>
      <c r="CO951" s="25"/>
      <c r="CP951" s="25"/>
      <c r="CQ951" s="25"/>
      <c r="CR951" s="25"/>
      <c r="CS951" s="25"/>
      <c r="CT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  <c r="CD952" s="25"/>
      <c r="CE952" s="25"/>
      <c r="CF952" s="25"/>
      <c r="CG952" s="25"/>
      <c r="CH952" s="25"/>
      <c r="CI952" s="25"/>
      <c r="CJ952" s="25"/>
      <c r="CK952" s="25"/>
      <c r="CL952" s="25"/>
      <c r="CM952" s="25"/>
      <c r="CN952" s="25"/>
      <c r="CO952" s="25"/>
      <c r="CP952" s="25"/>
      <c r="CQ952" s="25"/>
      <c r="CR952" s="25"/>
      <c r="CS952" s="25"/>
      <c r="CT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  <c r="CD953" s="25"/>
      <c r="CE953" s="25"/>
      <c r="CF953" s="25"/>
      <c r="CG953" s="25"/>
      <c r="CH953" s="25"/>
      <c r="CI953" s="25"/>
      <c r="CJ953" s="25"/>
      <c r="CK953" s="25"/>
      <c r="CL953" s="25"/>
      <c r="CM953" s="25"/>
      <c r="CN953" s="25"/>
      <c r="CO953" s="25"/>
      <c r="CP953" s="25"/>
      <c r="CQ953" s="25"/>
      <c r="CR953" s="25"/>
      <c r="CS953" s="25"/>
      <c r="CT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  <c r="CD954" s="25"/>
      <c r="CE954" s="25"/>
      <c r="CF954" s="25"/>
      <c r="CG954" s="25"/>
      <c r="CH954" s="25"/>
      <c r="CI954" s="25"/>
      <c r="CJ954" s="25"/>
      <c r="CK954" s="25"/>
      <c r="CL954" s="25"/>
      <c r="CM954" s="25"/>
      <c r="CN954" s="25"/>
      <c r="CO954" s="25"/>
      <c r="CP954" s="25"/>
      <c r="CQ954" s="25"/>
      <c r="CR954" s="25"/>
      <c r="CS954" s="25"/>
      <c r="CT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  <c r="CD955" s="25"/>
      <c r="CE955" s="25"/>
      <c r="CF955" s="25"/>
      <c r="CG955" s="25"/>
      <c r="CH955" s="25"/>
      <c r="CI955" s="25"/>
      <c r="CJ955" s="25"/>
      <c r="CK955" s="25"/>
      <c r="CL955" s="25"/>
      <c r="CM955" s="25"/>
      <c r="CN955" s="25"/>
      <c r="CO955" s="25"/>
      <c r="CP955" s="25"/>
      <c r="CQ955" s="25"/>
      <c r="CR955" s="25"/>
      <c r="CS955" s="25"/>
      <c r="CT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  <c r="CD956" s="25"/>
      <c r="CE956" s="25"/>
      <c r="CF956" s="25"/>
      <c r="CG956" s="25"/>
      <c r="CH956" s="25"/>
      <c r="CI956" s="25"/>
      <c r="CJ956" s="25"/>
      <c r="CK956" s="25"/>
      <c r="CL956" s="25"/>
      <c r="CM956" s="25"/>
      <c r="CN956" s="25"/>
      <c r="CO956" s="25"/>
      <c r="CP956" s="25"/>
      <c r="CQ956" s="25"/>
      <c r="CR956" s="25"/>
      <c r="CS956" s="25"/>
      <c r="CT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  <c r="CD957" s="25"/>
      <c r="CE957" s="25"/>
      <c r="CF957" s="25"/>
      <c r="CG957" s="25"/>
      <c r="CH957" s="25"/>
      <c r="CI957" s="25"/>
      <c r="CJ957" s="25"/>
      <c r="CK957" s="25"/>
      <c r="CL957" s="25"/>
      <c r="CM957" s="25"/>
      <c r="CN957" s="25"/>
      <c r="CO957" s="25"/>
      <c r="CP957" s="25"/>
      <c r="CQ957" s="25"/>
      <c r="CR957" s="25"/>
      <c r="CS957" s="25"/>
      <c r="CT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  <c r="CD958" s="25"/>
      <c r="CE958" s="25"/>
      <c r="CF958" s="25"/>
      <c r="CG958" s="25"/>
      <c r="CH958" s="25"/>
      <c r="CI958" s="25"/>
      <c r="CJ958" s="25"/>
      <c r="CK958" s="25"/>
      <c r="CL958" s="25"/>
      <c r="CM958" s="25"/>
      <c r="CN958" s="25"/>
      <c r="CO958" s="25"/>
      <c r="CP958" s="25"/>
      <c r="CQ958" s="25"/>
      <c r="CR958" s="25"/>
      <c r="CS958" s="25"/>
      <c r="CT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  <c r="CD959" s="25"/>
      <c r="CE959" s="25"/>
      <c r="CF959" s="25"/>
      <c r="CG959" s="25"/>
      <c r="CH959" s="25"/>
      <c r="CI959" s="25"/>
      <c r="CJ959" s="25"/>
      <c r="CK959" s="25"/>
      <c r="CL959" s="25"/>
      <c r="CM959" s="25"/>
      <c r="CN959" s="25"/>
      <c r="CO959" s="25"/>
      <c r="CP959" s="25"/>
      <c r="CQ959" s="25"/>
      <c r="CR959" s="25"/>
      <c r="CS959" s="25"/>
      <c r="CT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  <c r="CD960" s="25"/>
      <c r="CE960" s="25"/>
      <c r="CF960" s="25"/>
      <c r="CG960" s="25"/>
      <c r="CH960" s="25"/>
      <c r="CI960" s="25"/>
      <c r="CJ960" s="25"/>
      <c r="CK960" s="25"/>
      <c r="CL960" s="25"/>
      <c r="CM960" s="25"/>
      <c r="CN960" s="25"/>
      <c r="CO960" s="25"/>
      <c r="CP960" s="25"/>
      <c r="CQ960" s="25"/>
      <c r="CR960" s="25"/>
      <c r="CS960" s="25"/>
      <c r="CT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  <c r="CD961" s="25"/>
      <c r="CE961" s="25"/>
      <c r="CF961" s="25"/>
      <c r="CG961" s="25"/>
      <c r="CH961" s="25"/>
      <c r="CI961" s="25"/>
      <c r="CJ961" s="25"/>
      <c r="CK961" s="25"/>
      <c r="CL961" s="25"/>
      <c r="CM961" s="25"/>
      <c r="CN961" s="25"/>
      <c r="CO961" s="25"/>
      <c r="CP961" s="25"/>
      <c r="CQ961" s="25"/>
      <c r="CR961" s="25"/>
      <c r="CS961" s="25"/>
      <c r="CT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  <c r="CD962" s="25"/>
      <c r="CE962" s="25"/>
      <c r="CF962" s="25"/>
      <c r="CG962" s="25"/>
      <c r="CH962" s="25"/>
      <c r="CI962" s="25"/>
      <c r="CJ962" s="25"/>
      <c r="CK962" s="25"/>
      <c r="CL962" s="25"/>
      <c r="CM962" s="25"/>
      <c r="CN962" s="25"/>
      <c r="CO962" s="25"/>
      <c r="CP962" s="25"/>
      <c r="CQ962" s="25"/>
      <c r="CR962" s="25"/>
      <c r="CS962" s="25"/>
      <c r="CT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  <c r="CD963" s="25"/>
      <c r="CE963" s="25"/>
      <c r="CF963" s="25"/>
      <c r="CG963" s="25"/>
      <c r="CH963" s="25"/>
      <c r="CI963" s="25"/>
      <c r="CJ963" s="25"/>
      <c r="CK963" s="25"/>
      <c r="CL963" s="25"/>
      <c r="CM963" s="25"/>
      <c r="CN963" s="25"/>
      <c r="CO963" s="25"/>
      <c r="CP963" s="25"/>
      <c r="CQ963" s="25"/>
      <c r="CR963" s="25"/>
      <c r="CS963" s="25"/>
      <c r="CT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  <c r="CD964" s="25"/>
      <c r="CE964" s="25"/>
      <c r="CF964" s="25"/>
      <c r="CG964" s="25"/>
      <c r="CH964" s="25"/>
      <c r="CI964" s="25"/>
      <c r="CJ964" s="25"/>
      <c r="CK964" s="25"/>
      <c r="CL964" s="25"/>
      <c r="CM964" s="25"/>
      <c r="CN964" s="25"/>
      <c r="CO964" s="25"/>
      <c r="CP964" s="25"/>
      <c r="CQ964" s="25"/>
      <c r="CR964" s="25"/>
      <c r="CS964" s="25"/>
      <c r="CT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  <c r="CD965" s="25"/>
      <c r="CE965" s="25"/>
      <c r="CF965" s="25"/>
      <c r="CG965" s="25"/>
      <c r="CH965" s="25"/>
      <c r="CI965" s="25"/>
      <c r="CJ965" s="25"/>
      <c r="CK965" s="25"/>
      <c r="CL965" s="25"/>
      <c r="CM965" s="25"/>
      <c r="CN965" s="25"/>
      <c r="CO965" s="25"/>
      <c r="CP965" s="25"/>
      <c r="CQ965" s="25"/>
      <c r="CR965" s="25"/>
      <c r="CS965" s="25"/>
      <c r="CT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  <c r="CD966" s="25"/>
      <c r="CE966" s="25"/>
      <c r="CF966" s="25"/>
      <c r="CG966" s="25"/>
      <c r="CH966" s="25"/>
      <c r="CI966" s="25"/>
      <c r="CJ966" s="25"/>
      <c r="CK966" s="25"/>
      <c r="CL966" s="25"/>
      <c r="CM966" s="25"/>
      <c r="CN966" s="25"/>
      <c r="CO966" s="25"/>
      <c r="CP966" s="25"/>
      <c r="CQ966" s="25"/>
      <c r="CR966" s="25"/>
      <c r="CS966" s="25"/>
      <c r="CT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  <c r="CD967" s="25"/>
      <c r="CE967" s="25"/>
      <c r="CF967" s="25"/>
      <c r="CG967" s="25"/>
      <c r="CH967" s="25"/>
      <c r="CI967" s="25"/>
      <c r="CJ967" s="25"/>
      <c r="CK967" s="25"/>
      <c r="CL967" s="25"/>
      <c r="CM967" s="25"/>
      <c r="CN967" s="25"/>
      <c r="CO967" s="25"/>
      <c r="CP967" s="25"/>
      <c r="CQ967" s="25"/>
      <c r="CR967" s="25"/>
      <c r="CS967" s="25"/>
      <c r="CT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  <c r="CD968" s="25"/>
      <c r="CE968" s="25"/>
      <c r="CF968" s="25"/>
      <c r="CG968" s="25"/>
      <c r="CH968" s="25"/>
      <c r="CI968" s="25"/>
      <c r="CJ968" s="25"/>
      <c r="CK968" s="25"/>
      <c r="CL968" s="25"/>
      <c r="CM968" s="25"/>
      <c r="CN968" s="25"/>
      <c r="CO968" s="25"/>
      <c r="CP968" s="25"/>
      <c r="CQ968" s="25"/>
      <c r="CR968" s="25"/>
      <c r="CS968" s="25"/>
      <c r="CT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  <c r="CD969" s="25"/>
      <c r="CE969" s="25"/>
      <c r="CF969" s="25"/>
      <c r="CG969" s="25"/>
      <c r="CH969" s="25"/>
      <c r="CI969" s="25"/>
      <c r="CJ969" s="25"/>
      <c r="CK969" s="25"/>
      <c r="CL969" s="25"/>
      <c r="CM969" s="25"/>
      <c r="CN969" s="25"/>
      <c r="CO969" s="25"/>
      <c r="CP969" s="25"/>
      <c r="CQ969" s="25"/>
      <c r="CR969" s="25"/>
      <c r="CS969" s="25"/>
      <c r="CT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  <c r="CD970" s="25"/>
      <c r="CE970" s="25"/>
      <c r="CF970" s="25"/>
      <c r="CG970" s="25"/>
      <c r="CH970" s="25"/>
      <c r="CI970" s="25"/>
      <c r="CJ970" s="25"/>
      <c r="CK970" s="25"/>
      <c r="CL970" s="25"/>
      <c r="CM970" s="25"/>
      <c r="CN970" s="25"/>
      <c r="CO970" s="25"/>
      <c r="CP970" s="25"/>
      <c r="CQ970" s="25"/>
      <c r="CR970" s="25"/>
      <c r="CS970" s="25"/>
      <c r="CT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  <c r="CD971" s="25"/>
      <c r="CE971" s="25"/>
      <c r="CF971" s="25"/>
      <c r="CG971" s="25"/>
      <c r="CH971" s="25"/>
      <c r="CI971" s="25"/>
      <c r="CJ971" s="25"/>
      <c r="CK971" s="25"/>
      <c r="CL971" s="25"/>
      <c r="CM971" s="25"/>
      <c r="CN971" s="25"/>
      <c r="CO971" s="25"/>
      <c r="CP971" s="25"/>
      <c r="CQ971" s="25"/>
      <c r="CR971" s="25"/>
      <c r="CS971" s="25"/>
      <c r="CT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  <c r="CD972" s="25"/>
      <c r="CE972" s="25"/>
      <c r="CF972" s="25"/>
      <c r="CG972" s="25"/>
      <c r="CH972" s="25"/>
      <c r="CI972" s="25"/>
      <c r="CJ972" s="25"/>
      <c r="CK972" s="25"/>
      <c r="CL972" s="25"/>
      <c r="CM972" s="25"/>
      <c r="CN972" s="25"/>
      <c r="CO972" s="25"/>
      <c r="CP972" s="25"/>
      <c r="CQ972" s="25"/>
      <c r="CR972" s="25"/>
      <c r="CS972" s="25"/>
      <c r="CT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  <c r="CD973" s="25"/>
      <c r="CE973" s="25"/>
      <c r="CF973" s="25"/>
      <c r="CG973" s="25"/>
      <c r="CH973" s="25"/>
      <c r="CI973" s="25"/>
      <c r="CJ973" s="25"/>
      <c r="CK973" s="25"/>
      <c r="CL973" s="25"/>
      <c r="CM973" s="25"/>
      <c r="CN973" s="25"/>
      <c r="CO973" s="25"/>
      <c r="CP973" s="25"/>
      <c r="CQ973" s="25"/>
      <c r="CR973" s="25"/>
      <c r="CS973" s="25"/>
      <c r="CT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  <c r="CD974" s="25"/>
      <c r="CE974" s="25"/>
      <c r="CF974" s="25"/>
      <c r="CG974" s="25"/>
      <c r="CH974" s="25"/>
      <c r="CI974" s="25"/>
      <c r="CJ974" s="25"/>
      <c r="CK974" s="25"/>
      <c r="CL974" s="25"/>
      <c r="CM974" s="25"/>
      <c r="CN974" s="25"/>
      <c r="CO974" s="25"/>
      <c r="CP974" s="25"/>
      <c r="CQ974" s="25"/>
      <c r="CR974" s="25"/>
      <c r="CS974" s="25"/>
      <c r="CT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  <c r="CD975" s="25"/>
      <c r="CE975" s="25"/>
      <c r="CF975" s="25"/>
      <c r="CG975" s="25"/>
      <c r="CH975" s="25"/>
      <c r="CI975" s="25"/>
      <c r="CJ975" s="25"/>
      <c r="CK975" s="25"/>
      <c r="CL975" s="25"/>
      <c r="CM975" s="25"/>
      <c r="CN975" s="25"/>
      <c r="CO975" s="25"/>
      <c r="CP975" s="25"/>
      <c r="CQ975" s="25"/>
      <c r="CR975" s="25"/>
      <c r="CS975" s="25"/>
      <c r="CT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  <c r="CD976" s="25"/>
      <c r="CE976" s="25"/>
      <c r="CF976" s="25"/>
      <c r="CG976" s="25"/>
      <c r="CH976" s="25"/>
      <c r="CI976" s="25"/>
      <c r="CJ976" s="25"/>
      <c r="CK976" s="25"/>
      <c r="CL976" s="25"/>
      <c r="CM976" s="25"/>
      <c r="CN976" s="25"/>
      <c r="CO976" s="25"/>
      <c r="CP976" s="25"/>
      <c r="CQ976" s="25"/>
      <c r="CR976" s="25"/>
      <c r="CS976" s="25"/>
      <c r="CT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  <c r="CD977" s="25"/>
      <c r="CE977" s="25"/>
      <c r="CF977" s="25"/>
      <c r="CG977" s="25"/>
      <c r="CH977" s="25"/>
      <c r="CI977" s="25"/>
      <c r="CJ977" s="25"/>
      <c r="CK977" s="25"/>
      <c r="CL977" s="25"/>
      <c r="CM977" s="25"/>
      <c r="CN977" s="25"/>
      <c r="CO977" s="25"/>
      <c r="CP977" s="25"/>
      <c r="CQ977" s="25"/>
      <c r="CR977" s="25"/>
      <c r="CS977" s="25"/>
      <c r="CT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  <c r="CD978" s="25"/>
      <c r="CE978" s="25"/>
      <c r="CF978" s="25"/>
      <c r="CG978" s="25"/>
      <c r="CH978" s="25"/>
      <c r="CI978" s="25"/>
      <c r="CJ978" s="25"/>
      <c r="CK978" s="25"/>
      <c r="CL978" s="25"/>
      <c r="CM978" s="25"/>
      <c r="CN978" s="25"/>
      <c r="CO978" s="25"/>
      <c r="CP978" s="25"/>
      <c r="CQ978" s="25"/>
      <c r="CR978" s="25"/>
      <c r="CS978" s="25"/>
      <c r="CT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  <c r="CD979" s="25"/>
      <c r="CE979" s="25"/>
      <c r="CF979" s="25"/>
      <c r="CG979" s="25"/>
      <c r="CH979" s="25"/>
      <c r="CI979" s="25"/>
      <c r="CJ979" s="25"/>
      <c r="CK979" s="25"/>
      <c r="CL979" s="25"/>
      <c r="CM979" s="25"/>
      <c r="CN979" s="25"/>
      <c r="CO979" s="25"/>
      <c r="CP979" s="25"/>
      <c r="CQ979" s="25"/>
      <c r="CR979" s="25"/>
      <c r="CS979" s="25"/>
      <c r="CT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  <c r="CD980" s="25"/>
      <c r="CE980" s="25"/>
      <c r="CF980" s="25"/>
      <c r="CG980" s="25"/>
      <c r="CH980" s="25"/>
      <c r="CI980" s="25"/>
      <c r="CJ980" s="25"/>
      <c r="CK980" s="25"/>
      <c r="CL980" s="25"/>
      <c r="CM980" s="25"/>
      <c r="CN980" s="25"/>
      <c r="CO980" s="25"/>
      <c r="CP980" s="25"/>
      <c r="CQ980" s="25"/>
      <c r="CR980" s="25"/>
      <c r="CS980" s="25"/>
      <c r="CT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  <c r="CD981" s="25"/>
      <c r="CE981" s="25"/>
      <c r="CF981" s="25"/>
      <c r="CG981" s="25"/>
      <c r="CH981" s="25"/>
      <c r="CI981" s="25"/>
      <c r="CJ981" s="25"/>
      <c r="CK981" s="25"/>
      <c r="CL981" s="25"/>
      <c r="CM981" s="25"/>
      <c r="CN981" s="25"/>
      <c r="CO981" s="25"/>
      <c r="CP981" s="25"/>
      <c r="CQ981" s="25"/>
      <c r="CR981" s="25"/>
      <c r="CS981" s="25"/>
      <c r="CT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  <c r="CD982" s="25"/>
      <c r="CE982" s="25"/>
      <c r="CF982" s="25"/>
      <c r="CG982" s="25"/>
      <c r="CH982" s="25"/>
      <c r="CI982" s="25"/>
      <c r="CJ982" s="25"/>
      <c r="CK982" s="25"/>
      <c r="CL982" s="25"/>
      <c r="CM982" s="25"/>
      <c r="CN982" s="25"/>
      <c r="CO982" s="25"/>
      <c r="CP982" s="25"/>
      <c r="CQ982" s="25"/>
      <c r="CR982" s="25"/>
      <c r="CS982" s="25"/>
      <c r="CT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  <c r="CD983" s="25"/>
      <c r="CE983" s="25"/>
      <c r="CF983" s="25"/>
      <c r="CG983" s="25"/>
      <c r="CH983" s="25"/>
      <c r="CI983" s="25"/>
      <c r="CJ983" s="25"/>
      <c r="CK983" s="25"/>
      <c r="CL983" s="25"/>
      <c r="CM983" s="25"/>
      <c r="CN983" s="25"/>
      <c r="CO983" s="25"/>
      <c r="CP983" s="25"/>
      <c r="CQ983" s="25"/>
      <c r="CR983" s="25"/>
      <c r="CS983" s="25"/>
      <c r="CT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  <c r="CD984" s="25"/>
      <c r="CE984" s="25"/>
      <c r="CF984" s="25"/>
      <c r="CG984" s="25"/>
      <c r="CH984" s="25"/>
      <c r="CI984" s="25"/>
      <c r="CJ984" s="25"/>
      <c r="CK984" s="25"/>
      <c r="CL984" s="25"/>
      <c r="CM984" s="25"/>
      <c r="CN984" s="25"/>
      <c r="CO984" s="25"/>
      <c r="CP984" s="25"/>
      <c r="CQ984" s="25"/>
      <c r="CR984" s="25"/>
      <c r="CS984" s="25"/>
      <c r="CT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  <c r="CD985" s="25"/>
      <c r="CE985" s="25"/>
      <c r="CF985" s="25"/>
      <c r="CG985" s="25"/>
      <c r="CH985" s="25"/>
      <c r="CI985" s="25"/>
      <c r="CJ985" s="25"/>
      <c r="CK985" s="25"/>
      <c r="CL985" s="25"/>
      <c r="CM985" s="25"/>
      <c r="CN985" s="25"/>
      <c r="CO985" s="25"/>
      <c r="CP985" s="25"/>
      <c r="CQ985" s="25"/>
      <c r="CR985" s="25"/>
      <c r="CS985" s="25"/>
      <c r="CT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  <c r="CD986" s="25"/>
      <c r="CE986" s="25"/>
      <c r="CF986" s="25"/>
      <c r="CG986" s="25"/>
      <c r="CH986" s="25"/>
      <c r="CI986" s="25"/>
      <c r="CJ986" s="25"/>
      <c r="CK986" s="25"/>
      <c r="CL986" s="25"/>
      <c r="CM986" s="25"/>
      <c r="CN986" s="25"/>
      <c r="CO986" s="25"/>
      <c r="CP986" s="25"/>
      <c r="CQ986" s="25"/>
      <c r="CR986" s="25"/>
      <c r="CS986" s="25"/>
      <c r="CT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  <c r="CD987" s="25"/>
      <c r="CE987" s="25"/>
      <c r="CF987" s="25"/>
      <c r="CG987" s="25"/>
      <c r="CH987" s="25"/>
      <c r="CI987" s="25"/>
      <c r="CJ987" s="25"/>
      <c r="CK987" s="25"/>
      <c r="CL987" s="25"/>
      <c r="CM987" s="25"/>
      <c r="CN987" s="25"/>
      <c r="CO987" s="25"/>
      <c r="CP987" s="25"/>
      <c r="CQ987" s="25"/>
      <c r="CR987" s="25"/>
      <c r="CS987" s="25"/>
      <c r="CT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  <c r="CD988" s="25"/>
      <c r="CE988" s="25"/>
      <c r="CF988" s="25"/>
      <c r="CG988" s="25"/>
      <c r="CH988" s="25"/>
      <c r="CI988" s="25"/>
      <c r="CJ988" s="25"/>
      <c r="CK988" s="25"/>
      <c r="CL988" s="25"/>
      <c r="CM988" s="25"/>
      <c r="CN988" s="25"/>
      <c r="CO988" s="25"/>
      <c r="CP988" s="25"/>
      <c r="CQ988" s="25"/>
      <c r="CR988" s="25"/>
      <c r="CS988" s="25"/>
      <c r="CT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  <c r="CD989" s="25"/>
      <c r="CE989" s="25"/>
      <c r="CF989" s="25"/>
      <c r="CG989" s="25"/>
      <c r="CH989" s="25"/>
      <c r="CI989" s="25"/>
      <c r="CJ989" s="25"/>
      <c r="CK989" s="25"/>
      <c r="CL989" s="25"/>
      <c r="CM989" s="25"/>
      <c r="CN989" s="25"/>
      <c r="CO989" s="25"/>
      <c r="CP989" s="25"/>
      <c r="CQ989" s="25"/>
      <c r="CR989" s="25"/>
      <c r="CS989" s="25"/>
      <c r="CT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  <c r="CD990" s="25"/>
      <c r="CE990" s="25"/>
      <c r="CF990" s="25"/>
      <c r="CG990" s="25"/>
      <c r="CH990" s="25"/>
      <c r="CI990" s="25"/>
      <c r="CJ990" s="25"/>
      <c r="CK990" s="25"/>
      <c r="CL990" s="25"/>
      <c r="CM990" s="25"/>
      <c r="CN990" s="25"/>
      <c r="CO990" s="25"/>
      <c r="CP990" s="25"/>
      <c r="CQ990" s="25"/>
      <c r="CR990" s="25"/>
      <c r="CS990" s="25"/>
      <c r="CT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  <c r="CD991" s="25"/>
      <c r="CE991" s="25"/>
      <c r="CF991" s="25"/>
      <c r="CG991" s="25"/>
      <c r="CH991" s="25"/>
      <c r="CI991" s="25"/>
      <c r="CJ991" s="25"/>
      <c r="CK991" s="25"/>
      <c r="CL991" s="25"/>
      <c r="CM991" s="25"/>
      <c r="CN991" s="25"/>
      <c r="CO991" s="25"/>
      <c r="CP991" s="25"/>
      <c r="CQ991" s="25"/>
      <c r="CR991" s="25"/>
      <c r="CS991" s="25"/>
      <c r="CT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  <c r="CD992" s="25"/>
      <c r="CE992" s="25"/>
      <c r="CF992" s="25"/>
      <c r="CG992" s="25"/>
      <c r="CH992" s="25"/>
      <c r="CI992" s="25"/>
      <c r="CJ992" s="25"/>
      <c r="CK992" s="25"/>
      <c r="CL992" s="25"/>
      <c r="CM992" s="25"/>
      <c r="CN992" s="25"/>
      <c r="CO992" s="25"/>
      <c r="CP992" s="25"/>
      <c r="CQ992" s="25"/>
      <c r="CR992" s="25"/>
      <c r="CS992" s="25"/>
      <c r="CT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  <c r="CD993" s="25"/>
      <c r="CE993" s="25"/>
      <c r="CF993" s="25"/>
      <c r="CG993" s="25"/>
      <c r="CH993" s="25"/>
      <c r="CI993" s="25"/>
      <c r="CJ993" s="25"/>
      <c r="CK993" s="25"/>
      <c r="CL993" s="25"/>
      <c r="CM993" s="25"/>
      <c r="CN993" s="25"/>
      <c r="CO993" s="25"/>
      <c r="CP993" s="25"/>
      <c r="CQ993" s="25"/>
      <c r="CR993" s="25"/>
      <c r="CS993" s="25"/>
      <c r="CT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  <c r="CD994" s="25"/>
      <c r="CE994" s="25"/>
      <c r="CF994" s="25"/>
      <c r="CG994" s="25"/>
      <c r="CH994" s="25"/>
      <c r="CI994" s="25"/>
      <c r="CJ994" s="25"/>
      <c r="CK994" s="25"/>
      <c r="CL994" s="25"/>
      <c r="CM994" s="25"/>
      <c r="CN994" s="25"/>
      <c r="CO994" s="25"/>
      <c r="CP994" s="25"/>
      <c r="CQ994" s="25"/>
      <c r="CR994" s="25"/>
      <c r="CS994" s="25"/>
      <c r="CT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  <c r="CD995" s="25"/>
      <c r="CE995" s="25"/>
      <c r="CF995" s="25"/>
      <c r="CG995" s="25"/>
      <c r="CH995" s="25"/>
      <c r="CI995" s="25"/>
      <c r="CJ995" s="25"/>
      <c r="CK995" s="25"/>
      <c r="CL995" s="25"/>
      <c r="CM995" s="25"/>
      <c r="CN995" s="25"/>
      <c r="CO995" s="25"/>
      <c r="CP995" s="25"/>
      <c r="CQ995" s="25"/>
      <c r="CR995" s="25"/>
      <c r="CS995" s="25"/>
      <c r="CT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  <c r="CD996" s="25"/>
      <c r="CE996" s="25"/>
      <c r="CF996" s="25"/>
      <c r="CG996" s="25"/>
      <c r="CH996" s="25"/>
      <c r="CI996" s="25"/>
      <c r="CJ996" s="25"/>
      <c r="CK996" s="25"/>
      <c r="CL996" s="25"/>
      <c r="CM996" s="25"/>
      <c r="CN996" s="25"/>
      <c r="CO996" s="25"/>
      <c r="CP996" s="25"/>
      <c r="CQ996" s="25"/>
      <c r="CR996" s="25"/>
      <c r="CS996" s="25"/>
      <c r="CT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  <c r="CD997" s="25"/>
      <c r="CE997" s="25"/>
      <c r="CF997" s="25"/>
      <c r="CG997" s="25"/>
      <c r="CH997" s="25"/>
      <c r="CI997" s="25"/>
      <c r="CJ997" s="25"/>
      <c r="CK997" s="25"/>
      <c r="CL997" s="25"/>
      <c r="CM997" s="25"/>
      <c r="CN997" s="25"/>
      <c r="CO997" s="25"/>
      <c r="CP997" s="25"/>
      <c r="CQ997" s="25"/>
      <c r="CR997" s="25"/>
      <c r="CS997" s="25"/>
      <c r="CT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  <c r="CD998" s="25"/>
      <c r="CE998" s="25"/>
      <c r="CF998" s="25"/>
      <c r="CG998" s="25"/>
      <c r="CH998" s="25"/>
      <c r="CI998" s="25"/>
      <c r="CJ998" s="25"/>
      <c r="CK998" s="25"/>
      <c r="CL998" s="25"/>
      <c r="CM998" s="25"/>
      <c r="CN998" s="25"/>
      <c r="CO998" s="25"/>
      <c r="CP998" s="25"/>
      <c r="CQ998" s="25"/>
      <c r="CR998" s="25"/>
      <c r="CS998" s="25"/>
      <c r="CT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  <c r="CD999" s="25"/>
      <c r="CE999" s="25"/>
      <c r="CF999" s="25"/>
      <c r="CG999" s="25"/>
      <c r="CH999" s="25"/>
      <c r="CI999" s="25"/>
      <c r="CJ999" s="25"/>
      <c r="CK999" s="25"/>
      <c r="CL999" s="25"/>
      <c r="CM999" s="25"/>
      <c r="CN999" s="25"/>
      <c r="CO999" s="25"/>
      <c r="CP999" s="25"/>
      <c r="CQ999" s="25"/>
      <c r="CR999" s="25"/>
      <c r="CS999" s="25"/>
      <c r="CT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  <c r="CD1000" s="25"/>
      <c r="CE1000" s="25"/>
      <c r="CF1000" s="25"/>
      <c r="CG1000" s="25"/>
      <c r="CH1000" s="25"/>
      <c r="CI1000" s="25"/>
      <c r="CJ1000" s="25"/>
      <c r="CK1000" s="25"/>
      <c r="CL1000" s="25"/>
      <c r="CM1000" s="25"/>
      <c r="CN1000" s="25"/>
      <c r="CO1000" s="25"/>
      <c r="CP1000" s="25"/>
      <c r="CQ1000" s="25"/>
      <c r="CR1000" s="25"/>
      <c r="CS1000" s="25"/>
      <c r="CT1000" s="25"/>
    </row>
  </sheetData>
  <mergeCells count="6">
    <mergeCell ref="A3:B3"/>
    <mergeCell ref="A9:B9"/>
    <mergeCell ref="A15:B15"/>
    <mergeCell ref="A21:B21"/>
    <mergeCell ref="A27:B27"/>
    <mergeCell ref="A33:B3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75B5"/>
    <pageSetUpPr/>
  </sheetPr>
  <sheetViews>
    <sheetView showGridLines="0" workbookViewId="0"/>
  </sheetViews>
  <sheetFormatPr customHeight="1" defaultColWidth="14.43" defaultRowHeight="15.0"/>
  <cols>
    <col customWidth="1" min="1" max="1" width="29.86"/>
    <col customWidth="1" min="2" max="2" width="44.0"/>
    <col customWidth="1" min="3" max="3" width="25.71"/>
    <col customWidth="1" min="4" max="4" width="11.43"/>
    <col customWidth="1" min="5" max="5" width="22.71"/>
    <col customWidth="1" min="6" max="6" width="41.43"/>
    <col customWidth="1" min="7" max="7" width="15.43"/>
    <col customWidth="1" min="8" max="26" width="10.71"/>
  </cols>
  <sheetData>
    <row r="1">
      <c r="A1" s="182" t="s">
        <v>215</v>
      </c>
      <c r="B1" s="183"/>
      <c r="C1" s="183"/>
      <c r="D1" s="183"/>
      <c r="E1" s="183"/>
      <c r="F1" s="183"/>
      <c r="G1" s="139"/>
    </row>
    <row r="2">
      <c r="A2" s="184" t="s">
        <v>216</v>
      </c>
      <c r="B2" s="183"/>
      <c r="C2" s="139"/>
      <c r="E2" s="185" t="s">
        <v>217</v>
      </c>
      <c r="F2" s="183"/>
      <c r="G2" s="139"/>
    </row>
    <row r="3">
      <c r="A3" s="186" t="s">
        <v>218</v>
      </c>
      <c r="B3" s="187" t="s">
        <v>219</v>
      </c>
      <c r="C3" s="188" t="s">
        <v>220</v>
      </c>
      <c r="E3" s="186" t="s">
        <v>218</v>
      </c>
      <c r="F3" s="187" t="s">
        <v>219</v>
      </c>
      <c r="G3" s="188" t="s">
        <v>220</v>
      </c>
    </row>
    <row r="4">
      <c r="A4" s="189" t="s">
        <v>221</v>
      </c>
      <c r="B4" s="190" t="s">
        <v>222</v>
      </c>
      <c r="C4" s="189" t="s">
        <v>223</v>
      </c>
      <c r="D4" s="191"/>
      <c r="E4" s="189" t="s">
        <v>224</v>
      </c>
      <c r="F4" s="190" t="s">
        <v>225</v>
      </c>
      <c r="G4" s="189" t="s">
        <v>226</v>
      </c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</row>
    <row r="5">
      <c r="A5" s="189" t="s">
        <v>7</v>
      </c>
      <c r="B5" s="190" t="s">
        <v>227</v>
      </c>
      <c r="C5" s="189" t="s">
        <v>223</v>
      </c>
      <c r="E5" s="189" t="s">
        <v>228</v>
      </c>
      <c r="F5" s="192" t="s">
        <v>229</v>
      </c>
      <c r="G5" s="189" t="s">
        <v>228</v>
      </c>
    </row>
    <row r="6">
      <c r="A6" s="189" t="s">
        <v>230</v>
      </c>
      <c r="B6" s="190" t="s">
        <v>231</v>
      </c>
      <c r="C6" s="189" t="s">
        <v>223</v>
      </c>
      <c r="E6" s="189" t="s">
        <v>232</v>
      </c>
      <c r="F6" s="192" t="s">
        <v>233</v>
      </c>
      <c r="G6" s="189" t="s">
        <v>234</v>
      </c>
    </row>
    <row r="7">
      <c r="A7" s="189" t="s">
        <v>235</v>
      </c>
      <c r="B7" s="190" t="s">
        <v>236</v>
      </c>
      <c r="C7" s="189" t="s">
        <v>237</v>
      </c>
      <c r="E7" s="189" t="s">
        <v>238</v>
      </c>
      <c r="F7" s="192" t="s">
        <v>239</v>
      </c>
      <c r="G7" s="189" t="s">
        <v>234</v>
      </c>
    </row>
    <row r="8">
      <c r="A8" s="189" t="s">
        <v>240</v>
      </c>
      <c r="B8" s="190" t="s">
        <v>241</v>
      </c>
      <c r="C8" s="189" t="s">
        <v>237</v>
      </c>
      <c r="E8" s="189" t="s">
        <v>242</v>
      </c>
      <c r="F8" s="192" t="s">
        <v>243</v>
      </c>
      <c r="G8" s="189" t="s">
        <v>244</v>
      </c>
    </row>
    <row r="9">
      <c r="A9" s="189" t="s">
        <v>245</v>
      </c>
      <c r="B9" s="190" t="s">
        <v>246</v>
      </c>
      <c r="C9" s="189" t="s">
        <v>237</v>
      </c>
      <c r="E9" s="189" t="s">
        <v>247</v>
      </c>
      <c r="F9" s="192" t="s">
        <v>248</v>
      </c>
      <c r="G9" s="189" t="s">
        <v>249</v>
      </c>
    </row>
    <row r="10">
      <c r="A10" s="189" t="s">
        <v>250</v>
      </c>
      <c r="B10" s="190" t="s">
        <v>251</v>
      </c>
      <c r="C10" s="189" t="s">
        <v>252</v>
      </c>
      <c r="E10" s="189" t="s">
        <v>253</v>
      </c>
      <c r="F10" s="193" t="s">
        <v>254</v>
      </c>
      <c r="G10" s="189" t="s">
        <v>249</v>
      </c>
    </row>
    <row r="11">
      <c r="A11" s="189" t="s">
        <v>255</v>
      </c>
      <c r="B11" s="190" t="s">
        <v>256</v>
      </c>
      <c r="C11" s="189" t="s">
        <v>257</v>
      </c>
      <c r="E11" s="194" t="s">
        <v>258</v>
      </c>
      <c r="F11" s="195" t="s">
        <v>259</v>
      </c>
      <c r="G11" s="194" t="s">
        <v>234</v>
      </c>
    </row>
    <row r="12">
      <c r="A12" s="189" t="s">
        <v>260</v>
      </c>
      <c r="B12" s="190" t="s">
        <v>261</v>
      </c>
      <c r="C12" s="189" t="s">
        <v>257</v>
      </c>
    </row>
    <row r="13">
      <c r="A13" s="189" t="s">
        <v>262</v>
      </c>
      <c r="B13" s="190" t="s">
        <v>263</v>
      </c>
      <c r="C13" s="189" t="s">
        <v>264</v>
      </c>
    </row>
    <row r="14">
      <c r="A14" s="189" t="s">
        <v>265</v>
      </c>
      <c r="B14" s="190" t="s">
        <v>266</v>
      </c>
      <c r="C14" s="189" t="s">
        <v>257</v>
      </c>
    </row>
    <row r="15">
      <c r="A15" s="189" t="s">
        <v>267</v>
      </c>
      <c r="B15" s="190" t="s">
        <v>268</v>
      </c>
      <c r="C15" s="189" t="s">
        <v>223</v>
      </c>
    </row>
    <row r="16">
      <c r="A16" s="189" t="s">
        <v>269</v>
      </c>
      <c r="B16" s="190" t="s">
        <v>269</v>
      </c>
      <c r="C16" s="189" t="s">
        <v>237</v>
      </c>
    </row>
    <row r="17">
      <c r="A17" s="189" t="s">
        <v>270</v>
      </c>
      <c r="B17" s="190" t="s">
        <v>271</v>
      </c>
      <c r="C17" s="189" t="s">
        <v>272</v>
      </c>
    </row>
    <row r="18">
      <c r="A18" s="196"/>
      <c r="C18" s="196"/>
    </row>
    <row r="19">
      <c r="A19" s="196"/>
      <c r="B19" s="197"/>
      <c r="C19" s="19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1"/>
    <mergeCell ref="A2:C2"/>
    <mergeCell ref="E2:G2"/>
  </mergeCells>
  <hyperlinks>
    <hyperlink r:id="rId2" ref="B4"/>
    <hyperlink r:id="rId3" ref="F4"/>
    <hyperlink r:id="rId4" ref="B5"/>
    <hyperlink r:id="rId5" ref="F5"/>
    <hyperlink r:id="rId6" ref="B6"/>
    <hyperlink r:id="rId7" ref="F6"/>
    <hyperlink r:id="rId8" ref="B7"/>
    <hyperlink r:id="rId9" location="/auth/login" ref="F7"/>
    <hyperlink r:id="rId10" ref="B8"/>
    <hyperlink r:id="rId11" ref="F8"/>
    <hyperlink r:id="rId12" location="map=12/-34.6175/-58.4229" ref="B9"/>
    <hyperlink r:id="rId13" location="!/estimador" ref="F9"/>
    <hyperlink r:id="rId14" ref="B10"/>
    <hyperlink r:id="rId15" ref="F10"/>
    <hyperlink r:id="rId16" ref="B11"/>
    <hyperlink r:id="rId17" ref="F11"/>
    <hyperlink r:id="rId18" ref="B12"/>
    <hyperlink r:id="rId19" ref="B13"/>
    <hyperlink r:id="rId20" ref="B14"/>
    <hyperlink display="'LISTA SUBTE'!A1" location="'LISTA SUBTE'!A1" ref="B15"/>
    <hyperlink r:id="rId21" ref="B16"/>
    <hyperlink r:id="rId22" ref="B17"/>
  </hyperlinks>
  <printOptions/>
  <pageMargins bottom="0.75" footer="0.0" header="0.0" left="0.7" right="0.7" top="0.75"/>
  <pageSetup scale="41" orientation="portrait"/>
  <drawing r:id="rId23"/>
  <legacyDrawing r:id="rId24"/>
  <tableParts count="2">
    <tablePart r:id="rId27"/>
    <tablePart r:id="rId2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10.71"/>
    <col customWidth="1" min="3" max="3" width="58.71"/>
    <col customWidth="1" min="4" max="4" width="43.43"/>
    <col customWidth="1" hidden="1" min="5" max="6" width="11.43"/>
    <col customWidth="1" min="7" max="26" width="10.71"/>
  </cols>
  <sheetData>
    <row r="1" ht="15.75" customHeight="1">
      <c r="A1" s="198" t="s">
        <v>273</v>
      </c>
      <c r="B1" s="199" t="s">
        <v>274</v>
      </c>
      <c r="C1" s="200" t="s">
        <v>275</v>
      </c>
      <c r="D1" s="201" t="s">
        <v>276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</row>
    <row r="2" ht="15.75" customHeight="1">
      <c r="A2" s="158">
        <v>1.0</v>
      </c>
      <c r="B2" s="203" t="s">
        <v>277</v>
      </c>
      <c r="C2" s="90" t="s">
        <v>278</v>
      </c>
      <c r="D2" s="204" t="s">
        <v>279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58">
        <v>2.0</v>
      </c>
      <c r="B3" s="203" t="s">
        <v>277</v>
      </c>
      <c r="C3" s="90" t="s">
        <v>280</v>
      </c>
      <c r="D3" s="204" t="s">
        <v>281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58">
        <v>3.0</v>
      </c>
      <c r="B4" s="203" t="s">
        <v>277</v>
      </c>
      <c r="C4" s="90" t="s">
        <v>282</v>
      </c>
      <c r="D4" s="204" t="s">
        <v>283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58">
        <v>4.0</v>
      </c>
      <c r="B5" s="203" t="s">
        <v>284</v>
      </c>
      <c r="C5" s="90" t="s">
        <v>285</v>
      </c>
      <c r="D5" s="204" t="s">
        <v>286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58">
        <v>5.0</v>
      </c>
      <c r="B6" s="203" t="s">
        <v>284</v>
      </c>
      <c r="C6" s="90" t="s">
        <v>287</v>
      </c>
      <c r="D6" s="204" t="s">
        <v>288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58">
        <v>6.0</v>
      </c>
      <c r="B7" s="203" t="s">
        <v>284</v>
      </c>
      <c r="C7" s="90" t="s">
        <v>289</v>
      </c>
      <c r="D7" s="204" t="s">
        <v>290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58">
        <v>7.0</v>
      </c>
      <c r="B8" s="203" t="s">
        <v>284</v>
      </c>
      <c r="C8" s="90" t="s">
        <v>71</v>
      </c>
      <c r="D8" s="204" t="s">
        <v>291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58">
        <v>8.0</v>
      </c>
      <c r="B9" s="203" t="s">
        <v>284</v>
      </c>
      <c r="C9" s="90" t="s">
        <v>292</v>
      </c>
      <c r="D9" s="204" t="s">
        <v>293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58">
        <v>9.0</v>
      </c>
      <c r="B10" s="203" t="s">
        <v>284</v>
      </c>
      <c r="C10" s="90" t="s">
        <v>294</v>
      </c>
      <c r="D10" s="204" t="s">
        <v>295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58">
        <v>10.0</v>
      </c>
      <c r="B11" s="203" t="s">
        <v>284</v>
      </c>
      <c r="C11" s="90" t="s">
        <v>296</v>
      </c>
      <c r="D11" s="204" t="s">
        <v>297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58">
        <v>11.0</v>
      </c>
      <c r="B12" s="203" t="s">
        <v>284</v>
      </c>
      <c r="C12" s="90" t="s">
        <v>298</v>
      </c>
      <c r="D12" s="204" t="s">
        <v>299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58">
        <v>12.0</v>
      </c>
      <c r="B13" s="203" t="s">
        <v>284</v>
      </c>
      <c r="C13" s="90" t="s">
        <v>300</v>
      </c>
      <c r="D13" s="204" t="s">
        <v>301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8">
        <v>13.0</v>
      </c>
      <c r="B14" s="203" t="s">
        <v>284</v>
      </c>
      <c r="C14" s="90" t="s">
        <v>302</v>
      </c>
      <c r="D14" s="204" t="s">
        <v>303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58">
        <v>14.0</v>
      </c>
      <c r="B15" s="203" t="s">
        <v>284</v>
      </c>
      <c r="C15" s="90" t="s">
        <v>304</v>
      </c>
      <c r="D15" s="204" t="s">
        <v>305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58">
        <v>15.0</v>
      </c>
      <c r="B16" s="203" t="s">
        <v>284</v>
      </c>
      <c r="C16" s="90" t="s">
        <v>306</v>
      </c>
      <c r="D16" s="204" t="s">
        <v>307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58">
        <v>16.0</v>
      </c>
      <c r="B17" s="203" t="s">
        <v>284</v>
      </c>
      <c r="C17" s="90" t="s">
        <v>308</v>
      </c>
      <c r="D17" s="204" t="s">
        <v>309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58">
        <v>17.0</v>
      </c>
      <c r="B18" s="203" t="s">
        <v>284</v>
      </c>
      <c r="C18" s="90" t="s">
        <v>310</v>
      </c>
      <c r="D18" s="204" t="s">
        <v>311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58">
        <v>18.0</v>
      </c>
      <c r="B19" s="203" t="s">
        <v>284</v>
      </c>
      <c r="C19" s="90" t="s">
        <v>312</v>
      </c>
      <c r="D19" s="204" t="s">
        <v>313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58">
        <v>19.0</v>
      </c>
      <c r="B20" s="203" t="s">
        <v>284</v>
      </c>
      <c r="C20" s="90" t="s">
        <v>314</v>
      </c>
      <c r="D20" s="204" t="s">
        <v>315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58">
        <v>20.0</v>
      </c>
      <c r="B21" s="203" t="s">
        <v>316</v>
      </c>
      <c r="C21" s="90" t="s">
        <v>317</v>
      </c>
      <c r="D21" s="204" t="s">
        <v>318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58">
        <v>21.0</v>
      </c>
      <c r="B22" s="203" t="s">
        <v>316</v>
      </c>
      <c r="C22" s="90" t="s">
        <v>319</v>
      </c>
      <c r="D22" s="204" t="s">
        <v>318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58">
        <v>22.0</v>
      </c>
      <c r="B23" s="203" t="s">
        <v>316</v>
      </c>
      <c r="C23" s="90" t="s">
        <v>320</v>
      </c>
      <c r="D23" s="204" t="s">
        <v>318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58">
        <v>23.0</v>
      </c>
      <c r="B24" s="203" t="s">
        <v>316</v>
      </c>
      <c r="C24" s="90" t="s">
        <v>321</v>
      </c>
      <c r="D24" s="204" t="s">
        <v>318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58">
        <v>24.0</v>
      </c>
      <c r="B25" s="203" t="s">
        <v>316</v>
      </c>
      <c r="C25" s="90" t="s">
        <v>322</v>
      </c>
      <c r="D25" s="204" t="s">
        <v>318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58">
        <v>25.0</v>
      </c>
      <c r="B26" s="203" t="s">
        <v>316</v>
      </c>
      <c r="C26" s="90" t="s">
        <v>323</v>
      </c>
      <c r="D26" s="204" t="s">
        <v>318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58">
        <v>26.0</v>
      </c>
      <c r="B27" s="203" t="s">
        <v>316</v>
      </c>
      <c r="C27" s="90" t="s">
        <v>324</v>
      </c>
      <c r="D27" s="204" t="s">
        <v>318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58">
        <v>27.0</v>
      </c>
      <c r="B28" s="203" t="s">
        <v>316</v>
      </c>
      <c r="C28" s="90" t="s">
        <v>325</v>
      </c>
      <c r="D28" s="204" t="s">
        <v>318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58">
        <v>28.0</v>
      </c>
      <c r="B29" s="203" t="s">
        <v>316</v>
      </c>
      <c r="C29" s="90" t="s">
        <v>326</v>
      </c>
      <c r="D29" s="204" t="s">
        <v>318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58">
        <v>29.0</v>
      </c>
      <c r="B30" s="203" t="s">
        <v>316</v>
      </c>
      <c r="C30" s="90" t="s">
        <v>327</v>
      </c>
      <c r="D30" s="204" t="s">
        <v>318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58">
        <v>30.0</v>
      </c>
      <c r="B31" s="203" t="s">
        <v>316</v>
      </c>
      <c r="C31" s="90" t="s">
        <v>328</v>
      </c>
      <c r="D31" s="204" t="s">
        <v>318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58">
        <v>31.0</v>
      </c>
      <c r="B32" s="203" t="s">
        <v>316</v>
      </c>
      <c r="C32" s="90" t="s">
        <v>329</v>
      </c>
      <c r="D32" s="204" t="s">
        <v>318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58">
        <v>32.0</v>
      </c>
      <c r="B33" s="203" t="s">
        <v>316</v>
      </c>
      <c r="C33" s="90" t="s">
        <v>330</v>
      </c>
      <c r="D33" s="204" t="s">
        <v>318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58">
        <v>33.0</v>
      </c>
      <c r="B34" s="203" t="s">
        <v>316</v>
      </c>
      <c r="C34" s="90" t="s">
        <v>331</v>
      </c>
      <c r="D34" s="204" t="s">
        <v>318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58">
        <v>34.0</v>
      </c>
      <c r="B35" s="203" t="s">
        <v>316</v>
      </c>
      <c r="C35" s="90" t="s">
        <v>332</v>
      </c>
      <c r="D35" s="204" t="s">
        <v>318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58">
        <v>35.0</v>
      </c>
      <c r="B36" s="203" t="s">
        <v>316</v>
      </c>
      <c r="C36" s="90" t="s">
        <v>333</v>
      </c>
      <c r="D36" s="204" t="s">
        <v>318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58">
        <v>36.0</v>
      </c>
      <c r="B37" s="203" t="s">
        <v>316</v>
      </c>
      <c r="C37" s="90" t="s">
        <v>334</v>
      </c>
      <c r="D37" s="204" t="s">
        <v>318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58">
        <v>37.0</v>
      </c>
      <c r="B38" s="203" t="s">
        <v>316</v>
      </c>
      <c r="C38" s="90" t="s">
        <v>335</v>
      </c>
      <c r="D38" s="204" t="s">
        <v>318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58">
        <v>38.0</v>
      </c>
      <c r="B39" s="203" t="s">
        <v>316</v>
      </c>
      <c r="C39" s="90" t="s">
        <v>336</v>
      </c>
      <c r="D39" s="204" t="s">
        <v>318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58">
        <v>39.0</v>
      </c>
      <c r="B40" s="203" t="s">
        <v>316</v>
      </c>
      <c r="C40" s="90" t="s">
        <v>337</v>
      </c>
      <c r="D40" s="204" t="s">
        <v>318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58">
        <v>40.0</v>
      </c>
      <c r="B41" s="203" t="s">
        <v>316</v>
      </c>
      <c r="C41" s="90" t="s">
        <v>338</v>
      </c>
      <c r="D41" s="204" t="s">
        <v>318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58">
        <v>41.0</v>
      </c>
      <c r="B42" s="203" t="s">
        <v>316</v>
      </c>
      <c r="C42" s="90" t="s">
        <v>339</v>
      </c>
      <c r="D42" s="204" t="s">
        <v>318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58">
        <v>42.0</v>
      </c>
      <c r="B43" s="203" t="s">
        <v>316</v>
      </c>
      <c r="C43" s="90" t="s">
        <v>340</v>
      </c>
      <c r="D43" s="204" t="s">
        <v>318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58">
        <v>43.0</v>
      </c>
      <c r="B44" s="203" t="s">
        <v>316</v>
      </c>
      <c r="C44" s="90" t="s">
        <v>341</v>
      </c>
      <c r="D44" s="204" t="s">
        <v>318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58">
        <v>44.0</v>
      </c>
      <c r="B45" s="203" t="s">
        <v>316</v>
      </c>
      <c r="C45" s="90" t="s">
        <v>342</v>
      </c>
      <c r="D45" s="204" t="s">
        <v>318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58">
        <v>45.0</v>
      </c>
      <c r="B46" s="203" t="s">
        <v>316</v>
      </c>
      <c r="C46" s="90" t="s">
        <v>343</v>
      </c>
      <c r="D46" s="204" t="s">
        <v>318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58">
        <v>46.0</v>
      </c>
      <c r="B47" s="203" t="s">
        <v>316</v>
      </c>
      <c r="C47" s="90" t="s">
        <v>344</v>
      </c>
      <c r="D47" s="204" t="s">
        <v>318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58">
        <v>47.0</v>
      </c>
      <c r="B48" s="203" t="s">
        <v>316</v>
      </c>
      <c r="C48" s="90" t="s">
        <v>345</v>
      </c>
      <c r="D48" s="204" t="s">
        <v>318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58">
        <v>48.0</v>
      </c>
      <c r="B49" s="203" t="s">
        <v>316</v>
      </c>
      <c r="C49" s="90" t="s">
        <v>346</v>
      </c>
      <c r="D49" s="204" t="s">
        <v>318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58">
        <v>49.0</v>
      </c>
      <c r="B50" s="203" t="s">
        <v>316</v>
      </c>
      <c r="C50" s="90" t="s">
        <v>347</v>
      </c>
      <c r="D50" s="204" t="s">
        <v>318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58">
        <v>50.0</v>
      </c>
      <c r="B51" s="203" t="s">
        <v>316</v>
      </c>
      <c r="C51" s="90" t="s">
        <v>348</v>
      </c>
      <c r="D51" s="204" t="s">
        <v>318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58">
        <v>51.0</v>
      </c>
      <c r="B52" s="203" t="s">
        <v>316</v>
      </c>
      <c r="C52" s="90" t="s">
        <v>349</v>
      </c>
      <c r="D52" s="204" t="s">
        <v>318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58">
        <v>52.0</v>
      </c>
      <c r="B53" s="203" t="s">
        <v>316</v>
      </c>
      <c r="C53" s="90" t="s">
        <v>350</v>
      </c>
      <c r="D53" s="204" t="s">
        <v>318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58">
        <v>53.0</v>
      </c>
      <c r="B54" s="203" t="s">
        <v>316</v>
      </c>
      <c r="C54" s="90" t="s">
        <v>351</v>
      </c>
      <c r="D54" s="204" t="s">
        <v>318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58">
        <v>54.0</v>
      </c>
      <c r="B55" s="203" t="s">
        <v>316</v>
      </c>
      <c r="C55" s="90" t="s">
        <v>352</v>
      </c>
      <c r="D55" s="204" t="s">
        <v>318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58">
        <v>55.0</v>
      </c>
      <c r="B56" s="203" t="s">
        <v>316</v>
      </c>
      <c r="C56" s="90" t="s">
        <v>353</v>
      </c>
      <c r="D56" s="204" t="s">
        <v>318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58">
        <v>56.0</v>
      </c>
      <c r="B57" s="203" t="s">
        <v>316</v>
      </c>
      <c r="C57" s="90" t="s">
        <v>354</v>
      </c>
      <c r="D57" s="204" t="s">
        <v>318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58">
        <v>57.0</v>
      </c>
      <c r="B58" s="203" t="s">
        <v>316</v>
      </c>
      <c r="C58" s="90" t="s">
        <v>355</v>
      </c>
      <c r="D58" s="204" t="s">
        <v>318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58">
        <v>58.0</v>
      </c>
      <c r="B59" s="203" t="s">
        <v>316</v>
      </c>
      <c r="C59" s="90" t="s">
        <v>356</v>
      </c>
      <c r="D59" s="204" t="s">
        <v>318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58">
        <v>59.0</v>
      </c>
      <c r="B60" s="203" t="s">
        <v>316</v>
      </c>
      <c r="C60" s="90" t="s">
        <v>357</v>
      </c>
      <c r="D60" s="204" t="s">
        <v>318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58">
        <v>60.0</v>
      </c>
      <c r="B61" s="203" t="s">
        <v>316</v>
      </c>
      <c r="C61" s="90" t="s">
        <v>358</v>
      </c>
      <c r="D61" s="204" t="s">
        <v>318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58">
        <v>61.0</v>
      </c>
      <c r="B62" s="203" t="s">
        <v>316</v>
      </c>
      <c r="C62" s="90" t="s">
        <v>359</v>
      </c>
      <c r="D62" s="204" t="s">
        <v>318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58">
        <v>62.0</v>
      </c>
      <c r="B63" s="203" t="s">
        <v>316</v>
      </c>
      <c r="C63" s="90" t="s">
        <v>360</v>
      </c>
      <c r="D63" s="204" t="s">
        <v>318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58">
        <v>63.0</v>
      </c>
      <c r="B64" s="203" t="s">
        <v>316</v>
      </c>
      <c r="C64" s="90" t="s">
        <v>361</v>
      </c>
      <c r="D64" s="204" t="s">
        <v>318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58">
        <v>64.0</v>
      </c>
      <c r="B65" s="203" t="s">
        <v>316</v>
      </c>
      <c r="C65" s="90" t="s">
        <v>362</v>
      </c>
      <c r="D65" s="204" t="s">
        <v>318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58">
        <v>65.0</v>
      </c>
      <c r="B66" s="203" t="s">
        <v>316</v>
      </c>
      <c r="C66" s="90" t="s">
        <v>363</v>
      </c>
      <c r="D66" s="204" t="s">
        <v>318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58">
        <v>66.0</v>
      </c>
      <c r="B67" s="203" t="s">
        <v>316</v>
      </c>
      <c r="C67" s="90" t="s">
        <v>364</v>
      </c>
      <c r="D67" s="204" t="s">
        <v>318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58">
        <v>67.0</v>
      </c>
      <c r="B68" s="203" t="s">
        <v>316</v>
      </c>
      <c r="C68" s="90" t="s">
        <v>365</v>
      </c>
      <c r="D68" s="204" t="s">
        <v>318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58">
        <v>68.0</v>
      </c>
      <c r="B69" s="203" t="s">
        <v>316</v>
      </c>
      <c r="C69" s="90" t="s">
        <v>366</v>
      </c>
      <c r="D69" s="204" t="s">
        <v>318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58">
        <v>69.0</v>
      </c>
      <c r="B70" s="203" t="s">
        <v>316</v>
      </c>
      <c r="C70" s="90" t="s">
        <v>367</v>
      </c>
      <c r="D70" s="204" t="s">
        <v>318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58">
        <v>70.0</v>
      </c>
      <c r="B71" s="203" t="s">
        <v>316</v>
      </c>
      <c r="C71" s="90" t="s">
        <v>368</v>
      </c>
      <c r="D71" s="204" t="s">
        <v>318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58">
        <v>71.0</v>
      </c>
      <c r="B72" s="203" t="s">
        <v>316</v>
      </c>
      <c r="C72" s="90" t="s">
        <v>369</v>
      </c>
      <c r="D72" s="204" t="s">
        <v>318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58">
        <v>72.0</v>
      </c>
      <c r="B73" s="203" t="s">
        <v>316</v>
      </c>
      <c r="C73" s="90" t="s">
        <v>370</v>
      </c>
      <c r="D73" s="204" t="s">
        <v>318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58">
        <v>73.0</v>
      </c>
      <c r="B74" s="203" t="s">
        <v>316</v>
      </c>
      <c r="C74" s="90" t="s">
        <v>371</v>
      </c>
      <c r="D74" s="204" t="s">
        <v>318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58">
        <v>74.0</v>
      </c>
      <c r="B75" s="203" t="s">
        <v>316</v>
      </c>
      <c r="C75" s="90" t="s">
        <v>372</v>
      </c>
      <c r="D75" s="204" t="s">
        <v>318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58">
        <v>75.0</v>
      </c>
      <c r="B76" s="203" t="s">
        <v>316</v>
      </c>
      <c r="C76" s="90" t="s">
        <v>373</v>
      </c>
      <c r="D76" s="204" t="s">
        <v>318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58">
        <v>76.0</v>
      </c>
      <c r="B77" s="203" t="s">
        <v>316</v>
      </c>
      <c r="C77" s="90" t="s">
        <v>374</v>
      </c>
      <c r="D77" s="204" t="s">
        <v>318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58">
        <v>77.0</v>
      </c>
      <c r="B78" s="203" t="s">
        <v>316</v>
      </c>
      <c r="C78" s="90" t="s">
        <v>375</v>
      </c>
      <c r="D78" s="204" t="s">
        <v>318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58">
        <v>78.0</v>
      </c>
      <c r="B79" s="203" t="s">
        <v>316</v>
      </c>
      <c r="C79" s="90" t="s">
        <v>376</v>
      </c>
      <c r="D79" s="204" t="s">
        <v>318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58">
        <v>79.0</v>
      </c>
      <c r="B80" s="203" t="s">
        <v>316</v>
      </c>
      <c r="C80" s="90" t="s">
        <v>377</v>
      </c>
      <c r="D80" s="204" t="s">
        <v>318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58">
        <v>80.0</v>
      </c>
      <c r="B81" s="203" t="s">
        <v>316</v>
      </c>
      <c r="C81" s="90" t="s">
        <v>378</v>
      </c>
      <c r="D81" s="204" t="s">
        <v>318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58">
        <v>81.0</v>
      </c>
      <c r="B82" s="203" t="s">
        <v>316</v>
      </c>
      <c r="C82" s="90" t="s">
        <v>379</v>
      </c>
      <c r="D82" s="204" t="s">
        <v>318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58">
        <v>82.0</v>
      </c>
      <c r="B83" s="203" t="s">
        <v>316</v>
      </c>
      <c r="C83" s="90" t="s">
        <v>380</v>
      </c>
      <c r="D83" s="204" t="s">
        <v>318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58">
        <v>83.0</v>
      </c>
      <c r="B84" s="203" t="s">
        <v>316</v>
      </c>
      <c r="C84" s="90" t="s">
        <v>381</v>
      </c>
      <c r="D84" s="204" t="s">
        <v>318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58">
        <v>84.0</v>
      </c>
      <c r="B85" s="203" t="s">
        <v>316</v>
      </c>
      <c r="C85" s="90" t="s">
        <v>382</v>
      </c>
      <c r="D85" s="204" t="s">
        <v>318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58">
        <v>85.0</v>
      </c>
      <c r="B86" s="203" t="s">
        <v>316</v>
      </c>
      <c r="C86" s="90" t="s">
        <v>383</v>
      </c>
      <c r="D86" s="204" t="s">
        <v>318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58">
        <v>86.0</v>
      </c>
      <c r="B87" s="203" t="s">
        <v>316</v>
      </c>
      <c r="C87" s="90" t="s">
        <v>384</v>
      </c>
      <c r="D87" s="204" t="s">
        <v>318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58">
        <v>87.0</v>
      </c>
      <c r="B88" s="203" t="s">
        <v>316</v>
      </c>
      <c r="C88" s="90" t="s">
        <v>385</v>
      </c>
      <c r="D88" s="204" t="s">
        <v>318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58">
        <v>88.0</v>
      </c>
      <c r="B89" s="203" t="s">
        <v>316</v>
      </c>
      <c r="C89" s="90" t="s">
        <v>386</v>
      </c>
      <c r="D89" s="204" t="s">
        <v>318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58">
        <v>89.0</v>
      </c>
      <c r="B90" s="203" t="s">
        <v>316</v>
      </c>
      <c r="C90" s="90" t="s">
        <v>387</v>
      </c>
      <c r="D90" s="204" t="s">
        <v>318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58">
        <v>90.0</v>
      </c>
      <c r="B91" s="203" t="s">
        <v>316</v>
      </c>
      <c r="C91" s="90" t="s">
        <v>388</v>
      </c>
      <c r="D91" s="204" t="s">
        <v>318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58">
        <v>91.0</v>
      </c>
      <c r="B92" s="203" t="s">
        <v>316</v>
      </c>
      <c r="C92" s="90" t="s">
        <v>389</v>
      </c>
      <c r="D92" s="204" t="s">
        <v>318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58">
        <v>92.0</v>
      </c>
      <c r="B93" s="203" t="s">
        <v>316</v>
      </c>
      <c r="C93" s="90" t="s">
        <v>390</v>
      </c>
      <c r="D93" s="204" t="s">
        <v>318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58">
        <v>93.0</v>
      </c>
      <c r="B94" s="203" t="s">
        <v>316</v>
      </c>
      <c r="C94" s="90" t="s">
        <v>391</v>
      </c>
      <c r="D94" s="204" t="s">
        <v>318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58">
        <v>94.0</v>
      </c>
      <c r="B95" s="203" t="s">
        <v>316</v>
      </c>
      <c r="C95" s="90" t="s">
        <v>392</v>
      </c>
      <c r="D95" s="204" t="s">
        <v>318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58">
        <v>95.0</v>
      </c>
      <c r="B96" s="203" t="s">
        <v>316</v>
      </c>
      <c r="C96" s="90" t="s">
        <v>393</v>
      </c>
      <c r="D96" s="204" t="s">
        <v>318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58">
        <v>96.0</v>
      </c>
      <c r="B97" s="203" t="s">
        <v>316</v>
      </c>
      <c r="C97" s="90" t="s">
        <v>394</v>
      </c>
      <c r="D97" s="204" t="s">
        <v>318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58">
        <v>97.0</v>
      </c>
      <c r="B98" s="203" t="s">
        <v>316</v>
      </c>
      <c r="C98" s="90" t="s">
        <v>395</v>
      </c>
      <c r="D98" s="204" t="s">
        <v>318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58">
        <v>98.0</v>
      </c>
      <c r="B99" s="203" t="s">
        <v>316</v>
      </c>
      <c r="C99" s="90" t="s">
        <v>396</v>
      </c>
      <c r="D99" s="204" t="s">
        <v>318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58">
        <v>99.0</v>
      </c>
      <c r="B100" s="203" t="s">
        <v>316</v>
      </c>
      <c r="C100" s="90" t="s">
        <v>397</v>
      </c>
      <c r="D100" s="204" t="s">
        <v>318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58">
        <v>100.0</v>
      </c>
      <c r="B101" s="203" t="s">
        <v>316</v>
      </c>
      <c r="C101" s="90" t="s">
        <v>398</v>
      </c>
      <c r="D101" s="204" t="s">
        <v>318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58">
        <v>101.0</v>
      </c>
      <c r="B102" s="203" t="s">
        <v>316</v>
      </c>
      <c r="C102" s="90" t="s">
        <v>399</v>
      </c>
      <c r="D102" s="204" t="s">
        <v>318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58">
        <v>102.0</v>
      </c>
      <c r="B103" s="203" t="s">
        <v>316</v>
      </c>
      <c r="C103" s="90" t="s">
        <v>400</v>
      </c>
      <c r="D103" s="204" t="s">
        <v>318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58">
        <v>103.0</v>
      </c>
      <c r="B104" s="203" t="s">
        <v>316</v>
      </c>
      <c r="C104" s="90" t="s">
        <v>401</v>
      </c>
      <c r="D104" s="204" t="s">
        <v>318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58">
        <v>104.0</v>
      </c>
      <c r="B105" s="203" t="s">
        <v>316</v>
      </c>
      <c r="C105" s="90" t="s">
        <v>402</v>
      </c>
      <c r="D105" s="204" t="s">
        <v>318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58">
        <v>105.0</v>
      </c>
      <c r="B106" s="203" t="s">
        <v>316</v>
      </c>
      <c r="C106" s="90" t="s">
        <v>403</v>
      </c>
      <c r="D106" s="204" t="s">
        <v>318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58">
        <v>106.0</v>
      </c>
      <c r="B107" s="203" t="s">
        <v>316</v>
      </c>
      <c r="C107" s="90" t="s">
        <v>404</v>
      </c>
      <c r="D107" s="204" t="s">
        <v>318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58">
        <v>107.0</v>
      </c>
      <c r="B108" s="203" t="s">
        <v>316</v>
      </c>
      <c r="C108" s="90" t="s">
        <v>405</v>
      </c>
      <c r="D108" s="204" t="s">
        <v>318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58">
        <v>108.0</v>
      </c>
      <c r="B109" s="203" t="s">
        <v>316</v>
      </c>
      <c r="C109" s="90" t="s">
        <v>406</v>
      </c>
      <c r="D109" s="204" t="s">
        <v>318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58">
        <v>109.0</v>
      </c>
      <c r="B110" s="203" t="s">
        <v>316</v>
      </c>
      <c r="C110" s="90" t="s">
        <v>407</v>
      </c>
      <c r="D110" s="204" t="s">
        <v>318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58">
        <v>110.0</v>
      </c>
      <c r="B111" s="203" t="s">
        <v>316</v>
      </c>
      <c r="C111" s="90" t="s">
        <v>408</v>
      </c>
      <c r="D111" s="204" t="s">
        <v>318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58">
        <v>111.0</v>
      </c>
      <c r="B112" s="203" t="s">
        <v>316</v>
      </c>
      <c r="C112" s="90" t="s">
        <v>409</v>
      </c>
      <c r="D112" s="204" t="s">
        <v>318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58">
        <v>112.0</v>
      </c>
      <c r="B113" s="203" t="s">
        <v>316</v>
      </c>
      <c r="C113" s="90" t="s">
        <v>410</v>
      </c>
      <c r="D113" s="204" t="s">
        <v>318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58">
        <v>113.0</v>
      </c>
      <c r="B114" s="203" t="s">
        <v>316</v>
      </c>
      <c r="C114" s="90" t="s">
        <v>411</v>
      </c>
      <c r="D114" s="204" t="s">
        <v>318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58">
        <v>114.0</v>
      </c>
      <c r="B115" s="203" t="s">
        <v>316</v>
      </c>
      <c r="C115" s="90" t="s">
        <v>412</v>
      </c>
      <c r="D115" s="204" t="s">
        <v>318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58">
        <v>115.0</v>
      </c>
      <c r="B116" s="203" t="s">
        <v>316</v>
      </c>
      <c r="C116" s="90" t="s">
        <v>413</v>
      </c>
      <c r="D116" s="204" t="s">
        <v>318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58">
        <v>116.0</v>
      </c>
      <c r="B117" s="203" t="s">
        <v>316</v>
      </c>
      <c r="C117" s="90" t="s">
        <v>414</v>
      </c>
      <c r="D117" s="204" t="s">
        <v>318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58">
        <v>117.0</v>
      </c>
      <c r="B118" s="203" t="s">
        <v>316</v>
      </c>
      <c r="C118" s="90" t="s">
        <v>415</v>
      </c>
      <c r="D118" s="204" t="s">
        <v>318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58">
        <v>118.0</v>
      </c>
      <c r="B119" s="203" t="s">
        <v>316</v>
      </c>
      <c r="C119" s="90" t="s">
        <v>416</v>
      </c>
      <c r="D119" s="204" t="s">
        <v>318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58">
        <v>119.0</v>
      </c>
      <c r="B120" s="203" t="s">
        <v>316</v>
      </c>
      <c r="C120" s="90" t="s">
        <v>417</v>
      </c>
      <c r="D120" s="204" t="s">
        <v>318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58">
        <v>120.0</v>
      </c>
      <c r="B121" s="203" t="s">
        <v>316</v>
      </c>
      <c r="C121" s="90" t="s">
        <v>418</v>
      </c>
      <c r="D121" s="204" t="s">
        <v>318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58">
        <v>121.0</v>
      </c>
      <c r="B122" s="203" t="s">
        <v>316</v>
      </c>
      <c r="C122" s="90" t="s">
        <v>419</v>
      </c>
      <c r="D122" s="204" t="s">
        <v>318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58">
        <v>122.0</v>
      </c>
      <c r="B123" s="203" t="s">
        <v>316</v>
      </c>
      <c r="C123" s="90" t="s">
        <v>420</v>
      </c>
      <c r="D123" s="204" t="s">
        <v>318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58">
        <v>123.0</v>
      </c>
      <c r="B124" s="203" t="s">
        <v>316</v>
      </c>
      <c r="C124" s="90" t="s">
        <v>421</v>
      </c>
      <c r="D124" s="204" t="s">
        <v>318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58">
        <v>124.0</v>
      </c>
      <c r="B125" s="203" t="s">
        <v>316</v>
      </c>
      <c r="C125" s="90" t="s">
        <v>422</v>
      </c>
      <c r="D125" s="204" t="s">
        <v>318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58">
        <v>125.0</v>
      </c>
      <c r="B126" s="203" t="s">
        <v>316</v>
      </c>
      <c r="C126" s="90" t="s">
        <v>423</v>
      </c>
      <c r="D126" s="204" t="s">
        <v>318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58">
        <v>126.0</v>
      </c>
      <c r="B127" s="203" t="s">
        <v>316</v>
      </c>
      <c r="C127" s="90" t="s">
        <v>424</v>
      </c>
      <c r="D127" s="204" t="s">
        <v>318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58">
        <v>127.0</v>
      </c>
      <c r="B128" s="203" t="s">
        <v>316</v>
      </c>
      <c r="C128" s="90" t="s">
        <v>425</v>
      </c>
      <c r="D128" s="204" t="s">
        <v>318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58">
        <v>128.0</v>
      </c>
      <c r="B129" s="203" t="s">
        <v>316</v>
      </c>
      <c r="C129" s="90" t="s">
        <v>426</v>
      </c>
      <c r="D129" s="204" t="s">
        <v>318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58">
        <v>129.0</v>
      </c>
      <c r="B130" s="203" t="s">
        <v>316</v>
      </c>
      <c r="C130" s="90" t="s">
        <v>427</v>
      </c>
      <c r="D130" s="204" t="s">
        <v>318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58">
        <v>130.0</v>
      </c>
      <c r="B131" s="203" t="s">
        <v>316</v>
      </c>
      <c r="C131" s="90" t="s">
        <v>428</v>
      </c>
      <c r="D131" s="204" t="s">
        <v>318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58">
        <v>131.0</v>
      </c>
      <c r="B132" s="203" t="s">
        <v>316</v>
      </c>
      <c r="C132" s="90" t="s">
        <v>429</v>
      </c>
      <c r="D132" s="204" t="s">
        <v>318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58">
        <v>132.0</v>
      </c>
      <c r="B133" s="203" t="s">
        <v>316</v>
      </c>
      <c r="C133" s="90" t="s">
        <v>430</v>
      </c>
      <c r="D133" s="204" t="s">
        <v>318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58">
        <v>133.0</v>
      </c>
      <c r="B134" s="203" t="s">
        <v>316</v>
      </c>
      <c r="C134" s="90" t="s">
        <v>431</v>
      </c>
      <c r="D134" s="204" t="s">
        <v>318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58">
        <v>134.0</v>
      </c>
      <c r="B135" s="203" t="s">
        <v>316</v>
      </c>
      <c r="C135" s="90" t="s">
        <v>432</v>
      </c>
      <c r="D135" s="204" t="s">
        <v>318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58">
        <v>135.0</v>
      </c>
      <c r="B136" s="203" t="s">
        <v>316</v>
      </c>
      <c r="C136" s="90" t="s">
        <v>433</v>
      </c>
      <c r="D136" s="204" t="s">
        <v>318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58">
        <v>136.0</v>
      </c>
      <c r="B137" s="203" t="s">
        <v>316</v>
      </c>
      <c r="C137" s="90" t="s">
        <v>434</v>
      </c>
      <c r="D137" s="204" t="s">
        <v>318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58">
        <v>137.0</v>
      </c>
      <c r="B138" s="203" t="s">
        <v>316</v>
      </c>
      <c r="C138" s="90" t="s">
        <v>435</v>
      </c>
      <c r="D138" s="204" t="s">
        <v>318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58">
        <v>138.0</v>
      </c>
      <c r="B139" s="203" t="s">
        <v>316</v>
      </c>
      <c r="C139" s="90" t="s">
        <v>436</v>
      </c>
      <c r="D139" s="204" t="s">
        <v>318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58">
        <v>139.0</v>
      </c>
      <c r="B140" s="203" t="s">
        <v>316</v>
      </c>
      <c r="C140" s="90" t="s">
        <v>437</v>
      </c>
      <c r="D140" s="204" t="s">
        <v>318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58">
        <v>140.0</v>
      </c>
      <c r="B141" s="203" t="s">
        <v>316</v>
      </c>
      <c r="C141" s="90" t="s">
        <v>438</v>
      </c>
      <c r="D141" s="204" t="s">
        <v>318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58">
        <v>141.0</v>
      </c>
      <c r="B142" s="203" t="s">
        <v>316</v>
      </c>
      <c r="C142" s="90" t="s">
        <v>439</v>
      </c>
      <c r="D142" s="204" t="s">
        <v>318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58">
        <v>142.0</v>
      </c>
      <c r="B143" s="203" t="s">
        <v>316</v>
      </c>
      <c r="C143" s="90" t="s">
        <v>440</v>
      </c>
      <c r="D143" s="204" t="s">
        <v>318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58">
        <v>143.0</v>
      </c>
      <c r="B144" s="203" t="s">
        <v>316</v>
      </c>
      <c r="C144" s="90" t="s">
        <v>441</v>
      </c>
      <c r="D144" s="204" t="s">
        <v>318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58">
        <v>144.0</v>
      </c>
      <c r="B145" s="203" t="s">
        <v>316</v>
      </c>
      <c r="C145" s="90" t="s">
        <v>442</v>
      </c>
      <c r="D145" s="204" t="s">
        <v>318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58">
        <v>145.0</v>
      </c>
      <c r="B146" s="203" t="s">
        <v>316</v>
      </c>
      <c r="C146" s="90" t="s">
        <v>443</v>
      </c>
      <c r="D146" s="204" t="s">
        <v>318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58">
        <v>146.0</v>
      </c>
      <c r="B147" s="203" t="s">
        <v>316</v>
      </c>
      <c r="C147" s="90" t="s">
        <v>444</v>
      </c>
      <c r="D147" s="204" t="s">
        <v>318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58">
        <v>147.0</v>
      </c>
      <c r="B148" s="203" t="s">
        <v>316</v>
      </c>
      <c r="C148" s="90" t="s">
        <v>445</v>
      </c>
      <c r="D148" s="204" t="s">
        <v>318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58">
        <v>148.0</v>
      </c>
      <c r="B149" s="203" t="s">
        <v>316</v>
      </c>
      <c r="C149" s="90" t="s">
        <v>446</v>
      </c>
      <c r="D149" s="204" t="s">
        <v>318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58">
        <v>149.0</v>
      </c>
      <c r="B150" s="203" t="s">
        <v>316</v>
      </c>
      <c r="C150" s="90" t="s">
        <v>447</v>
      </c>
      <c r="D150" s="204" t="s">
        <v>318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58">
        <v>150.0</v>
      </c>
      <c r="B151" s="203" t="s">
        <v>316</v>
      </c>
      <c r="C151" s="90" t="s">
        <v>448</v>
      </c>
      <c r="D151" s="204" t="s">
        <v>318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58">
        <v>151.0</v>
      </c>
      <c r="B152" s="203" t="s">
        <v>316</v>
      </c>
      <c r="C152" s="90" t="s">
        <v>449</v>
      </c>
      <c r="D152" s="204" t="s">
        <v>318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58">
        <v>152.0</v>
      </c>
      <c r="B153" s="203" t="s">
        <v>316</v>
      </c>
      <c r="C153" s="90" t="s">
        <v>450</v>
      </c>
      <c r="D153" s="204" t="s">
        <v>318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58">
        <v>153.0</v>
      </c>
      <c r="B154" s="203" t="s">
        <v>316</v>
      </c>
      <c r="C154" s="90" t="s">
        <v>451</v>
      </c>
      <c r="D154" s="204" t="s">
        <v>318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58">
        <v>154.0</v>
      </c>
      <c r="B155" s="203" t="s">
        <v>316</v>
      </c>
      <c r="C155" s="90" t="s">
        <v>452</v>
      </c>
      <c r="D155" s="204" t="s">
        <v>318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58">
        <v>155.0</v>
      </c>
      <c r="B156" s="203" t="s">
        <v>316</v>
      </c>
      <c r="C156" s="90" t="s">
        <v>453</v>
      </c>
      <c r="D156" s="204" t="s">
        <v>318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58">
        <v>156.0</v>
      </c>
      <c r="B157" s="203" t="s">
        <v>316</v>
      </c>
      <c r="C157" s="90" t="s">
        <v>454</v>
      </c>
      <c r="D157" s="204" t="s">
        <v>318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58">
        <v>157.0</v>
      </c>
      <c r="B158" s="203" t="s">
        <v>316</v>
      </c>
      <c r="C158" s="90" t="s">
        <v>455</v>
      </c>
      <c r="D158" s="204" t="s">
        <v>318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58">
        <v>158.0</v>
      </c>
      <c r="B159" s="203" t="s">
        <v>316</v>
      </c>
      <c r="C159" s="90" t="s">
        <v>456</v>
      </c>
      <c r="D159" s="204" t="s">
        <v>318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58">
        <v>159.0</v>
      </c>
      <c r="B160" s="203" t="s">
        <v>316</v>
      </c>
      <c r="C160" s="90" t="s">
        <v>457</v>
      </c>
      <c r="D160" s="204" t="s">
        <v>318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58">
        <v>160.0</v>
      </c>
      <c r="B161" s="203" t="s">
        <v>316</v>
      </c>
      <c r="C161" s="90" t="s">
        <v>458</v>
      </c>
      <c r="D161" s="204" t="s">
        <v>318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58">
        <v>161.0</v>
      </c>
      <c r="B162" s="203" t="s">
        <v>316</v>
      </c>
      <c r="C162" s="90" t="s">
        <v>459</v>
      </c>
      <c r="D162" s="204" t="s">
        <v>318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58">
        <v>162.0</v>
      </c>
      <c r="B163" s="203" t="s">
        <v>316</v>
      </c>
      <c r="C163" s="90" t="s">
        <v>460</v>
      </c>
      <c r="D163" s="204" t="s">
        <v>318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58">
        <v>163.0</v>
      </c>
      <c r="B164" s="203" t="s">
        <v>316</v>
      </c>
      <c r="C164" s="90" t="s">
        <v>461</v>
      </c>
      <c r="D164" s="204" t="s">
        <v>318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58">
        <v>164.0</v>
      </c>
      <c r="B165" s="203" t="s">
        <v>316</v>
      </c>
      <c r="C165" s="90" t="s">
        <v>462</v>
      </c>
      <c r="D165" s="204" t="s">
        <v>318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58">
        <v>165.0</v>
      </c>
      <c r="B166" s="203" t="s">
        <v>316</v>
      </c>
      <c r="C166" s="90" t="s">
        <v>463</v>
      </c>
      <c r="D166" s="204" t="s">
        <v>318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58">
        <v>166.0</v>
      </c>
      <c r="B167" s="203" t="s">
        <v>316</v>
      </c>
      <c r="C167" s="90" t="s">
        <v>464</v>
      </c>
      <c r="D167" s="204" t="s">
        <v>318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58">
        <v>167.0</v>
      </c>
      <c r="B168" s="203" t="s">
        <v>316</v>
      </c>
      <c r="C168" s="90" t="s">
        <v>465</v>
      </c>
      <c r="D168" s="204" t="s">
        <v>318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58">
        <v>168.0</v>
      </c>
      <c r="B169" s="203" t="s">
        <v>316</v>
      </c>
      <c r="C169" s="90" t="s">
        <v>466</v>
      </c>
      <c r="D169" s="204" t="s">
        <v>318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58">
        <v>169.0</v>
      </c>
      <c r="B170" s="203" t="s">
        <v>316</v>
      </c>
      <c r="C170" s="90" t="s">
        <v>467</v>
      </c>
      <c r="D170" s="204" t="s">
        <v>318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58">
        <v>170.0</v>
      </c>
      <c r="B171" s="203" t="s">
        <v>468</v>
      </c>
      <c r="C171" s="90" t="s">
        <v>469</v>
      </c>
      <c r="D171" s="204" t="s">
        <v>318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58">
        <v>171.0</v>
      </c>
      <c r="B172" s="203" t="s">
        <v>468</v>
      </c>
      <c r="C172" s="90" t="s">
        <v>470</v>
      </c>
      <c r="D172" s="204" t="s">
        <v>318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58">
        <v>172.0</v>
      </c>
      <c r="B173" s="203" t="s">
        <v>468</v>
      </c>
      <c r="C173" s="90" t="s">
        <v>471</v>
      </c>
      <c r="D173" s="204" t="s">
        <v>318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58">
        <v>173.0</v>
      </c>
      <c r="B174" s="203" t="s">
        <v>468</v>
      </c>
      <c r="C174" s="90" t="s">
        <v>472</v>
      </c>
      <c r="D174" s="204" t="s">
        <v>318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58">
        <v>174.0</v>
      </c>
      <c r="B175" s="203" t="s">
        <v>468</v>
      </c>
      <c r="C175" s="90" t="s">
        <v>473</v>
      </c>
      <c r="D175" s="204" t="s">
        <v>318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58">
        <v>175.0</v>
      </c>
      <c r="B176" s="203" t="s">
        <v>468</v>
      </c>
      <c r="C176" s="90" t="s">
        <v>474</v>
      </c>
      <c r="D176" s="204" t="s">
        <v>318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58">
        <v>176.0</v>
      </c>
      <c r="B177" s="203" t="s">
        <v>468</v>
      </c>
      <c r="C177" s="90" t="s">
        <v>475</v>
      </c>
      <c r="D177" s="204" t="s">
        <v>318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58">
        <v>177.0</v>
      </c>
      <c r="B178" s="203" t="s">
        <v>468</v>
      </c>
      <c r="C178" s="90" t="s">
        <v>476</v>
      </c>
      <c r="D178" s="204" t="s">
        <v>318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58">
        <v>178.0</v>
      </c>
      <c r="B179" s="203" t="s">
        <v>468</v>
      </c>
      <c r="C179" s="90" t="s">
        <v>477</v>
      </c>
      <c r="D179" s="204" t="s">
        <v>318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58">
        <v>179.0</v>
      </c>
      <c r="B180" s="203" t="s">
        <v>468</v>
      </c>
      <c r="C180" s="90" t="s">
        <v>478</v>
      </c>
      <c r="D180" s="204" t="s">
        <v>318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58">
        <v>180.0</v>
      </c>
      <c r="B181" s="203" t="s">
        <v>468</v>
      </c>
      <c r="C181" s="90" t="s">
        <v>479</v>
      </c>
      <c r="D181" s="204" t="s">
        <v>318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58">
        <v>181.0</v>
      </c>
      <c r="B182" s="203" t="s">
        <v>468</v>
      </c>
      <c r="C182" s="90" t="s">
        <v>480</v>
      </c>
      <c r="D182" s="204" t="s">
        <v>318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58">
        <v>182.0</v>
      </c>
      <c r="B183" s="203" t="s">
        <v>468</v>
      </c>
      <c r="C183" s="90" t="s">
        <v>481</v>
      </c>
      <c r="D183" s="204" t="s">
        <v>318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58">
        <v>183.0</v>
      </c>
      <c r="B184" s="203" t="s">
        <v>468</v>
      </c>
      <c r="C184" s="90" t="s">
        <v>482</v>
      </c>
      <c r="D184" s="204" t="s">
        <v>318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58">
        <v>184.0</v>
      </c>
      <c r="B185" s="203" t="s">
        <v>468</v>
      </c>
      <c r="C185" s="90" t="s">
        <v>483</v>
      </c>
      <c r="D185" s="204" t="s">
        <v>318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58">
        <v>185.0</v>
      </c>
      <c r="B186" s="203" t="s">
        <v>468</v>
      </c>
      <c r="C186" s="90" t="s">
        <v>484</v>
      </c>
      <c r="D186" s="204" t="s">
        <v>318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58">
        <v>186.0</v>
      </c>
      <c r="B187" s="203" t="s">
        <v>468</v>
      </c>
      <c r="C187" s="90" t="s">
        <v>485</v>
      </c>
      <c r="D187" s="204" t="s">
        <v>318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58">
        <v>187.0</v>
      </c>
      <c r="B188" s="203" t="s">
        <v>468</v>
      </c>
      <c r="C188" s="90" t="s">
        <v>486</v>
      </c>
      <c r="D188" s="204" t="s">
        <v>318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58">
        <v>188.0</v>
      </c>
      <c r="B189" s="203" t="s">
        <v>468</v>
      </c>
      <c r="C189" s="90" t="s">
        <v>487</v>
      </c>
      <c r="D189" s="204" t="s">
        <v>318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58">
        <v>189.0</v>
      </c>
      <c r="B190" s="203" t="s">
        <v>468</v>
      </c>
      <c r="C190" s="90" t="s">
        <v>488</v>
      </c>
      <c r="D190" s="204" t="s">
        <v>318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58">
        <v>190.0</v>
      </c>
      <c r="B191" s="203" t="s">
        <v>468</v>
      </c>
      <c r="C191" s="90" t="s">
        <v>489</v>
      </c>
      <c r="D191" s="204" t="s">
        <v>318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58">
        <v>191.0</v>
      </c>
      <c r="B192" s="203" t="s">
        <v>468</v>
      </c>
      <c r="C192" s="90" t="s">
        <v>490</v>
      </c>
      <c r="D192" s="204" t="s">
        <v>318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58">
        <v>192.0</v>
      </c>
      <c r="B193" s="203" t="s">
        <v>468</v>
      </c>
      <c r="C193" s="90" t="s">
        <v>491</v>
      </c>
      <c r="D193" s="204" t="s">
        <v>318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58">
        <v>193.0</v>
      </c>
      <c r="B194" s="203" t="s">
        <v>468</v>
      </c>
      <c r="C194" s="90" t="s">
        <v>492</v>
      </c>
      <c r="D194" s="204" t="s">
        <v>318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58">
        <v>194.0</v>
      </c>
      <c r="B195" s="203" t="s">
        <v>468</v>
      </c>
      <c r="C195" s="90" t="s">
        <v>493</v>
      </c>
      <c r="D195" s="204" t="s">
        <v>318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58">
        <v>195.0</v>
      </c>
      <c r="B196" s="203" t="s">
        <v>468</v>
      </c>
      <c r="C196" s="90" t="s">
        <v>494</v>
      </c>
      <c r="D196" s="204" t="s">
        <v>318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58">
        <v>196.0</v>
      </c>
      <c r="B197" s="203" t="s">
        <v>468</v>
      </c>
      <c r="C197" s="90" t="s">
        <v>495</v>
      </c>
      <c r="D197" s="204" t="s">
        <v>318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58">
        <v>197.0</v>
      </c>
      <c r="B198" s="203" t="s">
        <v>468</v>
      </c>
      <c r="C198" s="90" t="s">
        <v>496</v>
      </c>
      <c r="D198" s="204" t="s">
        <v>318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58">
        <v>198.0</v>
      </c>
      <c r="B199" s="203" t="s">
        <v>468</v>
      </c>
      <c r="C199" s="90" t="s">
        <v>497</v>
      </c>
      <c r="D199" s="204" t="s">
        <v>318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58">
        <v>199.0</v>
      </c>
      <c r="B200" s="203" t="s">
        <v>468</v>
      </c>
      <c r="C200" s="90" t="s">
        <v>498</v>
      </c>
      <c r="D200" s="204" t="s">
        <v>318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58">
        <v>200.0</v>
      </c>
      <c r="B201" s="203" t="s">
        <v>468</v>
      </c>
      <c r="C201" s="90" t="s">
        <v>499</v>
      </c>
      <c r="D201" s="204" t="s">
        <v>318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58">
        <v>201.0</v>
      </c>
      <c r="B202" s="203" t="s">
        <v>468</v>
      </c>
      <c r="C202" s="90" t="s">
        <v>500</v>
      </c>
      <c r="D202" s="204" t="s">
        <v>318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58">
        <v>202.0</v>
      </c>
      <c r="B203" s="203" t="s">
        <v>468</v>
      </c>
      <c r="C203" s="90" t="s">
        <v>501</v>
      </c>
      <c r="D203" s="204" t="s">
        <v>318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58">
        <v>203.0</v>
      </c>
      <c r="B204" s="203" t="s">
        <v>468</v>
      </c>
      <c r="C204" s="90" t="s">
        <v>502</v>
      </c>
      <c r="D204" s="204" t="s">
        <v>318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58">
        <v>204.0</v>
      </c>
      <c r="B205" s="203" t="s">
        <v>468</v>
      </c>
      <c r="C205" s="90" t="s">
        <v>503</v>
      </c>
      <c r="D205" s="204" t="s">
        <v>318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58">
        <v>205.0</v>
      </c>
      <c r="B206" s="203" t="s">
        <v>468</v>
      </c>
      <c r="C206" s="90" t="s">
        <v>504</v>
      </c>
      <c r="D206" s="204" t="s">
        <v>318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58">
        <v>206.0</v>
      </c>
      <c r="B207" s="203" t="s">
        <v>468</v>
      </c>
      <c r="C207" s="90" t="s">
        <v>505</v>
      </c>
      <c r="D207" s="204" t="s">
        <v>318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58">
        <v>207.0</v>
      </c>
      <c r="B208" s="203" t="s">
        <v>468</v>
      </c>
      <c r="C208" s="90" t="s">
        <v>506</v>
      </c>
      <c r="D208" s="204" t="s">
        <v>318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58">
        <v>208.0</v>
      </c>
      <c r="B209" s="203" t="s">
        <v>468</v>
      </c>
      <c r="C209" s="90" t="s">
        <v>507</v>
      </c>
      <c r="D209" s="204" t="s">
        <v>318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58">
        <v>209.0</v>
      </c>
      <c r="B210" s="203" t="s">
        <v>468</v>
      </c>
      <c r="C210" s="90" t="s">
        <v>508</v>
      </c>
      <c r="D210" s="204" t="s">
        <v>318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58">
        <v>210.0</v>
      </c>
      <c r="B211" s="203" t="s">
        <v>468</v>
      </c>
      <c r="C211" s="90" t="s">
        <v>509</v>
      </c>
      <c r="D211" s="204" t="s">
        <v>318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58">
        <v>211.0</v>
      </c>
      <c r="B212" s="203" t="s">
        <v>468</v>
      </c>
      <c r="C212" s="90" t="s">
        <v>510</v>
      </c>
      <c r="D212" s="204" t="s">
        <v>318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58">
        <v>212.0</v>
      </c>
      <c r="B213" s="203" t="s">
        <v>468</v>
      </c>
      <c r="C213" s="90" t="s">
        <v>511</v>
      </c>
      <c r="D213" s="204" t="s">
        <v>318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58">
        <v>213.0</v>
      </c>
      <c r="B214" s="203" t="s">
        <v>468</v>
      </c>
      <c r="C214" s="90" t="s">
        <v>512</v>
      </c>
      <c r="D214" s="204" t="s">
        <v>318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58">
        <v>214.0</v>
      </c>
      <c r="B215" s="203" t="s">
        <v>468</v>
      </c>
      <c r="C215" s="90" t="s">
        <v>513</v>
      </c>
      <c r="D215" s="204" t="s">
        <v>318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58">
        <v>215.0</v>
      </c>
      <c r="B216" s="203" t="s">
        <v>468</v>
      </c>
      <c r="C216" s="90" t="s">
        <v>514</v>
      </c>
      <c r="D216" s="204" t="s">
        <v>318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58">
        <v>216.0</v>
      </c>
      <c r="B217" s="203" t="s">
        <v>468</v>
      </c>
      <c r="C217" s="90" t="s">
        <v>515</v>
      </c>
      <c r="D217" s="204" t="s">
        <v>318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58">
        <v>217.0</v>
      </c>
      <c r="B218" s="203" t="s">
        <v>468</v>
      </c>
      <c r="C218" s="90" t="s">
        <v>516</v>
      </c>
      <c r="D218" s="204" t="s">
        <v>318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58">
        <v>218.0</v>
      </c>
      <c r="B219" s="203" t="s">
        <v>468</v>
      </c>
      <c r="C219" s="90" t="s">
        <v>517</v>
      </c>
      <c r="D219" s="204" t="s">
        <v>318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58">
        <v>219.0</v>
      </c>
      <c r="B220" s="203" t="s">
        <v>468</v>
      </c>
      <c r="C220" s="90" t="s">
        <v>518</v>
      </c>
      <c r="D220" s="204" t="s">
        <v>318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58">
        <v>220.0</v>
      </c>
      <c r="B221" s="203" t="s">
        <v>468</v>
      </c>
      <c r="C221" s="90" t="s">
        <v>519</v>
      </c>
      <c r="D221" s="204" t="s">
        <v>318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58">
        <v>221.0</v>
      </c>
      <c r="B222" s="203" t="s">
        <v>468</v>
      </c>
      <c r="C222" s="90" t="s">
        <v>520</v>
      </c>
      <c r="D222" s="204" t="s">
        <v>318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58">
        <v>222.0</v>
      </c>
      <c r="B223" s="203" t="s">
        <v>468</v>
      </c>
      <c r="C223" s="90" t="s">
        <v>521</v>
      </c>
      <c r="D223" s="204" t="s">
        <v>318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58">
        <v>223.0</v>
      </c>
      <c r="B224" s="203" t="s">
        <v>468</v>
      </c>
      <c r="C224" s="90" t="s">
        <v>522</v>
      </c>
      <c r="D224" s="204" t="s">
        <v>318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58">
        <v>224.0</v>
      </c>
      <c r="B225" s="203" t="s">
        <v>468</v>
      </c>
      <c r="C225" s="90" t="s">
        <v>523</v>
      </c>
      <c r="D225" s="204" t="s">
        <v>318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58">
        <v>225.0</v>
      </c>
      <c r="B226" s="203" t="s">
        <v>468</v>
      </c>
      <c r="C226" s="90" t="s">
        <v>524</v>
      </c>
      <c r="D226" s="204" t="s">
        <v>318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58">
        <v>226.0</v>
      </c>
      <c r="B227" s="203" t="s">
        <v>468</v>
      </c>
      <c r="C227" s="90" t="s">
        <v>525</v>
      </c>
      <c r="D227" s="204" t="s">
        <v>318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58">
        <v>227.0</v>
      </c>
      <c r="B228" s="203" t="s">
        <v>468</v>
      </c>
      <c r="C228" s="90" t="s">
        <v>526</v>
      </c>
      <c r="D228" s="204" t="s">
        <v>318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58">
        <v>228.0</v>
      </c>
      <c r="B229" s="203" t="s">
        <v>468</v>
      </c>
      <c r="C229" s="90" t="s">
        <v>527</v>
      </c>
      <c r="D229" s="204" t="s">
        <v>318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58">
        <v>229.0</v>
      </c>
      <c r="B230" s="203" t="s">
        <v>468</v>
      </c>
      <c r="C230" s="90" t="s">
        <v>528</v>
      </c>
      <c r="D230" s="204" t="s">
        <v>318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58">
        <v>230.0</v>
      </c>
      <c r="B231" s="203" t="s">
        <v>468</v>
      </c>
      <c r="C231" s="90" t="s">
        <v>529</v>
      </c>
      <c r="D231" s="204" t="s">
        <v>318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58">
        <v>231.0</v>
      </c>
      <c r="B232" s="203" t="s">
        <v>468</v>
      </c>
      <c r="C232" s="90" t="s">
        <v>530</v>
      </c>
      <c r="D232" s="204" t="s">
        <v>318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58">
        <v>232.0</v>
      </c>
      <c r="B233" s="203" t="s">
        <v>468</v>
      </c>
      <c r="C233" s="90" t="s">
        <v>531</v>
      </c>
      <c r="D233" s="204" t="s">
        <v>318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58">
        <v>233.0</v>
      </c>
      <c r="B234" s="203" t="s">
        <v>468</v>
      </c>
      <c r="C234" s="90" t="s">
        <v>532</v>
      </c>
      <c r="D234" s="204" t="s">
        <v>318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58">
        <v>234.0</v>
      </c>
      <c r="B235" s="203" t="s">
        <v>468</v>
      </c>
      <c r="C235" s="90" t="s">
        <v>533</v>
      </c>
      <c r="D235" s="204" t="s">
        <v>318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58">
        <v>235.0</v>
      </c>
      <c r="B236" s="203" t="s">
        <v>468</v>
      </c>
      <c r="C236" s="90" t="s">
        <v>534</v>
      </c>
      <c r="D236" s="204" t="s">
        <v>318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58">
        <v>236.0</v>
      </c>
      <c r="B237" s="203" t="s">
        <v>468</v>
      </c>
      <c r="C237" s="90" t="s">
        <v>535</v>
      </c>
      <c r="D237" s="204" t="s">
        <v>318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58">
        <v>237.0</v>
      </c>
      <c r="B238" s="203" t="s">
        <v>468</v>
      </c>
      <c r="C238" s="90" t="s">
        <v>536</v>
      </c>
      <c r="D238" s="204" t="s">
        <v>318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58">
        <v>238.0</v>
      </c>
      <c r="B239" s="203" t="s">
        <v>468</v>
      </c>
      <c r="C239" s="90" t="s">
        <v>537</v>
      </c>
      <c r="D239" s="204" t="s">
        <v>318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58">
        <v>239.0</v>
      </c>
      <c r="B240" s="203" t="s">
        <v>468</v>
      </c>
      <c r="C240" s="90" t="s">
        <v>538</v>
      </c>
      <c r="D240" s="204" t="s">
        <v>318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58">
        <v>240.0</v>
      </c>
      <c r="B241" s="203" t="s">
        <v>468</v>
      </c>
      <c r="C241" s="90" t="s">
        <v>539</v>
      </c>
      <c r="D241" s="204" t="s">
        <v>318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58">
        <v>241.0</v>
      </c>
      <c r="B242" s="203" t="s">
        <v>468</v>
      </c>
      <c r="C242" s="90" t="s">
        <v>540</v>
      </c>
      <c r="D242" s="204" t="s">
        <v>318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58">
        <v>242.0</v>
      </c>
      <c r="B243" s="203" t="s">
        <v>468</v>
      </c>
      <c r="C243" s="90" t="s">
        <v>541</v>
      </c>
      <c r="D243" s="204" t="s">
        <v>318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58">
        <v>243.0</v>
      </c>
      <c r="B244" s="203" t="s">
        <v>468</v>
      </c>
      <c r="C244" s="90" t="s">
        <v>542</v>
      </c>
      <c r="D244" s="204" t="s">
        <v>318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58">
        <v>244.0</v>
      </c>
      <c r="B245" s="203" t="s">
        <v>468</v>
      </c>
      <c r="C245" s="90" t="s">
        <v>543</v>
      </c>
      <c r="D245" s="204" t="s">
        <v>318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58">
        <v>245.0</v>
      </c>
      <c r="B246" s="203" t="s">
        <v>468</v>
      </c>
      <c r="C246" s="90" t="s">
        <v>544</v>
      </c>
      <c r="D246" s="204" t="s">
        <v>318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58">
        <v>246.0</v>
      </c>
      <c r="B247" s="203" t="s">
        <v>468</v>
      </c>
      <c r="C247" s="90" t="s">
        <v>545</v>
      </c>
      <c r="D247" s="204" t="s">
        <v>318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58">
        <v>247.0</v>
      </c>
      <c r="B248" s="203" t="s">
        <v>468</v>
      </c>
      <c r="C248" s="90" t="s">
        <v>546</v>
      </c>
      <c r="D248" s="204" t="s">
        <v>318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58">
        <v>248.0</v>
      </c>
      <c r="B249" s="203" t="s">
        <v>468</v>
      </c>
      <c r="C249" s="90" t="s">
        <v>547</v>
      </c>
      <c r="D249" s="204" t="s">
        <v>318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58">
        <v>249.0</v>
      </c>
      <c r="B250" s="203" t="s">
        <v>468</v>
      </c>
      <c r="C250" s="90" t="s">
        <v>548</v>
      </c>
      <c r="D250" s="204" t="s">
        <v>318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58">
        <v>250.0</v>
      </c>
      <c r="B251" s="203" t="s">
        <v>468</v>
      </c>
      <c r="C251" s="90" t="s">
        <v>549</v>
      </c>
      <c r="D251" s="204" t="s">
        <v>318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58">
        <v>251.0</v>
      </c>
      <c r="B252" s="203" t="s">
        <v>468</v>
      </c>
      <c r="C252" s="90" t="s">
        <v>550</v>
      </c>
      <c r="D252" s="204" t="s">
        <v>318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58">
        <v>252.0</v>
      </c>
      <c r="B253" s="203" t="s">
        <v>468</v>
      </c>
      <c r="C253" s="90" t="s">
        <v>551</v>
      </c>
      <c r="D253" s="204" t="s">
        <v>318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58">
        <v>253.0</v>
      </c>
      <c r="B254" s="203" t="s">
        <v>468</v>
      </c>
      <c r="C254" s="90" t="s">
        <v>552</v>
      </c>
      <c r="D254" s="204" t="s">
        <v>318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58">
        <v>254.0</v>
      </c>
      <c r="B255" s="203" t="s">
        <v>468</v>
      </c>
      <c r="C255" s="90" t="s">
        <v>553</v>
      </c>
      <c r="D255" s="204" t="s">
        <v>318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58">
        <v>255.0</v>
      </c>
      <c r="B256" s="203" t="s">
        <v>468</v>
      </c>
      <c r="C256" s="90" t="s">
        <v>554</v>
      </c>
      <c r="D256" s="204" t="s">
        <v>318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58">
        <v>256.0</v>
      </c>
      <c r="B257" s="203" t="s">
        <v>468</v>
      </c>
      <c r="C257" s="90" t="s">
        <v>555</v>
      </c>
      <c r="D257" s="204" t="s">
        <v>318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58">
        <v>257.0</v>
      </c>
      <c r="B258" s="203" t="s">
        <v>468</v>
      </c>
      <c r="C258" s="90" t="s">
        <v>556</v>
      </c>
      <c r="D258" s="204" t="s">
        <v>318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58">
        <v>258.0</v>
      </c>
      <c r="B259" s="203" t="s">
        <v>468</v>
      </c>
      <c r="C259" s="90" t="s">
        <v>557</v>
      </c>
      <c r="D259" s="204" t="s">
        <v>318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58">
        <v>259.0</v>
      </c>
      <c r="B260" s="203" t="s">
        <v>468</v>
      </c>
      <c r="C260" s="90" t="s">
        <v>558</v>
      </c>
      <c r="D260" s="204" t="s">
        <v>318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58">
        <v>260.0</v>
      </c>
      <c r="B261" s="203" t="s">
        <v>468</v>
      </c>
      <c r="C261" s="90" t="s">
        <v>559</v>
      </c>
      <c r="D261" s="204" t="s">
        <v>318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58">
        <v>261.0</v>
      </c>
      <c r="B262" s="203" t="s">
        <v>468</v>
      </c>
      <c r="C262" s="90" t="s">
        <v>560</v>
      </c>
      <c r="D262" s="204" t="s">
        <v>318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58">
        <v>262.0</v>
      </c>
      <c r="B263" s="203" t="s">
        <v>468</v>
      </c>
      <c r="C263" s="90" t="s">
        <v>561</v>
      </c>
      <c r="D263" s="204" t="s">
        <v>318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58">
        <v>263.0</v>
      </c>
      <c r="B264" s="203" t="s">
        <v>468</v>
      </c>
      <c r="C264" s="90" t="s">
        <v>562</v>
      </c>
      <c r="D264" s="204" t="s">
        <v>318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58">
        <v>264.0</v>
      </c>
      <c r="B265" s="203" t="s">
        <v>468</v>
      </c>
      <c r="C265" s="90" t="s">
        <v>563</v>
      </c>
      <c r="D265" s="204" t="s">
        <v>318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58">
        <v>265.0</v>
      </c>
      <c r="B266" s="203" t="s">
        <v>468</v>
      </c>
      <c r="C266" s="90" t="s">
        <v>564</v>
      </c>
      <c r="D266" s="204" t="s">
        <v>318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58">
        <v>266.0</v>
      </c>
      <c r="B267" s="203" t="s">
        <v>468</v>
      </c>
      <c r="C267" s="90" t="s">
        <v>565</v>
      </c>
      <c r="D267" s="204" t="s">
        <v>318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58">
        <v>267.0</v>
      </c>
      <c r="B268" s="203" t="s">
        <v>468</v>
      </c>
      <c r="C268" s="90" t="s">
        <v>566</v>
      </c>
      <c r="D268" s="204" t="s">
        <v>318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58">
        <v>268.0</v>
      </c>
      <c r="B269" s="203" t="s">
        <v>468</v>
      </c>
      <c r="C269" s="90" t="s">
        <v>567</v>
      </c>
      <c r="D269" s="204" t="s">
        <v>318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58">
        <v>269.0</v>
      </c>
      <c r="B270" s="203" t="s">
        <v>468</v>
      </c>
      <c r="C270" s="90" t="s">
        <v>568</v>
      </c>
      <c r="D270" s="204" t="s">
        <v>318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58">
        <v>270.0</v>
      </c>
      <c r="B271" s="203" t="s">
        <v>468</v>
      </c>
      <c r="C271" s="90" t="s">
        <v>569</v>
      </c>
      <c r="D271" s="204" t="s">
        <v>318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58">
        <v>271.0</v>
      </c>
      <c r="B272" s="203" t="s">
        <v>468</v>
      </c>
      <c r="C272" s="90" t="s">
        <v>570</v>
      </c>
      <c r="D272" s="204" t="s">
        <v>318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58">
        <v>272.0</v>
      </c>
      <c r="B273" s="203" t="s">
        <v>468</v>
      </c>
      <c r="C273" s="90" t="s">
        <v>571</v>
      </c>
      <c r="D273" s="204" t="s">
        <v>318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58">
        <v>273.0</v>
      </c>
      <c r="B274" s="203" t="s">
        <v>468</v>
      </c>
      <c r="C274" s="90" t="s">
        <v>572</v>
      </c>
      <c r="D274" s="204" t="s">
        <v>318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158">
        <v>274.0</v>
      </c>
      <c r="B275" s="203" t="s">
        <v>468</v>
      </c>
      <c r="C275" s="90" t="s">
        <v>573</v>
      </c>
      <c r="D275" s="204" t="s">
        <v>318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158">
        <v>275.0</v>
      </c>
      <c r="B276" s="203" t="s">
        <v>468</v>
      </c>
      <c r="C276" s="90" t="s">
        <v>574</v>
      </c>
      <c r="D276" s="204" t="s">
        <v>318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158">
        <v>276.0</v>
      </c>
      <c r="B277" s="203" t="s">
        <v>468</v>
      </c>
      <c r="C277" s="90" t="s">
        <v>575</v>
      </c>
      <c r="D277" s="204" t="s">
        <v>318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158">
        <v>277.0</v>
      </c>
      <c r="B278" s="203" t="s">
        <v>468</v>
      </c>
      <c r="C278" s="90" t="s">
        <v>576</v>
      </c>
      <c r="D278" s="204" t="s">
        <v>318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158">
        <v>278.0</v>
      </c>
      <c r="B279" s="203" t="s">
        <v>468</v>
      </c>
      <c r="C279" s="90" t="s">
        <v>577</v>
      </c>
      <c r="D279" s="204" t="s">
        <v>318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158">
        <v>279.0</v>
      </c>
      <c r="B280" s="203" t="s">
        <v>468</v>
      </c>
      <c r="C280" s="90" t="s">
        <v>578</v>
      </c>
      <c r="D280" s="204" t="s">
        <v>318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158">
        <v>280.0</v>
      </c>
      <c r="B281" s="203" t="s">
        <v>468</v>
      </c>
      <c r="C281" s="90" t="s">
        <v>579</v>
      </c>
      <c r="D281" s="204" t="s">
        <v>318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158">
        <v>281.0</v>
      </c>
      <c r="B282" s="203" t="s">
        <v>468</v>
      </c>
      <c r="C282" s="90" t="s">
        <v>580</v>
      </c>
      <c r="D282" s="204" t="s">
        <v>318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158">
        <v>282.0</v>
      </c>
      <c r="B283" s="203" t="s">
        <v>468</v>
      </c>
      <c r="C283" s="90" t="s">
        <v>581</v>
      </c>
      <c r="D283" s="204" t="s">
        <v>318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158">
        <v>283.0</v>
      </c>
      <c r="B284" s="203" t="s">
        <v>468</v>
      </c>
      <c r="C284" s="90" t="s">
        <v>582</v>
      </c>
      <c r="D284" s="204" t="s">
        <v>318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158">
        <v>284.0</v>
      </c>
      <c r="B285" s="203" t="s">
        <v>468</v>
      </c>
      <c r="C285" s="90" t="s">
        <v>583</v>
      </c>
      <c r="D285" s="204" t="s">
        <v>318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158">
        <v>285.0</v>
      </c>
      <c r="B286" s="203" t="s">
        <v>468</v>
      </c>
      <c r="C286" s="90" t="s">
        <v>584</v>
      </c>
      <c r="D286" s="204" t="s">
        <v>318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158">
        <v>286.0</v>
      </c>
      <c r="B287" s="203" t="s">
        <v>468</v>
      </c>
      <c r="C287" s="90" t="s">
        <v>585</v>
      </c>
      <c r="D287" s="204" t="s">
        <v>318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158">
        <v>287.0</v>
      </c>
      <c r="B288" s="203" t="s">
        <v>468</v>
      </c>
      <c r="C288" s="90" t="s">
        <v>586</v>
      </c>
      <c r="D288" s="204" t="s">
        <v>318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158">
        <v>288.0</v>
      </c>
      <c r="B289" s="203" t="s">
        <v>468</v>
      </c>
      <c r="C289" s="90" t="s">
        <v>587</v>
      </c>
      <c r="D289" s="204" t="s">
        <v>318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158">
        <v>289.0</v>
      </c>
      <c r="B290" s="203" t="s">
        <v>468</v>
      </c>
      <c r="C290" s="90" t="s">
        <v>588</v>
      </c>
      <c r="D290" s="204" t="s">
        <v>318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158">
        <v>290.0</v>
      </c>
      <c r="B291" s="203" t="s">
        <v>468</v>
      </c>
      <c r="C291" s="90" t="s">
        <v>589</v>
      </c>
      <c r="D291" s="204" t="s">
        <v>318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158">
        <v>291.0</v>
      </c>
      <c r="B292" s="203" t="s">
        <v>468</v>
      </c>
      <c r="C292" s="90" t="s">
        <v>590</v>
      </c>
      <c r="D292" s="204" t="s">
        <v>318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158">
        <v>292.0</v>
      </c>
      <c r="B293" s="203" t="s">
        <v>468</v>
      </c>
      <c r="C293" s="90" t="s">
        <v>591</v>
      </c>
      <c r="D293" s="204" t="s">
        <v>318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158">
        <v>293.0</v>
      </c>
      <c r="B294" s="203" t="s">
        <v>468</v>
      </c>
      <c r="C294" s="90" t="s">
        <v>592</v>
      </c>
      <c r="D294" s="204" t="s">
        <v>318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158">
        <v>294.0</v>
      </c>
      <c r="B295" s="203" t="s">
        <v>468</v>
      </c>
      <c r="C295" s="90" t="s">
        <v>593</v>
      </c>
      <c r="D295" s="204" t="s">
        <v>318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158">
        <v>295.0</v>
      </c>
      <c r="B296" s="203" t="s">
        <v>468</v>
      </c>
      <c r="C296" s="90" t="s">
        <v>594</v>
      </c>
      <c r="D296" s="204" t="s">
        <v>318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158">
        <v>296.0</v>
      </c>
      <c r="B297" s="203" t="s">
        <v>468</v>
      </c>
      <c r="C297" s="90" t="s">
        <v>595</v>
      </c>
      <c r="D297" s="204" t="s">
        <v>318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158">
        <v>297.0</v>
      </c>
      <c r="B298" s="203" t="s">
        <v>468</v>
      </c>
      <c r="C298" s="90" t="s">
        <v>596</v>
      </c>
      <c r="D298" s="204" t="s">
        <v>318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158">
        <v>298.0</v>
      </c>
      <c r="B299" s="203" t="s">
        <v>468</v>
      </c>
      <c r="C299" s="90" t="s">
        <v>597</v>
      </c>
      <c r="D299" s="204" t="s">
        <v>318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158">
        <v>299.0</v>
      </c>
      <c r="B300" s="203" t="s">
        <v>468</v>
      </c>
      <c r="C300" s="90" t="s">
        <v>598</v>
      </c>
      <c r="D300" s="204" t="s">
        <v>318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158">
        <v>300.0</v>
      </c>
      <c r="B301" s="203" t="s">
        <v>468</v>
      </c>
      <c r="C301" s="90" t="s">
        <v>599</v>
      </c>
      <c r="D301" s="204" t="s">
        <v>318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158">
        <v>301.0</v>
      </c>
      <c r="B302" s="203" t="s">
        <v>468</v>
      </c>
      <c r="C302" s="90" t="s">
        <v>600</v>
      </c>
      <c r="D302" s="204" t="s">
        <v>318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158">
        <v>302.0</v>
      </c>
      <c r="B303" s="203" t="s">
        <v>468</v>
      </c>
      <c r="C303" s="90" t="s">
        <v>601</v>
      </c>
      <c r="D303" s="204" t="s">
        <v>318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158">
        <v>303.0</v>
      </c>
      <c r="B304" s="203" t="s">
        <v>468</v>
      </c>
      <c r="C304" s="90" t="s">
        <v>602</v>
      </c>
      <c r="D304" s="204" t="s">
        <v>318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158">
        <v>304.0</v>
      </c>
      <c r="B305" s="203" t="s">
        <v>468</v>
      </c>
      <c r="C305" s="90" t="s">
        <v>603</v>
      </c>
      <c r="D305" s="204" t="s">
        <v>318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158">
        <v>305.0</v>
      </c>
      <c r="B306" s="203" t="s">
        <v>468</v>
      </c>
      <c r="C306" s="90" t="s">
        <v>604</v>
      </c>
      <c r="D306" s="204" t="s">
        <v>318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158">
        <v>306.0</v>
      </c>
      <c r="B307" s="203" t="s">
        <v>468</v>
      </c>
      <c r="C307" s="90" t="s">
        <v>605</v>
      </c>
      <c r="D307" s="204" t="s">
        <v>318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158">
        <v>307.0</v>
      </c>
      <c r="B308" s="203" t="s">
        <v>468</v>
      </c>
      <c r="C308" s="90" t="s">
        <v>606</v>
      </c>
      <c r="D308" s="204" t="s">
        <v>318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158">
        <v>308.0</v>
      </c>
      <c r="B309" s="203" t="s">
        <v>468</v>
      </c>
      <c r="C309" s="90" t="s">
        <v>607</v>
      </c>
      <c r="D309" s="204" t="s">
        <v>318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158">
        <v>309.0</v>
      </c>
      <c r="B310" s="203" t="s">
        <v>608</v>
      </c>
      <c r="C310" s="90" t="s">
        <v>609</v>
      </c>
      <c r="D310" s="204" t="s">
        <v>318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158">
        <v>310.0</v>
      </c>
      <c r="B311" s="203" t="s">
        <v>608</v>
      </c>
      <c r="C311" s="90" t="s">
        <v>610</v>
      </c>
      <c r="D311" s="204" t="s">
        <v>318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158">
        <v>311.0</v>
      </c>
      <c r="B312" s="203" t="s">
        <v>608</v>
      </c>
      <c r="C312" s="90" t="s">
        <v>611</v>
      </c>
      <c r="D312" s="204" t="s">
        <v>318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158">
        <v>312.0</v>
      </c>
      <c r="B313" s="203" t="s">
        <v>608</v>
      </c>
      <c r="C313" s="90" t="s">
        <v>612</v>
      </c>
      <c r="D313" s="204" t="s">
        <v>318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158">
        <v>313.0</v>
      </c>
      <c r="B314" s="203" t="s">
        <v>608</v>
      </c>
      <c r="C314" s="90" t="s">
        <v>613</v>
      </c>
      <c r="D314" s="204" t="s">
        <v>318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158">
        <v>314.0</v>
      </c>
      <c r="B315" s="203" t="s">
        <v>608</v>
      </c>
      <c r="C315" s="90" t="s">
        <v>614</v>
      </c>
      <c r="D315" s="204" t="s">
        <v>318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158">
        <v>315.0</v>
      </c>
      <c r="B316" s="203" t="s">
        <v>608</v>
      </c>
      <c r="C316" s="90" t="s">
        <v>615</v>
      </c>
      <c r="D316" s="204" t="s">
        <v>318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158">
        <v>316.0</v>
      </c>
      <c r="B317" s="203" t="s">
        <v>608</v>
      </c>
      <c r="C317" s="90" t="s">
        <v>616</v>
      </c>
      <c r="D317" s="204" t="s">
        <v>318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158">
        <v>317.0</v>
      </c>
      <c r="B318" s="203" t="s">
        <v>608</v>
      </c>
      <c r="C318" s="90" t="s">
        <v>617</v>
      </c>
      <c r="D318" s="204" t="s">
        <v>318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158">
        <v>318.0</v>
      </c>
      <c r="B319" s="203" t="s">
        <v>608</v>
      </c>
      <c r="C319" s="90" t="s">
        <v>618</v>
      </c>
      <c r="D319" s="204" t="s">
        <v>318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158">
        <v>319.0</v>
      </c>
      <c r="B320" s="203" t="s">
        <v>608</v>
      </c>
      <c r="C320" s="90" t="s">
        <v>619</v>
      </c>
      <c r="D320" s="204" t="s">
        <v>318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158">
        <v>320.0</v>
      </c>
      <c r="B321" s="203" t="s">
        <v>608</v>
      </c>
      <c r="C321" s="90" t="s">
        <v>620</v>
      </c>
      <c r="D321" s="204" t="s">
        <v>318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158">
        <v>321.0</v>
      </c>
      <c r="B322" s="203" t="s">
        <v>608</v>
      </c>
      <c r="C322" s="90" t="s">
        <v>621</v>
      </c>
      <c r="D322" s="204" t="s">
        <v>318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158">
        <v>322.0</v>
      </c>
      <c r="B323" s="203" t="s">
        <v>608</v>
      </c>
      <c r="C323" s="90" t="s">
        <v>622</v>
      </c>
      <c r="D323" s="204" t="s">
        <v>318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158">
        <v>323.0</v>
      </c>
      <c r="B324" s="203" t="s">
        <v>608</v>
      </c>
      <c r="C324" s="90" t="s">
        <v>623</v>
      </c>
      <c r="D324" s="204" t="s">
        <v>318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158">
        <v>324.0</v>
      </c>
      <c r="B325" s="203" t="s">
        <v>608</v>
      </c>
      <c r="C325" s="90" t="s">
        <v>624</v>
      </c>
      <c r="D325" s="204" t="s">
        <v>318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158">
        <v>325.0</v>
      </c>
      <c r="B326" s="203" t="s">
        <v>608</v>
      </c>
      <c r="C326" s="90" t="s">
        <v>625</v>
      </c>
      <c r="D326" s="204" t="s">
        <v>318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158">
        <v>326.0</v>
      </c>
      <c r="B327" s="203" t="s">
        <v>608</v>
      </c>
      <c r="C327" s="90" t="s">
        <v>626</v>
      </c>
      <c r="D327" s="204" t="s">
        <v>318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158">
        <v>327.0</v>
      </c>
      <c r="B328" s="203" t="s">
        <v>608</v>
      </c>
      <c r="C328" s="90" t="s">
        <v>627</v>
      </c>
      <c r="D328" s="204" t="s">
        <v>318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158">
        <v>328.0</v>
      </c>
      <c r="B329" s="203" t="s">
        <v>608</v>
      </c>
      <c r="C329" s="90" t="s">
        <v>628</v>
      </c>
      <c r="D329" s="204" t="s">
        <v>318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158">
        <v>329.0</v>
      </c>
      <c r="B330" s="203" t="s">
        <v>608</v>
      </c>
      <c r="C330" s="90" t="s">
        <v>629</v>
      </c>
      <c r="D330" s="204" t="s">
        <v>318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158">
        <v>330.0</v>
      </c>
      <c r="B331" s="203" t="s">
        <v>608</v>
      </c>
      <c r="C331" s="90" t="s">
        <v>630</v>
      </c>
      <c r="D331" s="204" t="s">
        <v>318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158">
        <v>331.0</v>
      </c>
      <c r="B332" s="203" t="s">
        <v>608</v>
      </c>
      <c r="C332" s="90" t="s">
        <v>631</v>
      </c>
      <c r="D332" s="204" t="s">
        <v>318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158">
        <v>332.0</v>
      </c>
      <c r="B333" s="203" t="s">
        <v>608</v>
      </c>
      <c r="C333" s="90" t="s">
        <v>632</v>
      </c>
      <c r="D333" s="204" t="s">
        <v>318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158">
        <v>333.0</v>
      </c>
      <c r="B334" s="203" t="s">
        <v>608</v>
      </c>
      <c r="C334" s="90" t="s">
        <v>633</v>
      </c>
      <c r="D334" s="204" t="s">
        <v>318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158">
        <v>334.0</v>
      </c>
      <c r="B335" s="203" t="s">
        <v>608</v>
      </c>
      <c r="C335" s="90" t="s">
        <v>634</v>
      </c>
      <c r="D335" s="204" t="s">
        <v>318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158">
        <v>335.0</v>
      </c>
      <c r="B336" s="203" t="s">
        <v>608</v>
      </c>
      <c r="C336" s="90" t="s">
        <v>635</v>
      </c>
      <c r="D336" s="204" t="s">
        <v>318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158">
        <v>336.0</v>
      </c>
      <c r="B337" s="203" t="s">
        <v>608</v>
      </c>
      <c r="C337" s="90" t="s">
        <v>636</v>
      </c>
      <c r="D337" s="204" t="s">
        <v>318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158">
        <v>337.0</v>
      </c>
      <c r="B338" s="203" t="s">
        <v>608</v>
      </c>
      <c r="C338" s="90" t="s">
        <v>637</v>
      </c>
      <c r="D338" s="204" t="s">
        <v>318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158">
        <v>338.0</v>
      </c>
      <c r="B339" s="203" t="s">
        <v>608</v>
      </c>
      <c r="C339" s="90" t="s">
        <v>638</v>
      </c>
      <c r="D339" s="204" t="s">
        <v>318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158">
        <v>339.0</v>
      </c>
      <c r="B340" s="203" t="s">
        <v>608</v>
      </c>
      <c r="C340" s="90" t="s">
        <v>639</v>
      </c>
      <c r="D340" s="204" t="s">
        <v>318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158">
        <v>340.0</v>
      </c>
      <c r="B341" s="203" t="s">
        <v>608</v>
      </c>
      <c r="C341" s="90" t="s">
        <v>640</v>
      </c>
      <c r="D341" s="204" t="s">
        <v>318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158">
        <v>341.0</v>
      </c>
      <c r="B342" s="203" t="s">
        <v>608</v>
      </c>
      <c r="C342" s="90" t="s">
        <v>641</v>
      </c>
      <c r="D342" s="204" t="s">
        <v>318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158">
        <v>342.0</v>
      </c>
      <c r="B343" s="203" t="s">
        <v>608</v>
      </c>
      <c r="C343" s="90" t="s">
        <v>642</v>
      </c>
      <c r="D343" s="204" t="s">
        <v>318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158">
        <v>343.0</v>
      </c>
      <c r="B344" s="203" t="s">
        <v>608</v>
      </c>
      <c r="C344" s="90" t="s">
        <v>641</v>
      </c>
      <c r="D344" s="204" t="s">
        <v>318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158">
        <v>344.0</v>
      </c>
      <c r="B345" s="203" t="s">
        <v>608</v>
      </c>
      <c r="C345" s="90" t="s">
        <v>642</v>
      </c>
      <c r="D345" s="204" t="s">
        <v>318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158">
        <v>345.0</v>
      </c>
      <c r="B346" s="203" t="s">
        <v>608</v>
      </c>
      <c r="C346" s="90" t="s">
        <v>643</v>
      </c>
      <c r="D346" s="204" t="s">
        <v>318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158">
        <v>346.0</v>
      </c>
      <c r="B347" s="203" t="s">
        <v>608</v>
      </c>
      <c r="C347" s="90" t="s">
        <v>644</v>
      </c>
      <c r="D347" s="204" t="s">
        <v>318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158">
        <v>347.0</v>
      </c>
      <c r="B348" s="203" t="s">
        <v>608</v>
      </c>
      <c r="C348" s="90" t="s">
        <v>645</v>
      </c>
      <c r="D348" s="204" t="s">
        <v>318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158">
        <v>348.0</v>
      </c>
      <c r="B349" s="203" t="s">
        <v>608</v>
      </c>
      <c r="C349" s="90" t="s">
        <v>646</v>
      </c>
      <c r="D349" s="204" t="s">
        <v>318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158">
        <v>349.0</v>
      </c>
      <c r="B350" s="203" t="s">
        <v>608</v>
      </c>
      <c r="C350" s="90" t="s">
        <v>647</v>
      </c>
      <c r="D350" s="204" t="s">
        <v>318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158">
        <v>350.0</v>
      </c>
      <c r="B351" s="203" t="s">
        <v>608</v>
      </c>
      <c r="C351" s="90" t="s">
        <v>648</v>
      </c>
      <c r="D351" s="204" t="s">
        <v>318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158">
        <v>351.0</v>
      </c>
      <c r="B352" s="203" t="s">
        <v>608</v>
      </c>
      <c r="C352" s="90" t="s">
        <v>649</v>
      </c>
      <c r="D352" s="204" t="s">
        <v>318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158">
        <v>352.0</v>
      </c>
      <c r="B353" s="203" t="s">
        <v>608</v>
      </c>
      <c r="C353" s="90" t="s">
        <v>650</v>
      </c>
      <c r="D353" s="204" t="s">
        <v>318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158">
        <v>353.0</v>
      </c>
      <c r="B354" s="203" t="s">
        <v>608</v>
      </c>
      <c r="C354" s="90" t="s">
        <v>651</v>
      </c>
      <c r="D354" s="204" t="s">
        <v>318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158">
        <v>354.0</v>
      </c>
      <c r="B355" s="203" t="s">
        <v>608</v>
      </c>
      <c r="C355" s="90" t="s">
        <v>652</v>
      </c>
      <c r="D355" s="204" t="s">
        <v>318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158">
        <v>355.0</v>
      </c>
      <c r="B356" s="203" t="s">
        <v>608</v>
      </c>
      <c r="C356" s="90" t="s">
        <v>653</v>
      </c>
      <c r="D356" s="204" t="s">
        <v>318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158">
        <v>356.0</v>
      </c>
      <c r="B357" s="203" t="s">
        <v>608</v>
      </c>
      <c r="C357" s="90" t="s">
        <v>654</v>
      </c>
      <c r="D357" s="204" t="s">
        <v>318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158">
        <v>357.0</v>
      </c>
      <c r="B358" s="203" t="s">
        <v>608</v>
      </c>
      <c r="C358" s="90" t="s">
        <v>655</v>
      </c>
      <c r="D358" s="204" t="s">
        <v>318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158">
        <v>358.0</v>
      </c>
      <c r="B359" s="203" t="s">
        <v>608</v>
      </c>
      <c r="C359" s="90" t="s">
        <v>656</v>
      </c>
      <c r="D359" s="204" t="s">
        <v>318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158">
        <v>359.0</v>
      </c>
      <c r="B360" s="203" t="s">
        <v>608</v>
      </c>
      <c r="C360" s="90" t="s">
        <v>657</v>
      </c>
      <c r="D360" s="204" t="s">
        <v>318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158">
        <v>360.0</v>
      </c>
      <c r="B361" s="203" t="s">
        <v>608</v>
      </c>
      <c r="C361" s="90" t="s">
        <v>658</v>
      </c>
      <c r="D361" s="204" t="s">
        <v>318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158">
        <v>361.0</v>
      </c>
      <c r="B362" s="203" t="s">
        <v>608</v>
      </c>
      <c r="C362" s="90" t="s">
        <v>659</v>
      </c>
      <c r="D362" s="204" t="s">
        <v>318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158">
        <v>362.0</v>
      </c>
      <c r="B363" s="203" t="s">
        <v>608</v>
      </c>
      <c r="C363" s="90" t="s">
        <v>660</v>
      </c>
      <c r="D363" s="204" t="s">
        <v>318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158">
        <v>363.0</v>
      </c>
      <c r="B364" s="203" t="s">
        <v>608</v>
      </c>
      <c r="C364" s="90" t="s">
        <v>661</v>
      </c>
      <c r="D364" s="204" t="s">
        <v>318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158">
        <v>364.0</v>
      </c>
      <c r="B365" s="203" t="s">
        <v>608</v>
      </c>
      <c r="C365" s="90" t="s">
        <v>662</v>
      </c>
      <c r="D365" s="204" t="s">
        <v>318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158">
        <v>365.0</v>
      </c>
      <c r="B366" s="203" t="s">
        <v>608</v>
      </c>
      <c r="C366" s="90" t="s">
        <v>663</v>
      </c>
      <c r="D366" s="204" t="s">
        <v>318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158">
        <v>366.0</v>
      </c>
      <c r="B367" s="203" t="s">
        <v>608</v>
      </c>
      <c r="C367" s="90" t="s">
        <v>664</v>
      </c>
      <c r="D367" s="204" t="s">
        <v>318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158">
        <v>367.0</v>
      </c>
      <c r="B368" s="203" t="s">
        <v>608</v>
      </c>
      <c r="C368" s="90" t="s">
        <v>665</v>
      </c>
      <c r="D368" s="204" t="s">
        <v>318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158">
        <v>368.0</v>
      </c>
      <c r="B369" s="203" t="s">
        <v>608</v>
      </c>
      <c r="C369" s="90" t="s">
        <v>666</v>
      </c>
      <c r="D369" s="204" t="s">
        <v>318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158">
        <v>369.0</v>
      </c>
      <c r="B370" s="203" t="s">
        <v>608</v>
      </c>
      <c r="C370" s="90" t="s">
        <v>667</v>
      </c>
      <c r="D370" s="204" t="s">
        <v>318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158">
        <v>370.0</v>
      </c>
      <c r="B371" s="203" t="s">
        <v>608</v>
      </c>
      <c r="C371" s="90" t="s">
        <v>668</v>
      </c>
      <c r="D371" s="204" t="s">
        <v>318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158">
        <v>371.0</v>
      </c>
      <c r="B372" s="203" t="s">
        <v>608</v>
      </c>
      <c r="C372" s="90" t="s">
        <v>669</v>
      </c>
      <c r="D372" s="204" t="s">
        <v>318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158">
        <v>372.0</v>
      </c>
      <c r="B373" s="203" t="s">
        <v>608</v>
      </c>
      <c r="C373" s="90" t="s">
        <v>670</v>
      </c>
      <c r="D373" s="204" t="s">
        <v>318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158">
        <v>373.0</v>
      </c>
      <c r="B374" s="203" t="s">
        <v>608</v>
      </c>
      <c r="C374" s="90" t="s">
        <v>671</v>
      </c>
      <c r="D374" s="204" t="s">
        <v>318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158">
        <v>374.0</v>
      </c>
      <c r="B375" s="203" t="s">
        <v>608</v>
      </c>
      <c r="C375" s="90" t="s">
        <v>672</v>
      </c>
      <c r="D375" s="204" t="s">
        <v>318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158">
        <v>375.0</v>
      </c>
      <c r="B376" s="203" t="s">
        <v>608</v>
      </c>
      <c r="C376" s="90" t="s">
        <v>673</v>
      </c>
      <c r="D376" s="204" t="s">
        <v>318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158">
        <v>376.0</v>
      </c>
      <c r="B377" s="203" t="s">
        <v>608</v>
      </c>
      <c r="C377" s="90" t="s">
        <v>674</v>
      </c>
      <c r="D377" s="204" t="s">
        <v>318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158">
        <v>377.0</v>
      </c>
      <c r="B378" s="203" t="s">
        <v>608</v>
      </c>
      <c r="C378" s="90" t="s">
        <v>675</v>
      </c>
      <c r="D378" s="204" t="s">
        <v>318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158">
        <v>378.0</v>
      </c>
      <c r="B379" s="203" t="s">
        <v>608</v>
      </c>
      <c r="C379" s="90" t="s">
        <v>676</v>
      </c>
      <c r="D379" s="204" t="s">
        <v>318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158">
        <v>379.0</v>
      </c>
      <c r="B380" s="203" t="s">
        <v>608</v>
      </c>
      <c r="C380" s="90" t="s">
        <v>677</v>
      </c>
      <c r="D380" s="204" t="s">
        <v>318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158">
        <v>380.0</v>
      </c>
      <c r="B381" s="203" t="s">
        <v>608</v>
      </c>
      <c r="C381" s="90" t="s">
        <v>678</v>
      </c>
      <c r="D381" s="204" t="s">
        <v>318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158">
        <v>381.0</v>
      </c>
      <c r="B382" s="203" t="s">
        <v>608</v>
      </c>
      <c r="C382" s="90" t="s">
        <v>679</v>
      </c>
      <c r="D382" s="204" t="s">
        <v>318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158">
        <v>382.0</v>
      </c>
      <c r="B383" s="203" t="s">
        <v>608</v>
      </c>
      <c r="C383" s="90" t="s">
        <v>680</v>
      </c>
      <c r="D383" s="204" t="s">
        <v>318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158">
        <v>383.0</v>
      </c>
      <c r="B384" s="203" t="s">
        <v>608</v>
      </c>
      <c r="C384" s="90" t="s">
        <v>681</v>
      </c>
      <c r="D384" s="204" t="s">
        <v>318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158">
        <v>384.0</v>
      </c>
      <c r="B385" s="203" t="s">
        <v>608</v>
      </c>
      <c r="C385" s="90" t="s">
        <v>682</v>
      </c>
      <c r="D385" s="204" t="s">
        <v>318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158">
        <v>385.0</v>
      </c>
      <c r="B386" s="203" t="s">
        <v>608</v>
      </c>
      <c r="C386" s="90" t="s">
        <v>683</v>
      </c>
      <c r="D386" s="204" t="s">
        <v>318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158">
        <v>386.0</v>
      </c>
      <c r="B387" s="203" t="s">
        <v>608</v>
      </c>
      <c r="C387" s="90" t="s">
        <v>684</v>
      </c>
      <c r="D387" s="204" t="s">
        <v>318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158">
        <v>387.0</v>
      </c>
      <c r="B388" s="203" t="s">
        <v>608</v>
      </c>
      <c r="C388" s="90" t="s">
        <v>685</v>
      </c>
      <c r="D388" s="204" t="s">
        <v>318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158">
        <v>388.0</v>
      </c>
      <c r="B389" s="203" t="s">
        <v>608</v>
      </c>
      <c r="C389" s="90" t="s">
        <v>686</v>
      </c>
      <c r="D389" s="204" t="s">
        <v>318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158">
        <v>389.0</v>
      </c>
      <c r="B390" s="203" t="s">
        <v>608</v>
      </c>
      <c r="C390" s="90" t="s">
        <v>687</v>
      </c>
      <c r="D390" s="204" t="s">
        <v>318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158">
        <v>390.0</v>
      </c>
      <c r="B391" s="203" t="s">
        <v>608</v>
      </c>
      <c r="C391" s="90" t="s">
        <v>688</v>
      </c>
      <c r="D391" s="204" t="s">
        <v>318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158">
        <v>391.0</v>
      </c>
      <c r="B392" s="203" t="s">
        <v>608</v>
      </c>
      <c r="C392" s="90" t="s">
        <v>689</v>
      </c>
      <c r="D392" s="204" t="s">
        <v>318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158">
        <v>392.0</v>
      </c>
      <c r="B393" s="203" t="s">
        <v>608</v>
      </c>
      <c r="C393" s="90" t="s">
        <v>690</v>
      </c>
      <c r="D393" s="204" t="s">
        <v>318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158">
        <v>393.0</v>
      </c>
      <c r="B394" s="203" t="s">
        <v>608</v>
      </c>
      <c r="C394" s="90" t="s">
        <v>691</v>
      </c>
      <c r="D394" s="204" t="s">
        <v>318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158">
        <v>394.0</v>
      </c>
      <c r="B395" s="203" t="s">
        <v>608</v>
      </c>
      <c r="C395" s="90" t="s">
        <v>692</v>
      </c>
      <c r="D395" s="204" t="s">
        <v>318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158">
        <v>395.0</v>
      </c>
      <c r="B396" s="203" t="s">
        <v>608</v>
      </c>
      <c r="C396" s="90" t="s">
        <v>693</v>
      </c>
      <c r="D396" s="204" t="s">
        <v>318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158">
        <v>396.0</v>
      </c>
      <c r="B397" s="203" t="s">
        <v>608</v>
      </c>
      <c r="C397" s="90" t="s">
        <v>694</v>
      </c>
      <c r="D397" s="204" t="s">
        <v>318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158">
        <v>397.0</v>
      </c>
      <c r="B398" s="203" t="s">
        <v>608</v>
      </c>
      <c r="C398" s="90" t="s">
        <v>695</v>
      </c>
      <c r="D398" s="204" t="s">
        <v>318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158">
        <v>398.0</v>
      </c>
      <c r="B399" s="203" t="s">
        <v>608</v>
      </c>
      <c r="C399" s="90" t="s">
        <v>696</v>
      </c>
      <c r="D399" s="204" t="s">
        <v>318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158">
        <v>399.0</v>
      </c>
      <c r="B400" s="203" t="s">
        <v>608</v>
      </c>
      <c r="C400" s="90" t="s">
        <v>697</v>
      </c>
      <c r="D400" s="204" t="s">
        <v>318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158">
        <v>400.0</v>
      </c>
      <c r="B401" s="203" t="s">
        <v>608</v>
      </c>
      <c r="C401" s="90" t="s">
        <v>698</v>
      </c>
      <c r="D401" s="204" t="s">
        <v>318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158">
        <v>401.0</v>
      </c>
      <c r="B402" s="203" t="s">
        <v>608</v>
      </c>
      <c r="C402" s="90" t="s">
        <v>699</v>
      </c>
      <c r="D402" s="204" t="s">
        <v>318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158">
        <v>402.0</v>
      </c>
      <c r="B403" s="203" t="s">
        <v>608</v>
      </c>
      <c r="C403" s="90" t="s">
        <v>700</v>
      </c>
      <c r="D403" s="204" t="s">
        <v>318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158">
        <v>403.0</v>
      </c>
      <c r="B404" s="203" t="s">
        <v>608</v>
      </c>
      <c r="C404" s="90" t="s">
        <v>701</v>
      </c>
      <c r="D404" s="204" t="s">
        <v>318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158">
        <v>404.0</v>
      </c>
      <c r="B405" s="203" t="s">
        <v>608</v>
      </c>
      <c r="C405" s="90" t="s">
        <v>702</v>
      </c>
      <c r="D405" s="204" t="s">
        <v>318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158">
        <v>405.0</v>
      </c>
      <c r="B406" s="203" t="s">
        <v>608</v>
      </c>
      <c r="C406" s="90" t="s">
        <v>703</v>
      </c>
      <c r="D406" s="204" t="s">
        <v>318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158">
        <v>406.0</v>
      </c>
      <c r="B407" s="203" t="s">
        <v>608</v>
      </c>
      <c r="C407" s="90" t="s">
        <v>704</v>
      </c>
      <c r="D407" s="204" t="s">
        <v>318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158">
        <v>407.0</v>
      </c>
      <c r="B408" s="203" t="s">
        <v>608</v>
      </c>
      <c r="C408" s="90" t="s">
        <v>705</v>
      </c>
      <c r="D408" s="204" t="s">
        <v>318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158">
        <v>408.0</v>
      </c>
      <c r="B409" s="203" t="s">
        <v>608</v>
      </c>
      <c r="C409" s="90" t="s">
        <v>706</v>
      </c>
      <c r="D409" s="204" t="s">
        <v>318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158">
        <v>409.0</v>
      </c>
      <c r="B410" s="203" t="s">
        <v>608</v>
      </c>
      <c r="C410" s="90" t="s">
        <v>707</v>
      </c>
      <c r="D410" s="204" t="s">
        <v>318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158">
        <v>410.0</v>
      </c>
      <c r="B411" s="203" t="s">
        <v>608</v>
      </c>
      <c r="C411" s="90" t="s">
        <v>708</v>
      </c>
      <c r="D411" s="204" t="s">
        <v>318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158">
        <v>411.0</v>
      </c>
      <c r="B412" s="203" t="s">
        <v>608</v>
      </c>
      <c r="C412" s="90" t="s">
        <v>709</v>
      </c>
      <c r="D412" s="204" t="s">
        <v>318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158">
        <v>412.0</v>
      </c>
      <c r="B413" s="203" t="s">
        <v>608</v>
      </c>
      <c r="C413" s="90" t="s">
        <v>710</v>
      </c>
      <c r="D413" s="204" t="s">
        <v>318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158">
        <v>413.0</v>
      </c>
      <c r="B414" s="203" t="s">
        <v>608</v>
      </c>
      <c r="C414" s="90" t="s">
        <v>711</v>
      </c>
      <c r="D414" s="204" t="s">
        <v>318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158">
        <v>414.0</v>
      </c>
      <c r="B415" s="203" t="s">
        <v>608</v>
      </c>
      <c r="C415" s="90" t="s">
        <v>712</v>
      </c>
      <c r="D415" s="204" t="s">
        <v>318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158">
        <v>415.0</v>
      </c>
      <c r="B416" s="203" t="s">
        <v>608</v>
      </c>
      <c r="C416" s="90" t="s">
        <v>713</v>
      </c>
      <c r="D416" s="204" t="s">
        <v>318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158">
        <v>416.0</v>
      </c>
      <c r="B417" s="203" t="s">
        <v>608</v>
      </c>
      <c r="C417" s="90" t="s">
        <v>714</v>
      </c>
      <c r="D417" s="204" t="s">
        <v>318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158">
        <v>417.0</v>
      </c>
      <c r="B418" s="203" t="s">
        <v>608</v>
      </c>
      <c r="C418" s="90" t="s">
        <v>715</v>
      </c>
      <c r="D418" s="204" t="s">
        <v>318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158">
        <v>418.0</v>
      </c>
      <c r="B419" s="203" t="s">
        <v>608</v>
      </c>
      <c r="C419" s="90" t="s">
        <v>716</v>
      </c>
      <c r="D419" s="204" t="s">
        <v>318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158">
        <v>419.0</v>
      </c>
      <c r="B420" s="203" t="s">
        <v>608</v>
      </c>
      <c r="C420" s="90" t="s">
        <v>717</v>
      </c>
      <c r="D420" s="204" t="s">
        <v>318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158">
        <v>420.0</v>
      </c>
      <c r="B421" s="203" t="s">
        <v>608</v>
      </c>
      <c r="C421" s="90" t="s">
        <v>718</v>
      </c>
      <c r="D421" s="204" t="s">
        <v>318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158">
        <v>421.0</v>
      </c>
      <c r="B422" s="203" t="s">
        <v>608</v>
      </c>
      <c r="C422" s="90" t="s">
        <v>719</v>
      </c>
      <c r="D422" s="204" t="s">
        <v>318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158">
        <v>422.0</v>
      </c>
      <c r="B423" s="203" t="s">
        <v>608</v>
      </c>
      <c r="C423" s="90" t="s">
        <v>720</v>
      </c>
      <c r="D423" s="204" t="s">
        <v>318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158">
        <v>423.0</v>
      </c>
      <c r="B424" s="203" t="s">
        <v>608</v>
      </c>
      <c r="C424" s="90" t="s">
        <v>721</v>
      </c>
      <c r="D424" s="204" t="s">
        <v>318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158">
        <v>424.0</v>
      </c>
      <c r="B425" s="203" t="s">
        <v>608</v>
      </c>
      <c r="C425" s="90" t="s">
        <v>722</v>
      </c>
      <c r="D425" s="204" t="s">
        <v>318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158">
        <v>425.0</v>
      </c>
      <c r="B426" s="203" t="s">
        <v>608</v>
      </c>
      <c r="C426" s="90" t="s">
        <v>723</v>
      </c>
      <c r="D426" s="204" t="s">
        <v>318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158">
        <v>426.0</v>
      </c>
      <c r="B427" s="203" t="s">
        <v>608</v>
      </c>
      <c r="C427" s="90" t="s">
        <v>724</v>
      </c>
      <c r="D427" s="204" t="s">
        <v>318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158">
        <v>427.0</v>
      </c>
      <c r="B428" s="203" t="s">
        <v>608</v>
      </c>
      <c r="C428" s="90" t="s">
        <v>725</v>
      </c>
      <c r="D428" s="204" t="s">
        <v>318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158">
        <v>428.0</v>
      </c>
      <c r="B429" s="203" t="s">
        <v>608</v>
      </c>
      <c r="C429" s="90" t="s">
        <v>726</v>
      </c>
      <c r="D429" s="204" t="s">
        <v>318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158">
        <v>429.0</v>
      </c>
      <c r="B430" s="203" t="s">
        <v>608</v>
      </c>
      <c r="C430" s="90" t="s">
        <v>727</v>
      </c>
      <c r="D430" s="204" t="s">
        <v>318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158">
        <v>430.0</v>
      </c>
      <c r="B431" s="203" t="s">
        <v>608</v>
      </c>
      <c r="C431" s="90" t="s">
        <v>728</v>
      </c>
      <c r="D431" s="204" t="s">
        <v>318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158">
        <v>431.0</v>
      </c>
      <c r="B432" s="203" t="s">
        <v>608</v>
      </c>
      <c r="C432" s="90" t="s">
        <v>729</v>
      </c>
      <c r="D432" s="204" t="s">
        <v>318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158">
        <v>432.0</v>
      </c>
      <c r="B433" s="203" t="s">
        <v>608</v>
      </c>
      <c r="C433" s="90" t="s">
        <v>730</v>
      </c>
      <c r="D433" s="204" t="s">
        <v>318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158">
        <v>433.0</v>
      </c>
      <c r="B434" s="203" t="s">
        <v>608</v>
      </c>
      <c r="C434" s="90" t="s">
        <v>731</v>
      </c>
      <c r="D434" s="204" t="s">
        <v>318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158">
        <v>434.0</v>
      </c>
      <c r="B435" s="203" t="s">
        <v>608</v>
      </c>
      <c r="C435" s="90" t="s">
        <v>732</v>
      </c>
      <c r="D435" s="204" t="s">
        <v>318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158">
        <v>435.0</v>
      </c>
      <c r="B436" s="203" t="s">
        <v>608</v>
      </c>
      <c r="C436" s="90" t="s">
        <v>733</v>
      </c>
      <c r="D436" s="204" t="s">
        <v>318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158">
        <v>436.0</v>
      </c>
      <c r="B437" s="203" t="s">
        <v>608</v>
      </c>
      <c r="C437" s="90" t="s">
        <v>734</v>
      </c>
      <c r="D437" s="204" t="s">
        <v>318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158">
        <v>437.0</v>
      </c>
      <c r="B438" s="203" t="s">
        <v>608</v>
      </c>
      <c r="C438" s="90" t="s">
        <v>735</v>
      </c>
      <c r="D438" s="204" t="s">
        <v>318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158">
        <v>438.0</v>
      </c>
      <c r="B439" s="203" t="s">
        <v>608</v>
      </c>
      <c r="C439" s="90" t="s">
        <v>736</v>
      </c>
      <c r="D439" s="204" t="s">
        <v>318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158">
        <v>439.0</v>
      </c>
      <c r="B440" s="203" t="s">
        <v>608</v>
      </c>
      <c r="C440" s="90" t="s">
        <v>737</v>
      </c>
      <c r="D440" s="204" t="s">
        <v>318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158">
        <v>440.0</v>
      </c>
      <c r="B441" s="203" t="s">
        <v>608</v>
      </c>
      <c r="C441" s="90" t="s">
        <v>738</v>
      </c>
      <c r="D441" s="204" t="s">
        <v>318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158">
        <v>441.0</v>
      </c>
      <c r="B442" s="203" t="s">
        <v>608</v>
      </c>
      <c r="C442" s="90" t="s">
        <v>739</v>
      </c>
      <c r="D442" s="204" t="s">
        <v>318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158">
        <v>442.0</v>
      </c>
      <c r="B443" s="203" t="s">
        <v>608</v>
      </c>
      <c r="C443" s="90" t="s">
        <v>740</v>
      </c>
      <c r="D443" s="204" t="s">
        <v>318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158">
        <v>443.0</v>
      </c>
      <c r="B444" s="203" t="s">
        <v>608</v>
      </c>
      <c r="C444" s="90" t="s">
        <v>741</v>
      </c>
      <c r="D444" s="204" t="s">
        <v>318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158">
        <v>444.0</v>
      </c>
      <c r="B445" s="203" t="s">
        <v>608</v>
      </c>
      <c r="C445" s="90" t="s">
        <v>742</v>
      </c>
      <c r="D445" s="204" t="s">
        <v>318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158">
        <v>445.0</v>
      </c>
      <c r="B446" s="203" t="s">
        <v>608</v>
      </c>
      <c r="C446" s="90" t="s">
        <v>743</v>
      </c>
      <c r="D446" s="204" t="s">
        <v>318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158">
        <v>446.0</v>
      </c>
      <c r="B447" s="203" t="s">
        <v>744</v>
      </c>
      <c r="C447" s="90" t="s">
        <v>745</v>
      </c>
      <c r="D447" s="204" t="s">
        <v>318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158">
        <v>447.0</v>
      </c>
      <c r="B448" s="203" t="s">
        <v>744</v>
      </c>
      <c r="C448" s="90" t="s">
        <v>746</v>
      </c>
      <c r="D448" s="204" t="s">
        <v>318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158">
        <v>448.0</v>
      </c>
      <c r="B449" s="203" t="s">
        <v>744</v>
      </c>
      <c r="C449" s="90" t="s">
        <v>747</v>
      </c>
      <c r="D449" s="204" t="s">
        <v>318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158">
        <v>449.0</v>
      </c>
      <c r="B450" s="203" t="s">
        <v>744</v>
      </c>
      <c r="C450" s="90" t="s">
        <v>748</v>
      </c>
      <c r="D450" s="204" t="s">
        <v>318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158">
        <v>450.0</v>
      </c>
      <c r="B451" s="203" t="s">
        <v>744</v>
      </c>
      <c r="C451" s="90" t="s">
        <v>749</v>
      </c>
      <c r="D451" s="204" t="s">
        <v>318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158">
        <v>451.0</v>
      </c>
      <c r="B452" s="203" t="s">
        <v>744</v>
      </c>
      <c r="C452" s="90" t="s">
        <v>750</v>
      </c>
      <c r="D452" s="204" t="s">
        <v>318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158">
        <v>452.0</v>
      </c>
      <c r="B453" s="203" t="s">
        <v>744</v>
      </c>
      <c r="C453" s="90" t="s">
        <v>751</v>
      </c>
      <c r="D453" s="204" t="s">
        <v>318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158">
        <v>453.0</v>
      </c>
      <c r="B454" s="203" t="s">
        <v>744</v>
      </c>
      <c r="C454" s="90" t="s">
        <v>752</v>
      </c>
      <c r="D454" s="204" t="s">
        <v>318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158">
        <v>454.0</v>
      </c>
      <c r="B455" s="203" t="s">
        <v>744</v>
      </c>
      <c r="C455" s="90" t="s">
        <v>753</v>
      </c>
      <c r="D455" s="204" t="s">
        <v>318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158">
        <v>455.0</v>
      </c>
      <c r="B456" s="203" t="s">
        <v>744</v>
      </c>
      <c r="C456" s="90" t="s">
        <v>754</v>
      </c>
      <c r="D456" s="204" t="s">
        <v>318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158">
        <v>456.0</v>
      </c>
      <c r="B457" s="203" t="s">
        <v>744</v>
      </c>
      <c r="C457" s="90" t="s">
        <v>755</v>
      </c>
      <c r="D457" s="204" t="s">
        <v>318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158">
        <v>457.0</v>
      </c>
      <c r="B458" s="203" t="s">
        <v>744</v>
      </c>
      <c r="C458" s="90" t="s">
        <v>756</v>
      </c>
      <c r="D458" s="204" t="s">
        <v>318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158">
        <v>458.0</v>
      </c>
      <c r="B459" s="203" t="s">
        <v>744</v>
      </c>
      <c r="C459" s="90" t="s">
        <v>756</v>
      </c>
      <c r="D459" s="204" t="s">
        <v>318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158">
        <v>459.0</v>
      </c>
      <c r="B460" s="203" t="s">
        <v>744</v>
      </c>
      <c r="C460" s="90" t="s">
        <v>757</v>
      </c>
      <c r="D460" s="204" t="s">
        <v>318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158">
        <v>460.0</v>
      </c>
      <c r="B461" s="203" t="s">
        <v>744</v>
      </c>
      <c r="C461" s="90" t="s">
        <v>758</v>
      </c>
      <c r="D461" s="204" t="s">
        <v>318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158">
        <v>461.0</v>
      </c>
      <c r="B462" s="203" t="s">
        <v>744</v>
      </c>
      <c r="C462" s="90" t="s">
        <v>759</v>
      </c>
      <c r="D462" s="204" t="s">
        <v>318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158">
        <v>462.0</v>
      </c>
      <c r="B463" s="203" t="s">
        <v>744</v>
      </c>
      <c r="C463" s="90" t="s">
        <v>760</v>
      </c>
      <c r="D463" s="204" t="s">
        <v>318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158">
        <v>463.0</v>
      </c>
      <c r="B464" s="203" t="s">
        <v>744</v>
      </c>
      <c r="C464" s="90" t="s">
        <v>761</v>
      </c>
      <c r="D464" s="204" t="s">
        <v>318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158">
        <v>464.0</v>
      </c>
      <c r="B465" s="203" t="s">
        <v>744</v>
      </c>
      <c r="C465" s="90" t="s">
        <v>762</v>
      </c>
      <c r="D465" s="204" t="s">
        <v>318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158">
        <v>465.0</v>
      </c>
      <c r="B466" s="203" t="s">
        <v>744</v>
      </c>
      <c r="C466" s="90" t="s">
        <v>763</v>
      </c>
      <c r="D466" s="204" t="s">
        <v>318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158">
        <v>466.0</v>
      </c>
      <c r="B467" s="203" t="s">
        <v>744</v>
      </c>
      <c r="C467" s="90" t="s">
        <v>764</v>
      </c>
      <c r="D467" s="204" t="s">
        <v>318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158">
        <v>467.0</v>
      </c>
      <c r="B468" s="203" t="s">
        <v>744</v>
      </c>
      <c r="C468" s="90" t="s">
        <v>765</v>
      </c>
      <c r="D468" s="204" t="s">
        <v>318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158">
        <v>468.0</v>
      </c>
      <c r="B469" s="203" t="s">
        <v>744</v>
      </c>
      <c r="C469" s="90" t="s">
        <v>766</v>
      </c>
      <c r="D469" s="204" t="s">
        <v>318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158">
        <v>469.0</v>
      </c>
      <c r="B470" s="203" t="s">
        <v>744</v>
      </c>
      <c r="C470" s="90" t="s">
        <v>767</v>
      </c>
      <c r="D470" s="204" t="s">
        <v>318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158">
        <v>470.0</v>
      </c>
      <c r="B471" s="203" t="s">
        <v>744</v>
      </c>
      <c r="C471" s="90" t="s">
        <v>768</v>
      </c>
      <c r="D471" s="204" t="s">
        <v>318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158">
        <v>471.0</v>
      </c>
      <c r="B472" s="203" t="s">
        <v>744</v>
      </c>
      <c r="C472" s="90" t="s">
        <v>769</v>
      </c>
      <c r="D472" s="204" t="s">
        <v>318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158">
        <v>472.0</v>
      </c>
      <c r="B473" s="203" t="s">
        <v>744</v>
      </c>
      <c r="C473" s="90" t="s">
        <v>770</v>
      </c>
      <c r="D473" s="204" t="s">
        <v>318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158">
        <v>473.0</v>
      </c>
      <c r="B474" s="203" t="s">
        <v>744</v>
      </c>
      <c r="C474" s="90" t="s">
        <v>771</v>
      </c>
      <c r="D474" s="204" t="s">
        <v>318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158">
        <v>474.0</v>
      </c>
      <c r="B475" s="203" t="s">
        <v>744</v>
      </c>
      <c r="C475" s="90" t="s">
        <v>772</v>
      </c>
      <c r="D475" s="204" t="s">
        <v>318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158">
        <v>475.0</v>
      </c>
      <c r="B476" s="203" t="s">
        <v>744</v>
      </c>
      <c r="C476" s="90" t="s">
        <v>773</v>
      </c>
      <c r="D476" s="204" t="s">
        <v>318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158">
        <v>476.0</v>
      </c>
      <c r="B477" s="203" t="s">
        <v>744</v>
      </c>
      <c r="C477" s="90" t="s">
        <v>774</v>
      </c>
      <c r="D477" s="204" t="s">
        <v>318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158">
        <v>477.0</v>
      </c>
      <c r="B478" s="203" t="s">
        <v>744</v>
      </c>
      <c r="C478" s="90" t="s">
        <v>775</v>
      </c>
      <c r="D478" s="204" t="s">
        <v>318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158">
        <v>478.0</v>
      </c>
      <c r="B479" s="203" t="s">
        <v>744</v>
      </c>
      <c r="C479" s="90" t="s">
        <v>776</v>
      </c>
      <c r="D479" s="204" t="s">
        <v>318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158">
        <v>479.0</v>
      </c>
      <c r="B480" s="203" t="s">
        <v>744</v>
      </c>
      <c r="C480" s="90" t="s">
        <v>777</v>
      </c>
      <c r="D480" s="204" t="s">
        <v>318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158">
        <v>480.0</v>
      </c>
      <c r="B481" s="203" t="s">
        <v>744</v>
      </c>
      <c r="C481" s="90" t="s">
        <v>778</v>
      </c>
      <c r="D481" s="204" t="s">
        <v>318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158">
        <v>481.0</v>
      </c>
      <c r="B482" s="203" t="s">
        <v>744</v>
      </c>
      <c r="C482" s="90" t="s">
        <v>779</v>
      </c>
      <c r="D482" s="204" t="s">
        <v>318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158">
        <v>482.0</v>
      </c>
      <c r="B483" s="203" t="s">
        <v>744</v>
      </c>
      <c r="C483" s="90" t="s">
        <v>780</v>
      </c>
      <c r="D483" s="204" t="s">
        <v>318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158">
        <v>483.0</v>
      </c>
      <c r="B484" s="203" t="s">
        <v>744</v>
      </c>
      <c r="C484" s="90" t="s">
        <v>781</v>
      </c>
      <c r="D484" s="204" t="s">
        <v>318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158">
        <v>484.0</v>
      </c>
      <c r="B485" s="203" t="s">
        <v>744</v>
      </c>
      <c r="C485" s="90" t="s">
        <v>782</v>
      </c>
      <c r="D485" s="204" t="s">
        <v>318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158">
        <v>485.0</v>
      </c>
      <c r="B486" s="203" t="s">
        <v>744</v>
      </c>
      <c r="C486" s="90" t="s">
        <v>783</v>
      </c>
      <c r="D486" s="204" t="s">
        <v>318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158">
        <v>486.0</v>
      </c>
      <c r="B487" s="203" t="s">
        <v>744</v>
      </c>
      <c r="C487" s="90" t="s">
        <v>784</v>
      </c>
      <c r="D487" s="204" t="s">
        <v>318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158">
        <v>487.0</v>
      </c>
      <c r="B488" s="203" t="s">
        <v>744</v>
      </c>
      <c r="C488" s="90" t="s">
        <v>785</v>
      </c>
      <c r="D488" s="204" t="s">
        <v>318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158">
        <v>488.0</v>
      </c>
      <c r="B489" s="203" t="s">
        <v>744</v>
      </c>
      <c r="C489" s="90" t="s">
        <v>786</v>
      </c>
      <c r="D489" s="204" t="s">
        <v>318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158">
        <v>489.0</v>
      </c>
      <c r="B490" s="203" t="s">
        <v>744</v>
      </c>
      <c r="C490" s="90" t="s">
        <v>787</v>
      </c>
      <c r="D490" s="204" t="s">
        <v>318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158">
        <v>490.0</v>
      </c>
      <c r="B491" s="203" t="s">
        <v>744</v>
      </c>
      <c r="C491" s="90" t="s">
        <v>788</v>
      </c>
      <c r="D491" s="204" t="s">
        <v>318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158">
        <v>491.0</v>
      </c>
      <c r="B492" s="203" t="s">
        <v>744</v>
      </c>
      <c r="C492" s="90" t="s">
        <v>789</v>
      </c>
      <c r="D492" s="204" t="s">
        <v>318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158">
        <v>492.0</v>
      </c>
      <c r="B493" s="203" t="s">
        <v>744</v>
      </c>
      <c r="C493" s="90" t="s">
        <v>790</v>
      </c>
      <c r="D493" s="204" t="s">
        <v>318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158">
        <v>493.0</v>
      </c>
      <c r="B494" s="203" t="s">
        <v>744</v>
      </c>
      <c r="C494" s="90" t="s">
        <v>791</v>
      </c>
      <c r="D494" s="204" t="s">
        <v>318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158">
        <v>494.0</v>
      </c>
      <c r="B495" s="203" t="s">
        <v>744</v>
      </c>
      <c r="C495" s="90" t="s">
        <v>792</v>
      </c>
      <c r="D495" s="204" t="s">
        <v>318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158">
        <v>495.0</v>
      </c>
      <c r="B496" s="203" t="s">
        <v>744</v>
      </c>
      <c r="C496" s="90" t="s">
        <v>793</v>
      </c>
      <c r="D496" s="204" t="s">
        <v>318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158">
        <v>496.0</v>
      </c>
      <c r="B497" s="203" t="s">
        <v>744</v>
      </c>
      <c r="C497" s="90" t="s">
        <v>794</v>
      </c>
      <c r="D497" s="204" t="s">
        <v>318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158">
        <v>497.0</v>
      </c>
      <c r="B498" s="203" t="s">
        <v>744</v>
      </c>
      <c r="C498" s="90" t="s">
        <v>795</v>
      </c>
      <c r="D498" s="204" t="s">
        <v>318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158">
        <v>498.0</v>
      </c>
      <c r="B499" s="203" t="s">
        <v>744</v>
      </c>
      <c r="C499" s="90" t="s">
        <v>796</v>
      </c>
      <c r="D499" s="204" t="s">
        <v>318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158">
        <v>499.0</v>
      </c>
      <c r="B500" s="203" t="s">
        <v>744</v>
      </c>
      <c r="C500" s="90" t="s">
        <v>797</v>
      </c>
      <c r="D500" s="204" t="s">
        <v>318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158">
        <v>500.0</v>
      </c>
      <c r="B501" s="203" t="s">
        <v>744</v>
      </c>
      <c r="C501" s="90" t="s">
        <v>798</v>
      </c>
      <c r="D501" s="204" t="s">
        <v>318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158">
        <v>501.0</v>
      </c>
      <c r="B502" s="203" t="s">
        <v>744</v>
      </c>
      <c r="C502" s="90" t="s">
        <v>799</v>
      </c>
      <c r="D502" s="204" t="s">
        <v>318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158">
        <v>502.0</v>
      </c>
      <c r="B503" s="203" t="s">
        <v>744</v>
      </c>
      <c r="C503" s="90" t="s">
        <v>800</v>
      </c>
      <c r="D503" s="204" t="s">
        <v>318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158">
        <v>503.0</v>
      </c>
      <c r="B504" s="203" t="s">
        <v>744</v>
      </c>
      <c r="C504" s="90" t="s">
        <v>801</v>
      </c>
      <c r="D504" s="204" t="s">
        <v>318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158">
        <v>504.0</v>
      </c>
      <c r="B505" s="203" t="s">
        <v>744</v>
      </c>
      <c r="C505" s="90" t="s">
        <v>802</v>
      </c>
      <c r="D505" s="204" t="s">
        <v>318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158">
        <v>505.0</v>
      </c>
      <c r="B506" s="203" t="s">
        <v>744</v>
      </c>
      <c r="C506" s="90" t="s">
        <v>803</v>
      </c>
      <c r="D506" s="204" t="s">
        <v>318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158">
        <v>506.0</v>
      </c>
      <c r="B507" s="203" t="s">
        <v>744</v>
      </c>
      <c r="C507" s="90" t="s">
        <v>804</v>
      </c>
      <c r="D507" s="204" t="s">
        <v>318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158">
        <v>507.0</v>
      </c>
      <c r="B508" s="203" t="s">
        <v>744</v>
      </c>
      <c r="C508" s="90" t="s">
        <v>805</v>
      </c>
      <c r="D508" s="204" t="s">
        <v>318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158">
        <v>508.0</v>
      </c>
      <c r="B509" s="203" t="s">
        <v>744</v>
      </c>
      <c r="C509" s="90" t="s">
        <v>806</v>
      </c>
      <c r="D509" s="204" t="s">
        <v>318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158">
        <v>509.0</v>
      </c>
      <c r="B510" s="203" t="s">
        <v>744</v>
      </c>
      <c r="C510" s="90" t="s">
        <v>807</v>
      </c>
      <c r="D510" s="204" t="s">
        <v>318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158">
        <v>510.0</v>
      </c>
      <c r="B511" s="203" t="s">
        <v>744</v>
      </c>
      <c r="C511" s="90" t="s">
        <v>808</v>
      </c>
      <c r="D511" s="204" t="s">
        <v>318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158">
        <v>511.0</v>
      </c>
      <c r="B512" s="203" t="s">
        <v>744</v>
      </c>
      <c r="C512" s="90" t="s">
        <v>809</v>
      </c>
      <c r="D512" s="204" t="s">
        <v>318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158">
        <v>512.0</v>
      </c>
      <c r="B513" s="203" t="s">
        <v>744</v>
      </c>
      <c r="C513" s="90" t="s">
        <v>810</v>
      </c>
      <c r="D513" s="204" t="s">
        <v>318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158">
        <v>513.0</v>
      </c>
      <c r="B514" s="203" t="s">
        <v>744</v>
      </c>
      <c r="C514" s="90" t="s">
        <v>811</v>
      </c>
      <c r="D514" s="204" t="s">
        <v>318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158">
        <v>514.0</v>
      </c>
      <c r="B515" s="203" t="s">
        <v>744</v>
      </c>
      <c r="C515" s="90" t="s">
        <v>812</v>
      </c>
      <c r="D515" s="204" t="s">
        <v>318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158">
        <v>515.0</v>
      </c>
      <c r="B516" s="203" t="s">
        <v>744</v>
      </c>
      <c r="C516" s="90" t="s">
        <v>813</v>
      </c>
      <c r="D516" s="204" t="s">
        <v>318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158">
        <v>516.0</v>
      </c>
      <c r="B517" s="203" t="s">
        <v>744</v>
      </c>
      <c r="C517" s="90" t="s">
        <v>814</v>
      </c>
      <c r="D517" s="204" t="s">
        <v>318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158">
        <v>517.0</v>
      </c>
      <c r="B518" s="203" t="s">
        <v>744</v>
      </c>
      <c r="C518" s="90" t="s">
        <v>815</v>
      </c>
      <c r="D518" s="204" t="s">
        <v>318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158">
        <v>518.0</v>
      </c>
      <c r="B519" s="203" t="s">
        <v>744</v>
      </c>
      <c r="C519" s="90" t="s">
        <v>816</v>
      </c>
      <c r="D519" s="204" t="s">
        <v>318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158">
        <v>519.0</v>
      </c>
      <c r="B520" s="203" t="s">
        <v>744</v>
      </c>
      <c r="C520" s="90" t="s">
        <v>817</v>
      </c>
      <c r="D520" s="204" t="s">
        <v>318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158">
        <v>520.0</v>
      </c>
      <c r="B521" s="203" t="s">
        <v>744</v>
      </c>
      <c r="C521" s="90" t="s">
        <v>818</v>
      </c>
      <c r="D521" s="204" t="s">
        <v>318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158">
        <v>521.0</v>
      </c>
      <c r="B522" s="203" t="s">
        <v>744</v>
      </c>
      <c r="C522" s="90" t="s">
        <v>819</v>
      </c>
      <c r="D522" s="204" t="s">
        <v>318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158">
        <v>522.0</v>
      </c>
      <c r="B523" s="203" t="s">
        <v>744</v>
      </c>
      <c r="C523" s="90" t="s">
        <v>820</v>
      </c>
      <c r="D523" s="204" t="s">
        <v>318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158">
        <v>523.0</v>
      </c>
      <c r="B524" s="203" t="s">
        <v>744</v>
      </c>
      <c r="C524" s="90" t="s">
        <v>821</v>
      </c>
      <c r="D524" s="204" t="s">
        <v>318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158">
        <v>524.0</v>
      </c>
      <c r="B525" s="203" t="s">
        <v>744</v>
      </c>
      <c r="C525" s="90" t="s">
        <v>822</v>
      </c>
      <c r="D525" s="204" t="s">
        <v>318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158">
        <v>525.0</v>
      </c>
      <c r="B526" s="203" t="s">
        <v>744</v>
      </c>
      <c r="C526" s="90" t="s">
        <v>823</v>
      </c>
      <c r="D526" s="204" t="s">
        <v>318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158">
        <v>526.0</v>
      </c>
      <c r="B527" s="203" t="s">
        <v>744</v>
      </c>
      <c r="C527" s="90" t="s">
        <v>824</v>
      </c>
      <c r="D527" s="204" t="s">
        <v>318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158">
        <v>527.0</v>
      </c>
      <c r="B528" s="203" t="s">
        <v>744</v>
      </c>
      <c r="C528" s="90" t="s">
        <v>825</v>
      </c>
      <c r="D528" s="204" t="s">
        <v>318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158">
        <v>528.0</v>
      </c>
      <c r="B529" s="203" t="s">
        <v>744</v>
      </c>
      <c r="C529" s="90" t="s">
        <v>826</v>
      </c>
      <c r="D529" s="204" t="s">
        <v>318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158">
        <v>529.0</v>
      </c>
      <c r="B530" s="203" t="s">
        <v>744</v>
      </c>
      <c r="C530" s="90" t="s">
        <v>827</v>
      </c>
      <c r="D530" s="204" t="s">
        <v>318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158">
        <v>530.0</v>
      </c>
      <c r="B531" s="203" t="s">
        <v>744</v>
      </c>
      <c r="C531" s="90" t="s">
        <v>828</v>
      </c>
      <c r="D531" s="204" t="s">
        <v>318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158">
        <v>531.0</v>
      </c>
      <c r="B532" s="203" t="s">
        <v>744</v>
      </c>
      <c r="C532" s="90" t="s">
        <v>829</v>
      </c>
      <c r="D532" s="204" t="s">
        <v>318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158">
        <v>532.0</v>
      </c>
      <c r="B533" s="203" t="s">
        <v>744</v>
      </c>
      <c r="C533" s="90" t="s">
        <v>830</v>
      </c>
      <c r="D533" s="204" t="s">
        <v>318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158">
        <v>533.0</v>
      </c>
      <c r="B534" s="203" t="s">
        <v>744</v>
      </c>
      <c r="C534" s="90" t="s">
        <v>831</v>
      </c>
      <c r="D534" s="204" t="s">
        <v>318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158">
        <v>534.0</v>
      </c>
      <c r="B535" s="203" t="s">
        <v>744</v>
      </c>
      <c r="C535" s="90" t="s">
        <v>832</v>
      </c>
      <c r="D535" s="204" t="s">
        <v>318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158">
        <v>535.0</v>
      </c>
      <c r="B536" s="203" t="s">
        <v>744</v>
      </c>
      <c r="C536" s="90" t="s">
        <v>833</v>
      </c>
      <c r="D536" s="204" t="s">
        <v>318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158">
        <v>536.0</v>
      </c>
      <c r="B537" s="203" t="s">
        <v>744</v>
      </c>
      <c r="C537" s="90" t="s">
        <v>834</v>
      </c>
      <c r="D537" s="204" t="s">
        <v>318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158">
        <v>537.0</v>
      </c>
      <c r="B538" s="203" t="s">
        <v>744</v>
      </c>
      <c r="C538" s="90" t="s">
        <v>835</v>
      </c>
      <c r="D538" s="204" t="s">
        <v>318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158">
        <v>538.0</v>
      </c>
      <c r="B539" s="203" t="s">
        <v>744</v>
      </c>
      <c r="C539" s="90" t="s">
        <v>836</v>
      </c>
      <c r="D539" s="204" t="s">
        <v>318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158">
        <v>539.0</v>
      </c>
      <c r="B540" s="203" t="s">
        <v>744</v>
      </c>
      <c r="C540" s="90" t="s">
        <v>837</v>
      </c>
      <c r="D540" s="204" t="s">
        <v>318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158">
        <v>540.0</v>
      </c>
      <c r="B541" s="203" t="s">
        <v>744</v>
      </c>
      <c r="C541" s="90" t="s">
        <v>838</v>
      </c>
      <c r="D541" s="204" t="s">
        <v>318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158">
        <v>541.0</v>
      </c>
      <c r="B542" s="203" t="s">
        <v>744</v>
      </c>
      <c r="C542" s="90" t="s">
        <v>839</v>
      </c>
      <c r="D542" s="204" t="s">
        <v>318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158">
        <v>542.0</v>
      </c>
      <c r="B543" s="203" t="s">
        <v>744</v>
      </c>
      <c r="C543" s="90" t="s">
        <v>840</v>
      </c>
      <c r="D543" s="204" t="s">
        <v>318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158">
        <v>543.0</v>
      </c>
      <c r="B544" s="203" t="s">
        <v>744</v>
      </c>
      <c r="C544" s="90" t="s">
        <v>841</v>
      </c>
      <c r="D544" s="204" t="s">
        <v>318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158">
        <v>544.0</v>
      </c>
      <c r="B545" s="203" t="s">
        <v>744</v>
      </c>
      <c r="C545" s="90" t="s">
        <v>842</v>
      </c>
      <c r="D545" s="204" t="s">
        <v>318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158">
        <v>545.0</v>
      </c>
      <c r="B546" s="203" t="s">
        <v>744</v>
      </c>
      <c r="C546" s="90" t="s">
        <v>843</v>
      </c>
      <c r="D546" s="204" t="s">
        <v>318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158">
        <v>546.0</v>
      </c>
      <c r="B547" s="203" t="s">
        <v>744</v>
      </c>
      <c r="C547" s="90" t="s">
        <v>844</v>
      </c>
      <c r="D547" s="204" t="s">
        <v>318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158">
        <v>547.0</v>
      </c>
      <c r="B548" s="203" t="s">
        <v>744</v>
      </c>
      <c r="C548" s="90" t="s">
        <v>845</v>
      </c>
      <c r="D548" s="204" t="s">
        <v>318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158">
        <v>548.0</v>
      </c>
      <c r="B549" s="203" t="s">
        <v>744</v>
      </c>
      <c r="C549" s="90" t="s">
        <v>846</v>
      </c>
      <c r="D549" s="204" t="s">
        <v>318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158">
        <v>549.0</v>
      </c>
      <c r="B550" s="203" t="s">
        <v>744</v>
      </c>
      <c r="C550" s="90" t="s">
        <v>847</v>
      </c>
      <c r="D550" s="204" t="s">
        <v>318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158">
        <v>550.0</v>
      </c>
      <c r="B551" s="203" t="s">
        <v>744</v>
      </c>
      <c r="C551" s="90" t="s">
        <v>848</v>
      </c>
      <c r="D551" s="204" t="s">
        <v>318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158">
        <v>551.0</v>
      </c>
      <c r="B552" s="203" t="s">
        <v>744</v>
      </c>
      <c r="C552" s="90" t="s">
        <v>849</v>
      </c>
      <c r="D552" s="204" t="s">
        <v>318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158">
        <v>552.0</v>
      </c>
      <c r="B553" s="203" t="s">
        <v>744</v>
      </c>
      <c r="C553" s="90" t="s">
        <v>850</v>
      </c>
      <c r="D553" s="204" t="s">
        <v>318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158">
        <v>553.0</v>
      </c>
      <c r="B554" s="203" t="s">
        <v>744</v>
      </c>
      <c r="C554" s="90" t="s">
        <v>851</v>
      </c>
      <c r="D554" s="204" t="s">
        <v>318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158">
        <v>554.0</v>
      </c>
      <c r="B555" s="203" t="s">
        <v>744</v>
      </c>
      <c r="C555" s="90" t="s">
        <v>852</v>
      </c>
      <c r="D555" s="204" t="s">
        <v>318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158">
        <v>555.0</v>
      </c>
      <c r="B556" s="203" t="s">
        <v>744</v>
      </c>
      <c r="C556" s="90" t="s">
        <v>853</v>
      </c>
      <c r="D556" s="204" t="s">
        <v>318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158">
        <v>556.0</v>
      </c>
      <c r="B557" s="203" t="s">
        <v>744</v>
      </c>
      <c r="C557" s="90" t="s">
        <v>854</v>
      </c>
      <c r="D557" s="204" t="s">
        <v>318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158">
        <v>557.0</v>
      </c>
      <c r="B558" s="203" t="s">
        <v>744</v>
      </c>
      <c r="C558" s="90" t="s">
        <v>855</v>
      </c>
      <c r="D558" s="204" t="s">
        <v>318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158">
        <v>558.0</v>
      </c>
      <c r="B559" s="203" t="s">
        <v>744</v>
      </c>
      <c r="C559" s="90" t="s">
        <v>856</v>
      </c>
      <c r="D559" s="204" t="s">
        <v>318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158">
        <v>559.0</v>
      </c>
      <c r="B560" s="203" t="s">
        <v>744</v>
      </c>
      <c r="C560" s="90" t="s">
        <v>857</v>
      </c>
      <c r="D560" s="204" t="s">
        <v>318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158">
        <v>560.0</v>
      </c>
      <c r="B561" s="203" t="s">
        <v>744</v>
      </c>
      <c r="C561" s="90" t="s">
        <v>858</v>
      </c>
      <c r="D561" s="204" t="s">
        <v>318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158">
        <v>561.0</v>
      </c>
      <c r="B562" s="203" t="s">
        <v>744</v>
      </c>
      <c r="C562" s="90" t="s">
        <v>859</v>
      </c>
      <c r="D562" s="204" t="s">
        <v>318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158">
        <v>562.0</v>
      </c>
      <c r="B563" s="203" t="s">
        <v>744</v>
      </c>
      <c r="C563" s="90" t="s">
        <v>860</v>
      </c>
      <c r="D563" s="204" t="s">
        <v>318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158">
        <v>563.0</v>
      </c>
      <c r="B564" s="203" t="s">
        <v>744</v>
      </c>
      <c r="C564" s="90" t="s">
        <v>861</v>
      </c>
      <c r="D564" s="204" t="s">
        <v>318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158">
        <v>564.0</v>
      </c>
      <c r="B565" s="203" t="s">
        <v>744</v>
      </c>
      <c r="C565" s="90" t="s">
        <v>862</v>
      </c>
      <c r="D565" s="204" t="s">
        <v>318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158">
        <v>565.0</v>
      </c>
      <c r="B566" s="203" t="s">
        <v>744</v>
      </c>
      <c r="C566" s="90" t="s">
        <v>863</v>
      </c>
      <c r="D566" s="204" t="s">
        <v>318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158">
        <v>566.0</v>
      </c>
      <c r="B567" s="203" t="s">
        <v>744</v>
      </c>
      <c r="C567" s="90" t="s">
        <v>864</v>
      </c>
      <c r="D567" s="204" t="s">
        <v>318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158">
        <v>567.0</v>
      </c>
      <c r="B568" s="203" t="s">
        <v>744</v>
      </c>
      <c r="C568" s="90" t="s">
        <v>865</v>
      </c>
      <c r="D568" s="204" t="s">
        <v>318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158">
        <v>568.0</v>
      </c>
      <c r="B569" s="203" t="s">
        <v>744</v>
      </c>
      <c r="C569" s="90" t="s">
        <v>866</v>
      </c>
      <c r="D569" s="204" t="s">
        <v>318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158">
        <v>569.0</v>
      </c>
      <c r="B570" s="203" t="s">
        <v>744</v>
      </c>
      <c r="C570" s="90" t="s">
        <v>867</v>
      </c>
      <c r="D570" s="204" t="s">
        <v>318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158">
        <v>570.0</v>
      </c>
      <c r="B571" s="203" t="s">
        <v>744</v>
      </c>
      <c r="C571" s="90" t="s">
        <v>868</v>
      </c>
      <c r="D571" s="204" t="s">
        <v>318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158">
        <v>571.0</v>
      </c>
      <c r="B572" s="203" t="s">
        <v>744</v>
      </c>
      <c r="C572" s="90" t="s">
        <v>869</v>
      </c>
      <c r="D572" s="204" t="s">
        <v>318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158">
        <v>572.0</v>
      </c>
      <c r="B573" s="203" t="s">
        <v>744</v>
      </c>
      <c r="C573" s="90" t="s">
        <v>870</v>
      </c>
      <c r="D573" s="204" t="s">
        <v>318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158">
        <v>573.0</v>
      </c>
      <c r="B574" s="203" t="s">
        <v>744</v>
      </c>
      <c r="C574" s="90" t="s">
        <v>871</v>
      </c>
      <c r="D574" s="204" t="s">
        <v>318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158">
        <v>574.0</v>
      </c>
      <c r="B575" s="203" t="s">
        <v>744</v>
      </c>
      <c r="C575" s="90" t="s">
        <v>872</v>
      </c>
      <c r="D575" s="204" t="s">
        <v>318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158">
        <v>575.0</v>
      </c>
      <c r="B576" s="203" t="s">
        <v>873</v>
      </c>
      <c r="C576" s="90" t="s">
        <v>874</v>
      </c>
      <c r="D576" s="204" t="s">
        <v>318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158">
        <v>576.0</v>
      </c>
      <c r="B577" s="203" t="s">
        <v>873</v>
      </c>
      <c r="C577" s="90" t="s">
        <v>875</v>
      </c>
      <c r="D577" s="204" t="s">
        <v>318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158">
        <v>577.0</v>
      </c>
      <c r="B578" s="203" t="s">
        <v>873</v>
      </c>
      <c r="C578" s="90" t="s">
        <v>876</v>
      </c>
      <c r="D578" s="204" t="s">
        <v>318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158">
        <v>578.0</v>
      </c>
      <c r="B579" s="203" t="s">
        <v>873</v>
      </c>
      <c r="C579" s="90" t="s">
        <v>877</v>
      </c>
      <c r="D579" s="204" t="s">
        <v>318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158">
        <v>579.0</v>
      </c>
      <c r="B580" s="203" t="s">
        <v>873</v>
      </c>
      <c r="C580" s="90" t="s">
        <v>878</v>
      </c>
      <c r="D580" s="204" t="s">
        <v>318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158">
        <v>580.0</v>
      </c>
      <c r="B581" s="203" t="s">
        <v>873</v>
      </c>
      <c r="C581" s="90" t="s">
        <v>879</v>
      </c>
      <c r="D581" s="204" t="s">
        <v>318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158">
        <v>581.0</v>
      </c>
      <c r="B582" s="203" t="s">
        <v>873</v>
      </c>
      <c r="C582" s="90" t="s">
        <v>880</v>
      </c>
      <c r="D582" s="204" t="s">
        <v>318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158">
        <v>582.0</v>
      </c>
      <c r="B583" s="203" t="s">
        <v>873</v>
      </c>
      <c r="C583" s="90" t="s">
        <v>881</v>
      </c>
      <c r="D583" s="204" t="s">
        <v>318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158">
        <v>583.0</v>
      </c>
      <c r="B584" s="203" t="s">
        <v>873</v>
      </c>
      <c r="C584" s="90" t="s">
        <v>882</v>
      </c>
      <c r="D584" s="204" t="s">
        <v>318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158">
        <v>584.0</v>
      </c>
      <c r="B585" s="203" t="s">
        <v>873</v>
      </c>
      <c r="C585" s="90" t="s">
        <v>883</v>
      </c>
      <c r="D585" s="204" t="s">
        <v>318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158">
        <v>585.0</v>
      </c>
      <c r="B586" s="203" t="s">
        <v>873</v>
      </c>
      <c r="C586" s="90" t="s">
        <v>884</v>
      </c>
      <c r="D586" s="204" t="s">
        <v>318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158">
        <v>586.0</v>
      </c>
      <c r="B587" s="203" t="s">
        <v>873</v>
      </c>
      <c r="C587" s="90" t="s">
        <v>885</v>
      </c>
      <c r="D587" s="204" t="s">
        <v>318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158">
        <v>587.0</v>
      </c>
      <c r="B588" s="203" t="s">
        <v>873</v>
      </c>
      <c r="C588" s="90" t="s">
        <v>886</v>
      </c>
      <c r="D588" s="204" t="s">
        <v>318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158">
        <v>588.0</v>
      </c>
      <c r="B589" s="203" t="s">
        <v>873</v>
      </c>
      <c r="C589" s="90" t="s">
        <v>887</v>
      </c>
      <c r="D589" s="204" t="s">
        <v>318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158">
        <v>589.0</v>
      </c>
      <c r="B590" s="203" t="s">
        <v>873</v>
      </c>
      <c r="C590" s="90" t="s">
        <v>888</v>
      </c>
      <c r="D590" s="204" t="s">
        <v>318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158">
        <v>590.0</v>
      </c>
      <c r="B591" s="203" t="s">
        <v>873</v>
      </c>
      <c r="C591" s="90" t="s">
        <v>889</v>
      </c>
      <c r="D591" s="204" t="s">
        <v>318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158">
        <v>591.0</v>
      </c>
      <c r="B592" s="203" t="s">
        <v>873</v>
      </c>
      <c r="C592" s="90" t="s">
        <v>890</v>
      </c>
      <c r="D592" s="204" t="s">
        <v>318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158">
        <v>592.0</v>
      </c>
      <c r="B593" s="203" t="s">
        <v>873</v>
      </c>
      <c r="C593" s="90" t="s">
        <v>891</v>
      </c>
      <c r="D593" s="204" t="s">
        <v>318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158">
        <v>593.0</v>
      </c>
      <c r="B594" s="203" t="s">
        <v>873</v>
      </c>
      <c r="C594" s="90" t="s">
        <v>892</v>
      </c>
      <c r="D594" s="204" t="s">
        <v>318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158">
        <v>594.0</v>
      </c>
      <c r="B595" s="203" t="s">
        <v>873</v>
      </c>
      <c r="C595" s="90" t="s">
        <v>893</v>
      </c>
      <c r="D595" s="204" t="s">
        <v>318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158">
        <v>595.0</v>
      </c>
      <c r="B596" s="203" t="s">
        <v>873</v>
      </c>
      <c r="C596" s="90" t="s">
        <v>894</v>
      </c>
      <c r="D596" s="204" t="s">
        <v>318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158">
        <v>596.0</v>
      </c>
      <c r="B597" s="203" t="s">
        <v>873</v>
      </c>
      <c r="C597" s="90" t="s">
        <v>895</v>
      </c>
      <c r="D597" s="204" t="s">
        <v>318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158">
        <v>597.0</v>
      </c>
      <c r="B598" s="203" t="s">
        <v>873</v>
      </c>
      <c r="C598" s="90" t="s">
        <v>896</v>
      </c>
      <c r="D598" s="204" t="s">
        <v>318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158">
        <v>598.0</v>
      </c>
      <c r="B599" s="203" t="s">
        <v>873</v>
      </c>
      <c r="C599" s="90" t="s">
        <v>897</v>
      </c>
      <c r="D599" s="204" t="s">
        <v>318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158">
        <v>599.0</v>
      </c>
      <c r="B600" s="203" t="s">
        <v>873</v>
      </c>
      <c r="C600" s="90" t="s">
        <v>898</v>
      </c>
      <c r="D600" s="204" t="s">
        <v>318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158">
        <v>600.0</v>
      </c>
      <c r="B601" s="203" t="s">
        <v>873</v>
      </c>
      <c r="C601" s="90" t="s">
        <v>899</v>
      </c>
      <c r="D601" s="204" t="s">
        <v>318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158">
        <v>601.0</v>
      </c>
      <c r="B602" s="203" t="s">
        <v>873</v>
      </c>
      <c r="C602" s="90" t="s">
        <v>900</v>
      </c>
      <c r="D602" s="204" t="s">
        <v>318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158">
        <v>602.0</v>
      </c>
      <c r="B603" s="203" t="s">
        <v>873</v>
      </c>
      <c r="C603" s="90" t="s">
        <v>901</v>
      </c>
      <c r="D603" s="204" t="s">
        <v>318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158">
        <v>603.0</v>
      </c>
      <c r="B604" s="203" t="s">
        <v>873</v>
      </c>
      <c r="C604" s="90" t="s">
        <v>902</v>
      </c>
      <c r="D604" s="204" t="s">
        <v>318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158">
        <v>604.0</v>
      </c>
      <c r="B605" s="203" t="s">
        <v>873</v>
      </c>
      <c r="C605" s="90" t="s">
        <v>903</v>
      </c>
      <c r="D605" s="204" t="s">
        <v>318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158">
        <v>605.0</v>
      </c>
      <c r="B606" s="203" t="s">
        <v>873</v>
      </c>
      <c r="C606" s="90" t="s">
        <v>904</v>
      </c>
      <c r="D606" s="204" t="s">
        <v>318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158">
        <v>606.0</v>
      </c>
      <c r="B607" s="203" t="s">
        <v>873</v>
      </c>
      <c r="C607" s="90" t="s">
        <v>905</v>
      </c>
      <c r="D607" s="204" t="s">
        <v>318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158">
        <v>607.0</v>
      </c>
      <c r="B608" s="203" t="s">
        <v>873</v>
      </c>
      <c r="C608" s="90" t="s">
        <v>906</v>
      </c>
      <c r="D608" s="204" t="s">
        <v>318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158">
        <v>608.0</v>
      </c>
      <c r="B609" s="203" t="s">
        <v>873</v>
      </c>
      <c r="C609" s="90" t="s">
        <v>907</v>
      </c>
      <c r="D609" s="204" t="s">
        <v>318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158">
        <v>609.0</v>
      </c>
      <c r="B610" s="203" t="s">
        <v>873</v>
      </c>
      <c r="C610" s="90" t="s">
        <v>908</v>
      </c>
      <c r="D610" s="204" t="s">
        <v>318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158">
        <v>610.0</v>
      </c>
      <c r="B611" s="203" t="s">
        <v>873</v>
      </c>
      <c r="C611" s="90" t="s">
        <v>909</v>
      </c>
      <c r="D611" s="204" t="s">
        <v>318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158">
        <v>611.0</v>
      </c>
      <c r="B612" s="203" t="s">
        <v>873</v>
      </c>
      <c r="C612" s="90" t="s">
        <v>910</v>
      </c>
      <c r="D612" s="204" t="s">
        <v>318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158">
        <v>612.0</v>
      </c>
      <c r="B613" s="203" t="s">
        <v>873</v>
      </c>
      <c r="C613" s="90" t="s">
        <v>911</v>
      </c>
      <c r="D613" s="204" t="s">
        <v>318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158">
        <v>613.0</v>
      </c>
      <c r="B614" s="203" t="s">
        <v>873</v>
      </c>
      <c r="C614" s="90" t="s">
        <v>912</v>
      </c>
      <c r="D614" s="204" t="s">
        <v>318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158">
        <v>614.0</v>
      </c>
      <c r="B615" s="203" t="s">
        <v>873</v>
      </c>
      <c r="C615" s="90" t="s">
        <v>913</v>
      </c>
      <c r="D615" s="204" t="s">
        <v>318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158">
        <v>615.0</v>
      </c>
      <c r="B616" s="203" t="s">
        <v>873</v>
      </c>
      <c r="C616" s="90" t="s">
        <v>914</v>
      </c>
      <c r="D616" s="204" t="s">
        <v>318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158">
        <v>616.0</v>
      </c>
      <c r="B617" s="203" t="s">
        <v>873</v>
      </c>
      <c r="C617" s="90" t="s">
        <v>915</v>
      </c>
      <c r="D617" s="204" t="s">
        <v>318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158">
        <v>617.0</v>
      </c>
      <c r="B618" s="203" t="s">
        <v>873</v>
      </c>
      <c r="C618" s="90" t="s">
        <v>916</v>
      </c>
      <c r="D618" s="204" t="s">
        <v>318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158">
        <v>618.0</v>
      </c>
      <c r="B619" s="203" t="s">
        <v>873</v>
      </c>
      <c r="C619" s="90" t="s">
        <v>917</v>
      </c>
      <c r="D619" s="204" t="s">
        <v>318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158">
        <v>619.0</v>
      </c>
      <c r="B620" s="203" t="s">
        <v>873</v>
      </c>
      <c r="C620" s="90" t="s">
        <v>918</v>
      </c>
      <c r="D620" s="204" t="s">
        <v>318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158">
        <v>620.0</v>
      </c>
      <c r="B621" s="203" t="s">
        <v>873</v>
      </c>
      <c r="C621" s="90" t="s">
        <v>919</v>
      </c>
      <c r="D621" s="204" t="s">
        <v>318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158">
        <v>621.0</v>
      </c>
      <c r="B622" s="203" t="s">
        <v>873</v>
      </c>
      <c r="C622" s="90" t="s">
        <v>920</v>
      </c>
      <c r="D622" s="204" t="s">
        <v>318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158">
        <v>622.0</v>
      </c>
      <c r="B623" s="203" t="s">
        <v>873</v>
      </c>
      <c r="C623" s="90" t="s">
        <v>921</v>
      </c>
      <c r="D623" s="204" t="s">
        <v>318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158">
        <v>623.0</v>
      </c>
      <c r="B624" s="203" t="s">
        <v>873</v>
      </c>
      <c r="C624" s="90" t="s">
        <v>922</v>
      </c>
      <c r="D624" s="204" t="s">
        <v>318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158">
        <v>624.0</v>
      </c>
      <c r="B625" s="203" t="s">
        <v>873</v>
      </c>
      <c r="C625" s="90" t="s">
        <v>923</v>
      </c>
      <c r="D625" s="204" t="s">
        <v>318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158">
        <v>625.0</v>
      </c>
      <c r="B626" s="203" t="s">
        <v>873</v>
      </c>
      <c r="C626" s="90" t="s">
        <v>924</v>
      </c>
      <c r="D626" s="204" t="s">
        <v>318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158">
        <v>626.0</v>
      </c>
      <c r="B627" s="203" t="s">
        <v>873</v>
      </c>
      <c r="C627" s="90" t="s">
        <v>925</v>
      </c>
      <c r="D627" s="204" t="s">
        <v>318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158">
        <v>627.0</v>
      </c>
      <c r="B628" s="203" t="s">
        <v>873</v>
      </c>
      <c r="C628" s="90" t="s">
        <v>926</v>
      </c>
      <c r="D628" s="204" t="s">
        <v>318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158">
        <v>628.0</v>
      </c>
      <c r="B629" s="203" t="s">
        <v>873</v>
      </c>
      <c r="C629" s="90" t="s">
        <v>927</v>
      </c>
      <c r="D629" s="204" t="s">
        <v>318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158">
        <v>629.0</v>
      </c>
      <c r="B630" s="203" t="s">
        <v>873</v>
      </c>
      <c r="C630" s="90" t="s">
        <v>928</v>
      </c>
      <c r="D630" s="204" t="s">
        <v>318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158">
        <v>630.0</v>
      </c>
      <c r="B631" s="203" t="s">
        <v>873</v>
      </c>
      <c r="C631" s="90" t="s">
        <v>929</v>
      </c>
      <c r="D631" s="204" t="s">
        <v>318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158">
        <v>631.0</v>
      </c>
      <c r="B632" s="203" t="s">
        <v>873</v>
      </c>
      <c r="C632" s="90" t="s">
        <v>930</v>
      </c>
      <c r="D632" s="204" t="s">
        <v>318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158">
        <v>632.0</v>
      </c>
      <c r="B633" s="203" t="s">
        <v>873</v>
      </c>
      <c r="C633" s="90" t="s">
        <v>931</v>
      </c>
      <c r="D633" s="204" t="s">
        <v>318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158">
        <v>633.0</v>
      </c>
      <c r="B634" s="203" t="s">
        <v>873</v>
      </c>
      <c r="C634" s="90" t="s">
        <v>932</v>
      </c>
      <c r="D634" s="204" t="s">
        <v>318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158">
        <v>634.0</v>
      </c>
      <c r="B635" s="203" t="s">
        <v>873</v>
      </c>
      <c r="C635" s="90" t="s">
        <v>933</v>
      </c>
      <c r="D635" s="204" t="s">
        <v>318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158">
        <v>635.0</v>
      </c>
      <c r="B636" s="203" t="s">
        <v>873</v>
      </c>
      <c r="C636" s="90" t="s">
        <v>934</v>
      </c>
      <c r="D636" s="204" t="s">
        <v>318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158">
        <v>636.0</v>
      </c>
      <c r="B637" s="203" t="s">
        <v>873</v>
      </c>
      <c r="C637" s="90" t="s">
        <v>935</v>
      </c>
      <c r="D637" s="204" t="s">
        <v>318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158">
        <v>637.0</v>
      </c>
      <c r="B638" s="203" t="s">
        <v>873</v>
      </c>
      <c r="C638" s="90" t="s">
        <v>936</v>
      </c>
      <c r="D638" s="204" t="s">
        <v>318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158">
        <v>638.0</v>
      </c>
      <c r="B639" s="203" t="s">
        <v>873</v>
      </c>
      <c r="C639" s="90" t="s">
        <v>937</v>
      </c>
      <c r="D639" s="204" t="s">
        <v>318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158">
        <v>639.0</v>
      </c>
      <c r="B640" s="203" t="s">
        <v>873</v>
      </c>
      <c r="C640" s="90" t="s">
        <v>938</v>
      </c>
      <c r="D640" s="204" t="s">
        <v>318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158">
        <v>640.0</v>
      </c>
      <c r="B641" s="203" t="s">
        <v>873</v>
      </c>
      <c r="C641" s="90" t="s">
        <v>939</v>
      </c>
      <c r="D641" s="204" t="s">
        <v>318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158">
        <v>641.0</v>
      </c>
      <c r="B642" s="203" t="s">
        <v>873</v>
      </c>
      <c r="C642" s="90" t="s">
        <v>940</v>
      </c>
      <c r="D642" s="204" t="s">
        <v>318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158">
        <v>642.0</v>
      </c>
      <c r="B643" s="203" t="s">
        <v>873</v>
      </c>
      <c r="C643" s="90" t="s">
        <v>941</v>
      </c>
      <c r="D643" s="204" t="s">
        <v>318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158">
        <v>643.0</v>
      </c>
      <c r="B644" s="203" t="s">
        <v>873</v>
      </c>
      <c r="C644" s="90" t="s">
        <v>942</v>
      </c>
      <c r="D644" s="204" t="s">
        <v>318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158">
        <v>644.0</v>
      </c>
      <c r="B645" s="203" t="s">
        <v>873</v>
      </c>
      <c r="C645" s="90" t="s">
        <v>943</v>
      </c>
      <c r="D645" s="204" t="s">
        <v>318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158">
        <v>645.0</v>
      </c>
      <c r="B646" s="203" t="s">
        <v>873</v>
      </c>
      <c r="C646" s="90" t="s">
        <v>944</v>
      </c>
      <c r="D646" s="204" t="s">
        <v>318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158">
        <v>646.0</v>
      </c>
      <c r="B647" s="203" t="s">
        <v>873</v>
      </c>
      <c r="C647" s="90" t="s">
        <v>945</v>
      </c>
      <c r="D647" s="204" t="s">
        <v>318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158">
        <v>647.0</v>
      </c>
      <c r="B648" s="203" t="s">
        <v>873</v>
      </c>
      <c r="C648" s="90" t="s">
        <v>946</v>
      </c>
      <c r="D648" s="204" t="s">
        <v>318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158">
        <v>648.0</v>
      </c>
      <c r="B649" s="203" t="s">
        <v>873</v>
      </c>
      <c r="C649" s="90" t="s">
        <v>947</v>
      </c>
      <c r="D649" s="204" t="s">
        <v>318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158">
        <v>649.0</v>
      </c>
      <c r="B650" s="203" t="s">
        <v>873</v>
      </c>
      <c r="C650" s="90" t="s">
        <v>948</v>
      </c>
      <c r="D650" s="204" t="s">
        <v>318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158">
        <v>650.0</v>
      </c>
      <c r="B651" s="203" t="s">
        <v>873</v>
      </c>
      <c r="C651" s="90" t="s">
        <v>949</v>
      </c>
      <c r="D651" s="204" t="s">
        <v>318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158">
        <v>651.0</v>
      </c>
      <c r="B652" s="203" t="s">
        <v>873</v>
      </c>
      <c r="C652" s="90" t="s">
        <v>950</v>
      </c>
      <c r="D652" s="204" t="s">
        <v>318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158">
        <v>652.0</v>
      </c>
      <c r="B653" s="203" t="s">
        <v>873</v>
      </c>
      <c r="C653" s="90" t="s">
        <v>951</v>
      </c>
      <c r="D653" s="204" t="s">
        <v>318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158">
        <v>653.0</v>
      </c>
      <c r="B654" s="203" t="s">
        <v>873</v>
      </c>
      <c r="C654" s="90" t="s">
        <v>952</v>
      </c>
      <c r="D654" s="204" t="s">
        <v>318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158">
        <v>654.0</v>
      </c>
      <c r="B655" s="203" t="s">
        <v>873</v>
      </c>
      <c r="C655" s="90" t="s">
        <v>953</v>
      </c>
      <c r="D655" s="204" t="s">
        <v>318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158">
        <v>655.0</v>
      </c>
      <c r="B656" s="203" t="s">
        <v>873</v>
      </c>
      <c r="C656" s="90" t="s">
        <v>954</v>
      </c>
      <c r="D656" s="204" t="s">
        <v>318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158">
        <v>656.0</v>
      </c>
      <c r="B657" s="203" t="s">
        <v>873</v>
      </c>
      <c r="C657" s="90" t="s">
        <v>955</v>
      </c>
      <c r="D657" s="204" t="s">
        <v>318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158">
        <v>657.0</v>
      </c>
      <c r="B658" s="203" t="s">
        <v>873</v>
      </c>
      <c r="C658" s="90" t="s">
        <v>956</v>
      </c>
      <c r="D658" s="204" t="s">
        <v>318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158">
        <v>658.0</v>
      </c>
      <c r="B659" s="203" t="s">
        <v>873</v>
      </c>
      <c r="C659" s="90" t="s">
        <v>957</v>
      </c>
      <c r="D659" s="204" t="s">
        <v>318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158">
        <v>659.0</v>
      </c>
      <c r="B660" s="203" t="s">
        <v>873</v>
      </c>
      <c r="C660" s="90" t="s">
        <v>958</v>
      </c>
      <c r="D660" s="204" t="s">
        <v>318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158">
        <v>660.0</v>
      </c>
      <c r="B661" s="203" t="s">
        <v>873</v>
      </c>
      <c r="C661" s="90" t="s">
        <v>959</v>
      </c>
      <c r="D661" s="204" t="s">
        <v>318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158">
        <v>661.0</v>
      </c>
      <c r="B662" s="203" t="s">
        <v>873</v>
      </c>
      <c r="C662" s="90" t="s">
        <v>960</v>
      </c>
      <c r="D662" s="204" t="s">
        <v>318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158">
        <v>662.0</v>
      </c>
      <c r="B663" s="203" t="s">
        <v>873</v>
      </c>
      <c r="C663" s="90" t="s">
        <v>961</v>
      </c>
      <c r="D663" s="204" t="s">
        <v>318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158">
        <v>663.0</v>
      </c>
      <c r="B664" s="203" t="s">
        <v>873</v>
      </c>
      <c r="C664" s="90" t="s">
        <v>962</v>
      </c>
      <c r="D664" s="204" t="s">
        <v>318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158">
        <v>664.0</v>
      </c>
      <c r="B665" s="203" t="s">
        <v>873</v>
      </c>
      <c r="C665" s="90" t="s">
        <v>963</v>
      </c>
      <c r="D665" s="204" t="s">
        <v>318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158">
        <v>665.0</v>
      </c>
      <c r="B666" s="203" t="s">
        <v>873</v>
      </c>
      <c r="C666" s="90" t="s">
        <v>964</v>
      </c>
      <c r="D666" s="204" t="s">
        <v>318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158">
        <v>666.0</v>
      </c>
      <c r="B667" s="203" t="s">
        <v>873</v>
      </c>
      <c r="C667" s="90" t="s">
        <v>965</v>
      </c>
      <c r="D667" s="204" t="s">
        <v>318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158">
        <v>667.0</v>
      </c>
      <c r="B668" s="203" t="s">
        <v>873</v>
      </c>
      <c r="C668" s="90" t="s">
        <v>966</v>
      </c>
      <c r="D668" s="204" t="s">
        <v>318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158">
        <v>668.0</v>
      </c>
      <c r="B669" s="203" t="s">
        <v>873</v>
      </c>
      <c r="C669" s="90" t="s">
        <v>967</v>
      </c>
      <c r="D669" s="204" t="s">
        <v>318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158">
        <v>669.0</v>
      </c>
      <c r="B670" s="203" t="s">
        <v>873</v>
      </c>
      <c r="C670" s="90" t="s">
        <v>968</v>
      </c>
      <c r="D670" s="204" t="s">
        <v>318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158">
        <v>670.0</v>
      </c>
      <c r="B671" s="203" t="s">
        <v>873</v>
      </c>
      <c r="C671" s="90" t="s">
        <v>969</v>
      </c>
      <c r="D671" s="204" t="s">
        <v>318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158">
        <v>671.0</v>
      </c>
      <c r="B672" s="203" t="s">
        <v>873</v>
      </c>
      <c r="C672" s="90" t="s">
        <v>970</v>
      </c>
      <c r="D672" s="204" t="s">
        <v>318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158">
        <v>672.0</v>
      </c>
      <c r="B673" s="203" t="s">
        <v>873</v>
      </c>
      <c r="C673" s="90" t="s">
        <v>971</v>
      </c>
      <c r="D673" s="204" t="s">
        <v>318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158">
        <v>673.0</v>
      </c>
      <c r="B674" s="203" t="s">
        <v>873</v>
      </c>
      <c r="C674" s="90" t="s">
        <v>972</v>
      </c>
      <c r="D674" s="204" t="s">
        <v>318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158">
        <v>674.0</v>
      </c>
      <c r="B675" s="203" t="s">
        <v>873</v>
      </c>
      <c r="C675" s="90" t="s">
        <v>973</v>
      </c>
      <c r="D675" s="204" t="s">
        <v>318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158">
        <v>675.0</v>
      </c>
      <c r="B676" s="203" t="s">
        <v>873</v>
      </c>
      <c r="C676" s="90" t="s">
        <v>974</v>
      </c>
      <c r="D676" s="204" t="s">
        <v>318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158">
        <v>676.0</v>
      </c>
      <c r="B677" s="203" t="s">
        <v>873</v>
      </c>
      <c r="C677" s="90" t="s">
        <v>975</v>
      </c>
      <c r="D677" s="204" t="s">
        <v>318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158">
        <v>677.0</v>
      </c>
      <c r="B678" s="203" t="s">
        <v>873</v>
      </c>
      <c r="C678" s="90" t="s">
        <v>976</v>
      </c>
      <c r="D678" s="204" t="s">
        <v>318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158">
        <v>678.0</v>
      </c>
      <c r="B679" s="203" t="s">
        <v>873</v>
      </c>
      <c r="C679" s="90" t="s">
        <v>977</v>
      </c>
      <c r="D679" s="204" t="s">
        <v>318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158">
        <v>679.0</v>
      </c>
      <c r="B680" s="203" t="s">
        <v>873</v>
      </c>
      <c r="C680" s="90" t="s">
        <v>978</v>
      </c>
      <c r="D680" s="204" t="s">
        <v>318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158">
        <v>680.0</v>
      </c>
      <c r="B681" s="203" t="s">
        <v>873</v>
      </c>
      <c r="C681" s="90" t="s">
        <v>979</v>
      </c>
      <c r="D681" s="204" t="s">
        <v>318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158">
        <v>681.0</v>
      </c>
      <c r="B682" s="203" t="s">
        <v>873</v>
      </c>
      <c r="C682" s="90" t="s">
        <v>980</v>
      </c>
      <c r="D682" s="204" t="s">
        <v>318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158">
        <v>682.0</v>
      </c>
      <c r="B683" s="203" t="s">
        <v>873</v>
      </c>
      <c r="C683" s="90" t="s">
        <v>981</v>
      </c>
      <c r="D683" s="204" t="s">
        <v>318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158">
        <v>683.0</v>
      </c>
      <c r="B684" s="203" t="s">
        <v>873</v>
      </c>
      <c r="C684" s="90" t="s">
        <v>982</v>
      </c>
      <c r="D684" s="204" t="s">
        <v>318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158">
        <v>684.0</v>
      </c>
      <c r="B685" s="203" t="s">
        <v>873</v>
      </c>
      <c r="C685" s="90" t="s">
        <v>983</v>
      </c>
      <c r="D685" s="204" t="s">
        <v>318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158">
        <v>685.0</v>
      </c>
      <c r="B686" s="203" t="s">
        <v>873</v>
      </c>
      <c r="C686" s="90" t="s">
        <v>984</v>
      </c>
      <c r="D686" s="204" t="s">
        <v>318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158">
        <v>686.0</v>
      </c>
      <c r="B687" s="203" t="s">
        <v>873</v>
      </c>
      <c r="C687" s="90" t="s">
        <v>985</v>
      </c>
      <c r="D687" s="204" t="s">
        <v>318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158">
        <v>687.0</v>
      </c>
      <c r="B688" s="203" t="s">
        <v>873</v>
      </c>
      <c r="C688" s="90" t="s">
        <v>986</v>
      </c>
      <c r="D688" s="204" t="s">
        <v>318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158">
        <v>688.0</v>
      </c>
      <c r="B689" s="203" t="s">
        <v>873</v>
      </c>
      <c r="C689" s="90" t="s">
        <v>987</v>
      </c>
      <c r="D689" s="204" t="s">
        <v>318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158">
        <v>689.0</v>
      </c>
      <c r="B690" s="203" t="s">
        <v>873</v>
      </c>
      <c r="C690" s="90" t="s">
        <v>988</v>
      </c>
      <c r="D690" s="204" t="s">
        <v>318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158">
        <v>690.0</v>
      </c>
      <c r="B691" s="203" t="s">
        <v>873</v>
      </c>
      <c r="C691" s="90" t="s">
        <v>989</v>
      </c>
      <c r="D691" s="204" t="s">
        <v>318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158">
        <v>691.0</v>
      </c>
      <c r="B692" s="203" t="s">
        <v>873</v>
      </c>
      <c r="C692" s="90" t="s">
        <v>990</v>
      </c>
      <c r="D692" s="204" t="s">
        <v>318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158">
        <v>692.0</v>
      </c>
      <c r="B693" s="203" t="s">
        <v>873</v>
      </c>
      <c r="C693" s="90" t="s">
        <v>991</v>
      </c>
      <c r="D693" s="204" t="s">
        <v>318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158">
        <v>693.0</v>
      </c>
      <c r="B694" s="203" t="s">
        <v>873</v>
      </c>
      <c r="C694" s="90" t="s">
        <v>992</v>
      </c>
      <c r="D694" s="204" t="s">
        <v>318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158">
        <v>694.0</v>
      </c>
      <c r="B695" s="203" t="s">
        <v>873</v>
      </c>
      <c r="C695" s="90" t="s">
        <v>993</v>
      </c>
      <c r="D695" s="204" t="s">
        <v>318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158">
        <v>695.0</v>
      </c>
      <c r="B696" s="203" t="s">
        <v>873</v>
      </c>
      <c r="C696" s="90" t="s">
        <v>994</v>
      </c>
      <c r="D696" s="204" t="s">
        <v>318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158">
        <v>696.0</v>
      </c>
      <c r="B697" s="203" t="s">
        <v>873</v>
      </c>
      <c r="C697" s="90" t="s">
        <v>995</v>
      </c>
      <c r="D697" s="204" t="s">
        <v>318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158">
        <v>697.0</v>
      </c>
      <c r="B698" s="203" t="s">
        <v>873</v>
      </c>
      <c r="C698" s="90" t="s">
        <v>996</v>
      </c>
      <c r="D698" s="204" t="s">
        <v>318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158">
        <v>698.0</v>
      </c>
      <c r="B699" s="203" t="s">
        <v>873</v>
      </c>
      <c r="C699" s="90" t="s">
        <v>997</v>
      </c>
      <c r="D699" s="204" t="s">
        <v>318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158">
        <v>699.0</v>
      </c>
      <c r="B700" s="203" t="s">
        <v>873</v>
      </c>
      <c r="C700" s="90" t="s">
        <v>998</v>
      </c>
      <c r="D700" s="204" t="s">
        <v>318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158">
        <v>700.0</v>
      </c>
      <c r="B701" s="203" t="s">
        <v>873</v>
      </c>
      <c r="C701" s="90" t="s">
        <v>999</v>
      </c>
      <c r="D701" s="204" t="s">
        <v>318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158">
        <v>701.0</v>
      </c>
      <c r="B702" s="203" t="s">
        <v>873</v>
      </c>
      <c r="C702" s="90" t="s">
        <v>1000</v>
      </c>
      <c r="D702" s="204" t="s">
        <v>318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158">
        <v>702.0</v>
      </c>
      <c r="B703" s="203" t="s">
        <v>873</v>
      </c>
      <c r="C703" s="90" t="s">
        <v>1001</v>
      </c>
      <c r="D703" s="204" t="s">
        <v>318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158">
        <v>703.0</v>
      </c>
      <c r="B704" s="203" t="s">
        <v>873</v>
      </c>
      <c r="C704" s="90" t="s">
        <v>1002</v>
      </c>
      <c r="D704" s="204" t="s">
        <v>318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158">
        <v>704.0</v>
      </c>
      <c r="B705" s="203" t="s">
        <v>873</v>
      </c>
      <c r="C705" s="90" t="s">
        <v>1003</v>
      </c>
      <c r="D705" s="204" t="s">
        <v>318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158">
        <v>705.0</v>
      </c>
      <c r="B706" s="203" t="s">
        <v>873</v>
      </c>
      <c r="C706" s="90" t="s">
        <v>1004</v>
      </c>
      <c r="D706" s="204" t="s">
        <v>318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158">
        <v>706.0</v>
      </c>
      <c r="B707" s="203" t="s">
        <v>873</v>
      </c>
      <c r="C707" s="90" t="s">
        <v>1005</v>
      </c>
      <c r="D707" s="204" t="s">
        <v>318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158">
        <v>707.0</v>
      </c>
      <c r="B708" s="203" t="s">
        <v>873</v>
      </c>
      <c r="C708" s="90" t="s">
        <v>1006</v>
      </c>
      <c r="D708" s="204" t="s">
        <v>318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158">
        <v>708.0</v>
      </c>
      <c r="B709" s="203" t="s">
        <v>873</v>
      </c>
      <c r="C709" s="90" t="s">
        <v>1007</v>
      </c>
      <c r="D709" s="204" t="s">
        <v>318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158">
        <v>709.0</v>
      </c>
      <c r="B710" s="203" t="s">
        <v>873</v>
      </c>
      <c r="C710" s="90" t="s">
        <v>1008</v>
      </c>
      <c r="D710" s="204" t="s">
        <v>318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158">
        <v>710.0</v>
      </c>
      <c r="B711" s="203" t="s">
        <v>873</v>
      </c>
      <c r="C711" s="90" t="s">
        <v>1009</v>
      </c>
      <c r="D711" s="204" t="s">
        <v>318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158">
        <v>711.0</v>
      </c>
      <c r="B712" s="203" t="s">
        <v>873</v>
      </c>
      <c r="C712" s="90" t="s">
        <v>1010</v>
      </c>
      <c r="D712" s="204" t="s">
        <v>318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158">
        <v>712.0</v>
      </c>
      <c r="B713" s="203" t="s">
        <v>873</v>
      </c>
      <c r="C713" s="90" t="s">
        <v>1011</v>
      </c>
      <c r="D713" s="204" t="s">
        <v>318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158">
        <v>713.0</v>
      </c>
      <c r="B714" s="203" t="s">
        <v>873</v>
      </c>
      <c r="C714" s="90" t="s">
        <v>1012</v>
      </c>
      <c r="D714" s="204" t="s">
        <v>318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158">
        <v>714.0</v>
      </c>
      <c r="B715" s="203" t="s">
        <v>873</v>
      </c>
      <c r="C715" s="90" t="s">
        <v>1013</v>
      </c>
      <c r="D715" s="204" t="s">
        <v>318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158">
        <v>715.0</v>
      </c>
      <c r="B716" s="203" t="s">
        <v>873</v>
      </c>
      <c r="C716" s="90" t="s">
        <v>1014</v>
      </c>
      <c r="D716" s="204" t="s">
        <v>318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158">
        <v>716.0</v>
      </c>
      <c r="B717" s="203" t="s">
        <v>873</v>
      </c>
      <c r="C717" s="90" t="s">
        <v>1015</v>
      </c>
      <c r="D717" s="204" t="s">
        <v>318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158">
        <v>717.0</v>
      </c>
      <c r="B718" s="203" t="s">
        <v>873</v>
      </c>
      <c r="C718" s="90" t="s">
        <v>1016</v>
      </c>
      <c r="D718" s="204" t="s">
        <v>318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158">
        <v>718.0</v>
      </c>
      <c r="B719" s="203" t="s">
        <v>873</v>
      </c>
      <c r="C719" s="90" t="s">
        <v>1017</v>
      </c>
      <c r="D719" s="204" t="s">
        <v>318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158">
        <v>719.0</v>
      </c>
      <c r="B720" s="203" t="s">
        <v>873</v>
      </c>
      <c r="C720" s="90" t="s">
        <v>1018</v>
      </c>
      <c r="D720" s="204" t="s">
        <v>318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158">
        <v>720.0</v>
      </c>
      <c r="B721" s="203" t="s">
        <v>873</v>
      </c>
      <c r="C721" s="90" t="s">
        <v>1019</v>
      </c>
      <c r="D721" s="204" t="s">
        <v>318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158">
        <v>721.0</v>
      </c>
      <c r="B722" s="203" t="s">
        <v>873</v>
      </c>
      <c r="C722" s="90" t="s">
        <v>1020</v>
      </c>
      <c r="D722" s="204" t="s">
        <v>318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158">
        <v>722.0</v>
      </c>
      <c r="B723" s="203" t="s">
        <v>873</v>
      </c>
      <c r="C723" s="90" t="s">
        <v>1021</v>
      </c>
      <c r="D723" s="204" t="s">
        <v>318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158">
        <v>723.0</v>
      </c>
      <c r="B724" s="203" t="s">
        <v>873</v>
      </c>
      <c r="C724" s="90" t="s">
        <v>1022</v>
      </c>
      <c r="D724" s="204" t="s">
        <v>318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158">
        <v>724.0</v>
      </c>
      <c r="B725" s="203" t="s">
        <v>873</v>
      </c>
      <c r="C725" s="90" t="s">
        <v>1023</v>
      </c>
      <c r="D725" s="204" t="s">
        <v>318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158">
        <v>725.0</v>
      </c>
      <c r="B726" s="203" t="s">
        <v>873</v>
      </c>
      <c r="C726" s="90" t="s">
        <v>1024</v>
      </c>
      <c r="D726" s="204" t="s">
        <v>318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158">
        <v>726.0</v>
      </c>
      <c r="B727" s="203" t="s">
        <v>873</v>
      </c>
      <c r="C727" s="90" t="s">
        <v>1025</v>
      </c>
      <c r="D727" s="204" t="s">
        <v>318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158">
        <v>727.0</v>
      </c>
      <c r="B728" s="203" t="s">
        <v>873</v>
      </c>
      <c r="C728" s="90" t="s">
        <v>1026</v>
      </c>
      <c r="D728" s="204" t="s">
        <v>318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158">
        <v>728.0</v>
      </c>
      <c r="B729" s="203" t="s">
        <v>873</v>
      </c>
      <c r="C729" s="90" t="s">
        <v>1027</v>
      </c>
      <c r="D729" s="204" t="s">
        <v>318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158">
        <v>729.0</v>
      </c>
      <c r="B730" s="203" t="s">
        <v>873</v>
      </c>
      <c r="C730" s="90" t="s">
        <v>1028</v>
      </c>
      <c r="D730" s="204" t="s">
        <v>318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158">
        <v>730.0</v>
      </c>
      <c r="B731" s="203" t="s">
        <v>873</v>
      </c>
      <c r="C731" s="90" t="s">
        <v>1029</v>
      </c>
      <c r="D731" s="204" t="s">
        <v>318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158">
        <v>731.0</v>
      </c>
      <c r="B732" s="203" t="s">
        <v>873</v>
      </c>
      <c r="C732" s="90" t="s">
        <v>1030</v>
      </c>
      <c r="D732" s="204" t="s">
        <v>318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158">
        <v>732.0</v>
      </c>
      <c r="B733" s="203" t="s">
        <v>873</v>
      </c>
      <c r="C733" s="90" t="s">
        <v>1031</v>
      </c>
      <c r="D733" s="204" t="s">
        <v>318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158">
        <v>733.0</v>
      </c>
      <c r="B734" s="203" t="s">
        <v>873</v>
      </c>
      <c r="C734" s="90" t="s">
        <v>1032</v>
      </c>
      <c r="D734" s="204" t="s">
        <v>318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158">
        <v>734.0</v>
      </c>
      <c r="B735" s="203" t="s">
        <v>873</v>
      </c>
      <c r="C735" s="90" t="s">
        <v>1033</v>
      </c>
      <c r="D735" s="204" t="s">
        <v>318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158">
        <v>735.0</v>
      </c>
      <c r="B736" s="203" t="s">
        <v>873</v>
      </c>
      <c r="C736" s="90" t="s">
        <v>1034</v>
      </c>
      <c r="D736" s="204" t="s">
        <v>318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158">
        <v>736.0</v>
      </c>
      <c r="B737" s="203" t="s">
        <v>873</v>
      </c>
      <c r="C737" s="90" t="s">
        <v>1035</v>
      </c>
      <c r="D737" s="204" t="s">
        <v>318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158">
        <v>737.0</v>
      </c>
      <c r="B738" s="203" t="s">
        <v>873</v>
      </c>
      <c r="C738" s="90" t="s">
        <v>1036</v>
      </c>
      <c r="D738" s="204" t="s">
        <v>318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158">
        <v>738.0</v>
      </c>
      <c r="B739" s="203" t="s">
        <v>873</v>
      </c>
      <c r="C739" s="90" t="s">
        <v>1037</v>
      </c>
      <c r="D739" s="204" t="s">
        <v>318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158">
        <v>739.0</v>
      </c>
      <c r="B740" s="203" t="s">
        <v>873</v>
      </c>
      <c r="C740" s="90" t="s">
        <v>1038</v>
      </c>
      <c r="D740" s="204" t="s">
        <v>318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158">
        <v>740.0</v>
      </c>
      <c r="B741" s="203" t="s">
        <v>873</v>
      </c>
      <c r="C741" s="90" t="s">
        <v>1039</v>
      </c>
      <c r="D741" s="204" t="s">
        <v>318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158">
        <v>741.0</v>
      </c>
      <c r="B742" s="203" t="s">
        <v>873</v>
      </c>
      <c r="C742" s="90" t="s">
        <v>1040</v>
      </c>
      <c r="D742" s="204" t="s">
        <v>318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158">
        <v>742.0</v>
      </c>
      <c r="B743" s="203" t="s">
        <v>873</v>
      </c>
      <c r="C743" s="90" t="s">
        <v>1041</v>
      </c>
      <c r="D743" s="204" t="s">
        <v>318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158">
        <v>743.0</v>
      </c>
      <c r="B744" s="203" t="s">
        <v>873</v>
      </c>
      <c r="C744" s="90" t="s">
        <v>1042</v>
      </c>
      <c r="D744" s="204" t="s">
        <v>318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158">
        <v>744.0</v>
      </c>
      <c r="B745" s="203" t="s">
        <v>873</v>
      </c>
      <c r="C745" s="90" t="s">
        <v>1043</v>
      </c>
      <c r="D745" s="204" t="s">
        <v>318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158">
        <v>745.0</v>
      </c>
      <c r="B746" s="203" t="s">
        <v>873</v>
      </c>
      <c r="C746" s="90" t="s">
        <v>1044</v>
      </c>
      <c r="D746" s="204" t="s">
        <v>318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158">
        <v>746.0</v>
      </c>
      <c r="B747" s="203" t="s">
        <v>873</v>
      </c>
      <c r="C747" s="90" t="s">
        <v>1045</v>
      </c>
      <c r="D747" s="204" t="s">
        <v>318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158">
        <v>747.0</v>
      </c>
      <c r="B748" s="203" t="s">
        <v>873</v>
      </c>
      <c r="C748" s="90" t="s">
        <v>1046</v>
      </c>
      <c r="D748" s="204" t="s">
        <v>318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158">
        <v>748.0</v>
      </c>
      <c r="B749" s="203" t="s">
        <v>873</v>
      </c>
      <c r="C749" s="90" t="s">
        <v>1047</v>
      </c>
      <c r="D749" s="204" t="s">
        <v>318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158">
        <v>749.0</v>
      </c>
      <c r="B750" s="203" t="s">
        <v>873</v>
      </c>
      <c r="C750" s="90" t="s">
        <v>1048</v>
      </c>
      <c r="D750" s="204" t="s">
        <v>318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158">
        <v>750.0</v>
      </c>
      <c r="B751" s="203" t="s">
        <v>873</v>
      </c>
      <c r="C751" s="90" t="s">
        <v>1049</v>
      </c>
      <c r="D751" s="204" t="s">
        <v>318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158">
        <v>751.0</v>
      </c>
      <c r="B752" s="203" t="s">
        <v>873</v>
      </c>
      <c r="C752" s="90" t="s">
        <v>1050</v>
      </c>
      <c r="D752" s="204" t="s">
        <v>318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158">
        <v>752.0</v>
      </c>
      <c r="B753" s="203" t="s">
        <v>873</v>
      </c>
      <c r="C753" s="90" t="s">
        <v>1051</v>
      </c>
      <c r="D753" s="204" t="s">
        <v>318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158">
        <v>753.0</v>
      </c>
      <c r="B754" s="203" t="s">
        <v>873</v>
      </c>
      <c r="C754" s="90" t="s">
        <v>1052</v>
      </c>
      <c r="D754" s="204" t="s">
        <v>318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158">
        <v>754.0</v>
      </c>
      <c r="B755" s="203" t="s">
        <v>873</v>
      </c>
      <c r="C755" s="90" t="s">
        <v>1053</v>
      </c>
      <c r="D755" s="204" t="s">
        <v>318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158">
        <v>755.0</v>
      </c>
      <c r="B756" s="203" t="s">
        <v>873</v>
      </c>
      <c r="C756" s="90" t="s">
        <v>1054</v>
      </c>
      <c r="D756" s="204" t="s">
        <v>318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158">
        <v>756.0</v>
      </c>
      <c r="B757" s="203" t="s">
        <v>873</v>
      </c>
      <c r="C757" s="90" t="s">
        <v>1055</v>
      </c>
      <c r="D757" s="204" t="s">
        <v>318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158">
        <v>757.0</v>
      </c>
      <c r="B758" s="203" t="s">
        <v>873</v>
      </c>
      <c r="C758" s="90" t="s">
        <v>1056</v>
      </c>
      <c r="D758" s="204" t="s">
        <v>318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158">
        <v>758.0</v>
      </c>
      <c r="B759" s="203" t="s">
        <v>873</v>
      </c>
      <c r="C759" s="90" t="s">
        <v>1057</v>
      </c>
      <c r="D759" s="204" t="s">
        <v>318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158">
        <v>759.0</v>
      </c>
      <c r="B760" s="203" t="s">
        <v>873</v>
      </c>
      <c r="C760" s="90" t="s">
        <v>1058</v>
      </c>
      <c r="D760" s="204" t="s">
        <v>318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158">
        <v>760.0</v>
      </c>
      <c r="B761" s="203" t="s">
        <v>873</v>
      </c>
      <c r="C761" s="90" t="s">
        <v>1059</v>
      </c>
      <c r="D761" s="204" t="s">
        <v>318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158">
        <v>761.0</v>
      </c>
      <c r="B762" s="203" t="s">
        <v>873</v>
      </c>
      <c r="C762" s="90" t="s">
        <v>1060</v>
      </c>
      <c r="D762" s="204" t="s">
        <v>318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158">
        <v>762.0</v>
      </c>
      <c r="B763" s="203" t="s">
        <v>873</v>
      </c>
      <c r="C763" s="90" t="s">
        <v>1061</v>
      </c>
      <c r="D763" s="204" t="s">
        <v>318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158">
        <v>763.0</v>
      </c>
      <c r="B764" s="203" t="s">
        <v>873</v>
      </c>
      <c r="C764" s="90" t="s">
        <v>1062</v>
      </c>
      <c r="D764" s="204" t="s">
        <v>318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158">
        <v>764.0</v>
      </c>
      <c r="B765" s="203" t="s">
        <v>873</v>
      </c>
      <c r="C765" s="90" t="s">
        <v>1063</v>
      </c>
      <c r="D765" s="204" t="s">
        <v>318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158">
        <v>765.0</v>
      </c>
      <c r="B766" s="203" t="s">
        <v>873</v>
      </c>
      <c r="C766" s="90" t="s">
        <v>1064</v>
      </c>
      <c r="D766" s="204" t="s">
        <v>318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158">
        <v>766.0</v>
      </c>
      <c r="B767" s="203" t="s">
        <v>873</v>
      </c>
      <c r="C767" s="90" t="s">
        <v>1065</v>
      </c>
      <c r="D767" s="204" t="s">
        <v>318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158">
        <v>767.0</v>
      </c>
      <c r="B768" s="203" t="s">
        <v>873</v>
      </c>
      <c r="C768" s="90" t="s">
        <v>1066</v>
      </c>
      <c r="D768" s="204" t="s">
        <v>318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158">
        <v>768.0</v>
      </c>
      <c r="B769" s="203" t="s">
        <v>873</v>
      </c>
      <c r="C769" s="90" t="s">
        <v>1067</v>
      </c>
      <c r="D769" s="204" t="s">
        <v>318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158">
        <v>769.0</v>
      </c>
      <c r="B770" s="203" t="s">
        <v>873</v>
      </c>
      <c r="C770" s="90" t="s">
        <v>1068</v>
      </c>
      <c r="D770" s="204" t="s">
        <v>318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158">
        <v>770.0</v>
      </c>
      <c r="B771" s="203" t="s">
        <v>873</v>
      </c>
      <c r="C771" s="90" t="s">
        <v>1069</v>
      </c>
      <c r="D771" s="204" t="s">
        <v>318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158">
        <v>771.0</v>
      </c>
      <c r="B772" s="203" t="s">
        <v>873</v>
      </c>
      <c r="C772" s="90" t="s">
        <v>1070</v>
      </c>
      <c r="D772" s="204" t="s">
        <v>318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158">
        <v>772.0</v>
      </c>
      <c r="B773" s="203" t="s">
        <v>873</v>
      </c>
      <c r="C773" s="90" t="s">
        <v>1071</v>
      </c>
      <c r="D773" s="204" t="s">
        <v>318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158">
        <v>773.0</v>
      </c>
      <c r="B774" s="203" t="s">
        <v>873</v>
      </c>
      <c r="C774" s="90" t="s">
        <v>1072</v>
      </c>
      <c r="D774" s="204" t="s">
        <v>318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158">
        <v>774.0</v>
      </c>
      <c r="B775" s="203" t="s">
        <v>873</v>
      </c>
      <c r="C775" s="90" t="s">
        <v>1073</v>
      </c>
      <c r="D775" s="204" t="s">
        <v>318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158">
        <v>775.0</v>
      </c>
      <c r="B776" s="203" t="s">
        <v>873</v>
      </c>
      <c r="C776" s="90" t="s">
        <v>1074</v>
      </c>
      <c r="D776" s="204" t="s">
        <v>318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158">
        <v>776.0</v>
      </c>
      <c r="B777" s="203" t="s">
        <v>873</v>
      </c>
      <c r="C777" s="90" t="s">
        <v>1075</v>
      </c>
      <c r="D777" s="204" t="s">
        <v>318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158">
        <v>777.0</v>
      </c>
      <c r="B778" s="203" t="s">
        <v>873</v>
      </c>
      <c r="C778" s="90" t="s">
        <v>1076</v>
      </c>
      <c r="D778" s="204" t="s">
        <v>318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158">
        <v>778.0</v>
      </c>
      <c r="B779" s="203" t="s">
        <v>873</v>
      </c>
      <c r="C779" s="90" t="s">
        <v>1077</v>
      </c>
      <c r="D779" s="204" t="s">
        <v>318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158">
        <v>779.0</v>
      </c>
      <c r="B780" s="203" t="s">
        <v>873</v>
      </c>
      <c r="C780" s="90" t="s">
        <v>1078</v>
      </c>
      <c r="D780" s="204" t="s">
        <v>318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158">
        <v>780.0</v>
      </c>
      <c r="B781" s="203" t="s">
        <v>873</v>
      </c>
      <c r="C781" s="90" t="s">
        <v>1079</v>
      </c>
      <c r="D781" s="204" t="s">
        <v>318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158">
        <v>781.0</v>
      </c>
      <c r="B782" s="203" t="s">
        <v>873</v>
      </c>
      <c r="C782" s="90" t="s">
        <v>1080</v>
      </c>
      <c r="D782" s="204" t="s">
        <v>318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158">
        <v>782.0</v>
      </c>
      <c r="B783" s="203" t="s">
        <v>873</v>
      </c>
      <c r="C783" s="90" t="s">
        <v>1081</v>
      </c>
      <c r="D783" s="204" t="s">
        <v>318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158">
        <v>783.0</v>
      </c>
      <c r="B784" s="203" t="s">
        <v>873</v>
      </c>
      <c r="C784" s="90" t="s">
        <v>1082</v>
      </c>
      <c r="D784" s="204" t="s">
        <v>318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158">
        <v>784.0</v>
      </c>
      <c r="B785" s="203" t="s">
        <v>873</v>
      </c>
      <c r="C785" s="90" t="s">
        <v>1083</v>
      </c>
      <c r="D785" s="204" t="s">
        <v>318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158">
        <v>785.0</v>
      </c>
      <c r="B786" s="203" t="s">
        <v>873</v>
      </c>
      <c r="C786" s="90" t="s">
        <v>1084</v>
      </c>
      <c r="D786" s="204" t="s">
        <v>318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158">
        <v>786.0</v>
      </c>
      <c r="B787" s="203" t="s">
        <v>873</v>
      </c>
      <c r="C787" s="90" t="s">
        <v>1085</v>
      </c>
      <c r="D787" s="204" t="s">
        <v>318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158">
        <v>787.0</v>
      </c>
      <c r="B788" s="203" t="s">
        <v>873</v>
      </c>
      <c r="C788" s="90" t="s">
        <v>1086</v>
      </c>
      <c r="D788" s="204" t="s">
        <v>318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158">
        <v>788.0</v>
      </c>
      <c r="B789" s="203" t="s">
        <v>873</v>
      </c>
      <c r="C789" s="90" t="s">
        <v>1087</v>
      </c>
      <c r="D789" s="204" t="s">
        <v>318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158">
        <v>789.0</v>
      </c>
      <c r="B790" s="203" t="s">
        <v>873</v>
      </c>
      <c r="C790" s="90" t="s">
        <v>1088</v>
      </c>
      <c r="D790" s="204" t="s">
        <v>318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158">
        <v>790.0</v>
      </c>
      <c r="B791" s="203" t="s">
        <v>873</v>
      </c>
      <c r="C791" s="90" t="s">
        <v>1089</v>
      </c>
      <c r="D791" s="204" t="s">
        <v>318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158">
        <v>791.0</v>
      </c>
      <c r="B792" s="203" t="s">
        <v>873</v>
      </c>
      <c r="C792" s="90" t="s">
        <v>1090</v>
      </c>
      <c r="D792" s="204" t="s">
        <v>318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158">
        <v>792.0</v>
      </c>
      <c r="B793" s="203" t="s">
        <v>873</v>
      </c>
      <c r="C793" s="90" t="s">
        <v>1091</v>
      </c>
      <c r="D793" s="204" t="s">
        <v>318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158">
        <v>793.0</v>
      </c>
      <c r="B794" s="203" t="s">
        <v>873</v>
      </c>
      <c r="C794" s="90" t="s">
        <v>1092</v>
      </c>
      <c r="D794" s="204" t="s">
        <v>318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158">
        <v>794.0</v>
      </c>
      <c r="B795" s="203" t="s">
        <v>873</v>
      </c>
      <c r="C795" s="90" t="s">
        <v>1093</v>
      </c>
      <c r="D795" s="204" t="s">
        <v>318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158">
        <v>795.0</v>
      </c>
      <c r="B796" s="203" t="s">
        <v>873</v>
      </c>
      <c r="C796" s="90" t="s">
        <v>1094</v>
      </c>
      <c r="D796" s="204" t="s">
        <v>318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158">
        <v>796.0</v>
      </c>
      <c r="B797" s="203" t="s">
        <v>873</v>
      </c>
      <c r="C797" s="90" t="s">
        <v>1095</v>
      </c>
      <c r="D797" s="204" t="s">
        <v>318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158">
        <v>797.0</v>
      </c>
      <c r="B798" s="203" t="s">
        <v>873</v>
      </c>
      <c r="C798" s="90" t="s">
        <v>1096</v>
      </c>
      <c r="D798" s="204" t="s">
        <v>318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158">
        <v>798.0</v>
      </c>
      <c r="B799" s="203" t="s">
        <v>873</v>
      </c>
      <c r="C799" s="90" t="s">
        <v>1097</v>
      </c>
      <c r="D799" s="204" t="s">
        <v>318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158">
        <v>799.0</v>
      </c>
      <c r="B800" s="203" t="s">
        <v>873</v>
      </c>
      <c r="C800" s="90" t="s">
        <v>1098</v>
      </c>
      <c r="D800" s="204" t="s">
        <v>318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158">
        <v>800.0</v>
      </c>
      <c r="B801" s="203" t="s">
        <v>873</v>
      </c>
      <c r="C801" s="90" t="s">
        <v>1099</v>
      </c>
      <c r="D801" s="204" t="s">
        <v>318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158">
        <v>801.0</v>
      </c>
      <c r="B802" s="203" t="s">
        <v>873</v>
      </c>
      <c r="C802" s="90" t="s">
        <v>1100</v>
      </c>
      <c r="D802" s="204" t="s">
        <v>318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158">
        <v>802.0</v>
      </c>
      <c r="B803" s="203" t="s">
        <v>873</v>
      </c>
      <c r="C803" s="90" t="s">
        <v>1101</v>
      </c>
      <c r="D803" s="204" t="s">
        <v>318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158">
        <v>803.0</v>
      </c>
      <c r="B804" s="203" t="s">
        <v>873</v>
      </c>
      <c r="C804" s="90" t="s">
        <v>1102</v>
      </c>
      <c r="D804" s="204" t="s">
        <v>318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158">
        <v>804.0</v>
      </c>
      <c r="B805" s="203" t="s">
        <v>873</v>
      </c>
      <c r="C805" s="90" t="s">
        <v>1103</v>
      </c>
      <c r="D805" s="204" t="s">
        <v>318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158">
        <v>805.0</v>
      </c>
      <c r="B806" s="203" t="s">
        <v>873</v>
      </c>
      <c r="C806" s="90" t="s">
        <v>1104</v>
      </c>
      <c r="D806" s="204" t="s">
        <v>318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158">
        <v>806.0</v>
      </c>
      <c r="B807" s="203" t="s">
        <v>873</v>
      </c>
      <c r="C807" s="90" t="s">
        <v>1105</v>
      </c>
      <c r="D807" s="204" t="s">
        <v>318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158">
        <v>807.0</v>
      </c>
      <c r="B808" s="203" t="s">
        <v>873</v>
      </c>
      <c r="C808" s="90" t="s">
        <v>1106</v>
      </c>
      <c r="D808" s="204" t="s">
        <v>318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158">
        <v>808.0</v>
      </c>
      <c r="B809" s="203" t="s">
        <v>873</v>
      </c>
      <c r="C809" s="90" t="s">
        <v>1107</v>
      </c>
      <c r="D809" s="204" t="s">
        <v>318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158">
        <v>809.0</v>
      </c>
      <c r="B810" s="203" t="s">
        <v>873</v>
      </c>
      <c r="C810" s="90" t="s">
        <v>1108</v>
      </c>
      <c r="D810" s="204" t="s">
        <v>318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158">
        <v>810.0</v>
      </c>
      <c r="B811" s="203" t="s">
        <v>873</v>
      </c>
      <c r="C811" s="90" t="s">
        <v>1109</v>
      </c>
      <c r="D811" s="204" t="s">
        <v>318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158">
        <v>811.0</v>
      </c>
      <c r="B812" s="203" t="s">
        <v>873</v>
      </c>
      <c r="C812" s="90" t="s">
        <v>1110</v>
      </c>
      <c r="D812" s="204" t="s">
        <v>318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158">
        <v>812.0</v>
      </c>
      <c r="B813" s="203" t="s">
        <v>873</v>
      </c>
      <c r="C813" s="90" t="s">
        <v>1111</v>
      </c>
      <c r="D813" s="204" t="s">
        <v>318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158">
        <v>813.0</v>
      </c>
      <c r="B814" s="203" t="s">
        <v>873</v>
      </c>
      <c r="C814" s="90" t="s">
        <v>1112</v>
      </c>
      <c r="D814" s="204" t="s">
        <v>318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158">
        <v>814.0</v>
      </c>
      <c r="B815" s="203" t="s">
        <v>873</v>
      </c>
      <c r="C815" s="90" t="s">
        <v>1113</v>
      </c>
      <c r="D815" s="204" t="s">
        <v>318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158">
        <v>815.0</v>
      </c>
      <c r="B816" s="203" t="s">
        <v>873</v>
      </c>
      <c r="C816" s="90" t="s">
        <v>1114</v>
      </c>
      <c r="D816" s="204" t="s">
        <v>318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158">
        <v>816.0</v>
      </c>
      <c r="B817" s="203" t="s">
        <v>873</v>
      </c>
      <c r="C817" s="90" t="s">
        <v>1115</v>
      </c>
      <c r="D817" s="204" t="s">
        <v>318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158">
        <v>817.0</v>
      </c>
      <c r="B818" s="203" t="s">
        <v>873</v>
      </c>
      <c r="C818" s="90" t="s">
        <v>1116</v>
      </c>
      <c r="D818" s="204" t="s">
        <v>318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158">
        <v>818.0</v>
      </c>
      <c r="B819" s="203" t="s">
        <v>873</v>
      </c>
      <c r="C819" s="90" t="s">
        <v>1117</v>
      </c>
      <c r="D819" s="204" t="s">
        <v>318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158">
        <v>819.0</v>
      </c>
      <c r="B820" s="203" t="s">
        <v>873</v>
      </c>
      <c r="C820" s="90" t="s">
        <v>1118</v>
      </c>
      <c r="D820" s="204" t="s">
        <v>318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158">
        <v>820.0</v>
      </c>
      <c r="B821" s="203" t="s">
        <v>873</v>
      </c>
      <c r="C821" s="90" t="s">
        <v>1119</v>
      </c>
      <c r="D821" s="204" t="s">
        <v>318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158">
        <v>821.0</v>
      </c>
      <c r="B822" s="203" t="s">
        <v>873</v>
      </c>
      <c r="C822" s="90" t="s">
        <v>1120</v>
      </c>
      <c r="D822" s="204" t="s">
        <v>318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158">
        <v>822.0</v>
      </c>
      <c r="B823" s="203" t="s">
        <v>873</v>
      </c>
      <c r="C823" s="90" t="s">
        <v>1121</v>
      </c>
      <c r="D823" s="204" t="s">
        <v>318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158">
        <v>823.0</v>
      </c>
      <c r="B824" s="203" t="s">
        <v>873</v>
      </c>
      <c r="C824" s="90" t="s">
        <v>1122</v>
      </c>
      <c r="D824" s="204" t="s">
        <v>318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158">
        <v>824.0</v>
      </c>
      <c r="B825" s="203" t="s">
        <v>873</v>
      </c>
      <c r="C825" s="90" t="s">
        <v>1123</v>
      </c>
      <c r="D825" s="204" t="s">
        <v>318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158">
        <v>825.0</v>
      </c>
      <c r="B826" s="203" t="s">
        <v>873</v>
      </c>
      <c r="C826" s="90" t="s">
        <v>1124</v>
      </c>
      <c r="D826" s="204" t="s">
        <v>318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158">
        <v>826.0</v>
      </c>
      <c r="B827" s="203" t="s">
        <v>873</v>
      </c>
      <c r="C827" s="90" t="s">
        <v>1125</v>
      </c>
      <c r="D827" s="204" t="s">
        <v>318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158">
        <v>827.0</v>
      </c>
      <c r="B828" s="203" t="s">
        <v>873</v>
      </c>
      <c r="C828" s="90" t="s">
        <v>1126</v>
      </c>
      <c r="D828" s="204" t="s">
        <v>318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158">
        <v>828.0</v>
      </c>
      <c r="B829" s="203" t="s">
        <v>873</v>
      </c>
      <c r="C829" s="90" t="s">
        <v>1127</v>
      </c>
      <c r="D829" s="204" t="s">
        <v>318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158">
        <v>829.0</v>
      </c>
      <c r="B830" s="203" t="s">
        <v>873</v>
      </c>
      <c r="C830" s="90" t="s">
        <v>1128</v>
      </c>
      <c r="D830" s="204" t="s">
        <v>318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158">
        <v>830.0</v>
      </c>
      <c r="B831" s="203" t="s">
        <v>873</v>
      </c>
      <c r="C831" s="90" t="s">
        <v>1129</v>
      </c>
      <c r="D831" s="204" t="s">
        <v>318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158">
        <v>831.0</v>
      </c>
      <c r="B832" s="203" t="s">
        <v>873</v>
      </c>
      <c r="C832" s="90" t="s">
        <v>1130</v>
      </c>
      <c r="D832" s="204" t="s">
        <v>318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158">
        <v>832.0</v>
      </c>
      <c r="B833" s="203" t="s">
        <v>873</v>
      </c>
      <c r="C833" s="90" t="s">
        <v>1131</v>
      </c>
      <c r="D833" s="204" t="s">
        <v>318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158">
        <v>833.0</v>
      </c>
      <c r="B834" s="203" t="s">
        <v>873</v>
      </c>
      <c r="C834" s="90" t="s">
        <v>1132</v>
      </c>
      <c r="D834" s="204" t="s">
        <v>318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158">
        <v>834.0</v>
      </c>
      <c r="B835" s="203" t="s">
        <v>873</v>
      </c>
      <c r="C835" s="90" t="s">
        <v>1133</v>
      </c>
      <c r="D835" s="204" t="s">
        <v>318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158">
        <v>835.0</v>
      </c>
      <c r="B836" s="203" t="s">
        <v>873</v>
      </c>
      <c r="C836" s="90" t="s">
        <v>1134</v>
      </c>
      <c r="D836" s="204" t="s">
        <v>318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158">
        <v>836.0</v>
      </c>
      <c r="B837" s="203" t="s">
        <v>873</v>
      </c>
      <c r="C837" s="90" t="s">
        <v>1135</v>
      </c>
      <c r="D837" s="204" t="s">
        <v>318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158">
        <v>837.0</v>
      </c>
      <c r="B838" s="203" t="s">
        <v>873</v>
      </c>
      <c r="C838" s="90" t="s">
        <v>1136</v>
      </c>
      <c r="D838" s="204" t="s">
        <v>318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158">
        <v>838.0</v>
      </c>
      <c r="B839" s="203" t="s">
        <v>873</v>
      </c>
      <c r="C839" s="90" t="s">
        <v>1137</v>
      </c>
      <c r="D839" s="204" t="s">
        <v>318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158">
        <v>839.0</v>
      </c>
      <c r="B840" s="203" t="s">
        <v>1138</v>
      </c>
      <c r="C840" s="90" t="s">
        <v>1139</v>
      </c>
      <c r="D840" s="204" t="s">
        <v>318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158">
        <v>840.0</v>
      </c>
      <c r="B841" s="203" t="s">
        <v>1138</v>
      </c>
      <c r="C841" s="90" t="s">
        <v>1140</v>
      </c>
      <c r="D841" s="204" t="s">
        <v>318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158">
        <v>841.0</v>
      </c>
      <c r="B842" s="203" t="s">
        <v>1138</v>
      </c>
      <c r="C842" s="90" t="s">
        <v>1141</v>
      </c>
      <c r="D842" s="204" t="s">
        <v>318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158">
        <v>842.0</v>
      </c>
      <c r="B843" s="203" t="s">
        <v>1142</v>
      </c>
      <c r="C843" s="90" t="s">
        <v>1143</v>
      </c>
      <c r="D843" s="204" t="s">
        <v>318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158">
        <v>843.0</v>
      </c>
      <c r="B844" s="203" t="s">
        <v>1142</v>
      </c>
      <c r="C844" s="90" t="s">
        <v>1144</v>
      </c>
      <c r="D844" s="204" t="s">
        <v>318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158">
        <v>844.0</v>
      </c>
      <c r="B845" s="203" t="s">
        <v>1138</v>
      </c>
      <c r="C845" s="90" t="s">
        <v>1145</v>
      </c>
      <c r="D845" s="204" t="s">
        <v>318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158">
        <v>845.0</v>
      </c>
      <c r="B846" s="203" t="s">
        <v>1138</v>
      </c>
      <c r="C846" s="90" t="s">
        <v>1146</v>
      </c>
      <c r="D846" s="204" t="s">
        <v>318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158">
        <v>846.0</v>
      </c>
      <c r="B847" s="203" t="s">
        <v>1138</v>
      </c>
      <c r="C847" s="90" t="s">
        <v>1147</v>
      </c>
      <c r="D847" s="204" t="s">
        <v>318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158">
        <v>847.0</v>
      </c>
      <c r="B848" s="203" t="s">
        <v>1138</v>
      </c>
      <c r="C848" s="90" t="s">
        <v>1148</v>
      </c>
      <c r="D848" s="204" t="s">
        <v>318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158">
        <v>848.0</v>
      </c>
      <c r="B849" s="203" t="s">
        <v>1138</v>
      </c>
      <c r="C849" s="90" t="s">
        <v>1149</v>
      </c>
      <c r="D849" s="204" t="s">
        <v>318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158">
        <v>849.0</v>
      </c>
      <c r="B850" s="203" t="s">
        <v>1138</v>
      </c>
      <c r="C850" s="90" t="s">
        <v>1150</v>
      </c>
      <c r="D850" s="204" t="s">
        <v>318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158">
        <v>850.0</v>
      </c>
      <c r="B851" s="203" t="s">
        <v>1138</v>
      </c>
      <c r="C851" s="90" t="s">
        <v>1151</v>
      </c>
      <c r="D851" s="204" t="s">
        <v>318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158">
        <v>851.0</v>
      </c>
      <c r="B852" s="203" t="s">
        <v>1138</v>
      </c>
      <c r="C852" s="90" t="s">
        <v>1152</v>
      </c>
      <c r="D852" s="204" t="s">
        <v>318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158">
        <v>852.0</v>
      </c>
      <c r="B853" s="203" t="s">
        <v>1138</v>
      </c>
      <c r="C853" s="90" t="s">
        <v>1153</v>
      </c>
      <c r="D853" s="204" t="s">
        <v>318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158">
        <v>853.0</v>
      </c>
      <c r="B854" s="203" t="s">
        <v>1138</v>
      </c>
      <c r="C854" s="90" t="s">
        <v>1154</v>
      </c>
      <c r="D854" s="204" t="s">
        <v>318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158">
        <v>854.0</v>
      </c>
      <c r="B855" s="203" t="s">
        <v>1138</v>
      </c>
      <c r="C855" s="90" t="s">
        <v>1155</v>
      </c>
      <c r="D855" s="204" t="s">
        <v>318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158">
        <v>855.0</v>
      </c>
      <c r="B856" s="203" t="s">
        <v>1138</v>
      </c>
      <c r="C856" s="90" t="s">
        <v>1156</v>
      </c>
      <c r="D856" s="204" t="s">
        <v>318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158">
        <v>856.0</v>
      </c>
      <c r="B857" s="203" t="s">
        <v>1138</v>
      </c>
      <c r="C857" s="90" t="s">
        <v>1157</v>
      </c>
      <c r="D857" s="204" t="s">
        <v>318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158">
        <v>857.0</v>
      </c>
      <c r="B858" s="203" t="s">
        <v>1138</v>
      </c>
      <c r="C858" s="90" t="s">
        <v>1158</v>
      </c>
      <c r="D858" s="204" t="s">
        <v>318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158">
        <v>858.0</v>
      </c>
      <c r="B859" s="203" t="s">
        <v>1138</v>
      </c>
      <c r="C859" s="90" t="s">
        <v>1159</v>
      </c>
      <c r="D859" s="204" t="s">
        <v>318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158">
        <v>859.0</v>
      </c>
      <c r="B860" s="203" t="s">
        <v>1138</v>
      </c>
      <c r="C860" s="90" t="s">
        <v>1160</v>
      </c>
      <c r="D860" s="204" t="s">
        <v>318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158">
        <v>860.0</v>
      </c>
      <c r="B861" s="203" t="s">
        <v>1138</v>
      </c>
      <c r="C861" s="90" t="s">
        <v>1161</v>
      </c>
      <c r="D861" s="204" t="s">
        <v>318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158">
        <v>861.0</v>
      </c>
      <c r="B862" s="203" t="s">
        <v>1138</v>
      </c>
      <c r="C862" s="90" t="s">
        <v>1162</v>
      </c>
      <c r="D862" s="204" t="s">
        <v>318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158">
        <v>862.0</v>
      </c>
      <c r="B863" s="203" t="s">
        <v>1138</v>
      </c>
      <c r="C863" s="90" t="s">
        <v>1163</v>
      </c>
      <c r="D863" s="204" t="s">
        <v>318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158">
        <v>863.0</v>
      </c>
      <c r="B864" s="203" t="s">
        <v>1138</v>
      </c>
      <c r="C864" s="90" t="s">
        <v>1164</v>
      </c>
      <c r="D864" s="204" t="s">
        <v>318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158">
        <v>864.0</v>
      </c>
      <c r="B865" s="203" t="s">
        <v>1138</v>
      </c>
      <c r="C865" s="90" t="s">
        <v>1165</v>
      </c>
      <c r="D865" s="204" t="s">
        <v>318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158">
        <v>865.0</v>
      </c>
      <c r="B866" s="203" t="s">
        <v>1138</v>
      </c>
      <c r="C866" s="90" t="s">
        <v>1166</v>
      </c>
      <c r="D866" s="204" t="s">
        <v>318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158">
        <v>866.0</v>
      </c>
      <c r="B867" s="203" t="s">
        <v>1138</v>
      </c>
      <c r="C867" s="90" t="s">
        <v>1167</v>
      </c>
      <c r="D867" s="204" t="s">
        <v>318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158">
        <v>867.0</v>
      </c>
      <c r="B868" s="203" t="s">
        <v>1138</v>
      </c>
      <c r="C868" s="90" t="s">
        <v>1168</v>
      </c>
      <c r="D868" s="204" t="s">
        <v>318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158">
        <v>868.0</v>
      </c>
      <c r="B869" s="203" t="s">
        <v>1138</v>
      </c>
      <c r="C869" s="90" t="s">
        <v>1169</v>
      </c>
      <c r="D869" s="204" t="s">
        <v>318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158">
        <v>869.0</v>
      </c>
      <c r="B870" s="203" t="s">
        <v>1138</v>
      </c>
      <c r="C870" s="90" t="s">
        <v>1170</v>
      </c>
      <c r="D870" s="204" t="s">
        <v>318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158">
        <v>870.0</v>
      </c>
      <c r="B871" s="203" t="s">
        <v>1138</v>
      </c>
      <c r="C871" s="90" t="s">
        <v>1171</v>
      </c>
      <c r="D871" s="204" t="s">
        <v>318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158">
        <v>871.0</v>
      </c>
      <c r="B872" s="203" t="s">
        <v>1138</v>
      </c>
      <c r="C872" s="90" t="s">
        <v>1172</v>
      </c>
      <c r="D872" s="204" t="s">
        <v>318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158">
        <v>872.0</v>
      </c>
      <c r="B873" s="203" t="s">
        <v>1138</v>
      </c>
      <c r="C873" s="90" t="s">
        <v>1173</v>
      </c>
      <c r="D873" s="204" t="s">
        <v>318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158">
        <v>873.0</v>
      </c>
      <c r="B874" s="203" t="s">
        <v>1138</v>
      </c>
      <c r="C874" s="90" t="s">
        <v>1174</v>
      </c>
      <c r="D874" s="204" t="s">
        <v>318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158">
        <v>874.0</v>
      </c>
      <c r="B875" s="203" t="s">
        <v>1138</v>
      </c>
      <c r="C875" s="90" t="s">
        <v>1175</v>
      </c>
      <c r="D875" s="204" t="s">
        <v>318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158">
        <v>875.0</v>
      </c>
      <c r="B876" s="203" t="s">
        <v>1138</v>
      </c>
      <c r="C876" s="90" t="s">
        <v>1176</v>
      </c>
      <c r="D876" s="204" t="s">
        <v>318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158">
        <v>876.0</v>
      </c>
      <c r="B877" s="203" t="s">
        <v>1138</v>
      </c>
      <c r="C877" s="90" t="s">
        <v>1177</v>
      </c>
      <c r="D877" s="204" t="s">
        <v>318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158">
        <v>877.0</v>
      </c>
      <c r="B878" s="203" t="s">
        <v>1138</v>
      </c>
      <c r="C878" s="90" t="s">
        <v>1178</v>
      </c>
      <c r="D878" s="204" t="s">
        <v>318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158">
        <v>878.0</v>
      </c>
      <c r="B879" s="203" t="s">
        <v>1138</v>
      </c>
      <c r="C879" s="90" t="s">
        <v>1179</v>
      </c>
      <c r="D879" s="204" t="s">
        <v>318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158">
        <v>879.0</v>
      </c>
      <c r="B880" s="203" t="s">
        <v>1138</v>
      </c>
      <c r="C880" s="90" t="s">
        <v>1180</v>
      </c>
      <c r="D880" s="204" t="s">
        <v>318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158">
        <v>880.0</v>
      </c>
      <c r="B881" s="203" t="s">
        <v>1138</v>
      </c>
      <c r="C881" s="90" t="s">
        <v>1181</v>
      </c>
      <c r="D881" s="204" t="s">
        <v>318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158">
        <v>881.0</v>
      </c>
      <c r="B882" s="203" t="s">
        <v>1138</v>
      </c>
      <c r="C882" s="90" t="s">
        <v>1182</v>
      </c>
      <c r="D882" s="204" t="s">
        <v>318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158">
        <v>882.0</v>
      </c>
      <c r="B883" s="203" t="s">
        <v>1138</v>
      </c>
      <c r="C883" s="90" t="s">
        <v>1183</v>
      </c>
      <c r="D883" s="204" t="s">
        <v>318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158">
        <v>883.0</v>
      </c>
      <c r="B884" s="203" t="s">
        <v>1138</v>
      </c>
      <c r="C884" s="90" t="s">
        <v>1184</v>
      </c>
      <c r="D884" s="204" t="s">
        <v>318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158">
        <v>884.0</v>
      </c>
      <c r="B885" s="203" t="s">
        <v>1138</v>
      </c>
      <c r="C885" s="90" t="s">
        <v>1185</v>
      </c>
      <c r="D885" s="204" t="s">
        <v>318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158">
        <v>885.0</v>
      </c>
      <c r="B886" s="203" t="s">
        <v>1138</v>
      </c>
      <c r="C886" s="90" t="s">
        <v>1186</v>
      </c>
      <c r="D886" s="204" t="s">
        <v>318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158">
        <v>886.0</v>
      </c>
      <c r="B887" s="203" t="s">
        <v>1138</v>
      </c>
      <c r="C887" s="90" t="s">
        <v>1187</v>
      </c>
      <c r="D887" s="204" t="s">
        <v>318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158">
        <v>887.0</v>
      </c>
      <c r="B888" s="203" t="s">
        <v>1138</v>
      </c>
      <c r="C888" s="90" t="s">
        <v>1188</v>
      </c>
      <c r="D888" s="204" t="s">
        <v>318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158">
        <v>888.0</v>
      </c>
      <c r="B889" s="203" t="s">
        <v>1138</v>
      </c>
      <c r="C889" s="90" t="s">
        <v>1189</v>
      </c>
      <c r="D889" s="204" t="s">
        <v>318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158">
        <v>889.0</v>
      </c>
      <c r="B890" s="203" t="s">
        <v>1138</v>
      </c>
      <c r="C890" s="90" t="s">
        <v>1190</v>
      </c>
      <c r="D890" s="204" t="s">
        <v>318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158">
        <v>890.0</v>
      </c>
      <c r="B891" s="203" t="s">
        <v>1138</v>
      </c>
      <c r="C891" s="90" t="s">
        <v>1191</v>
      </c>
      <c r="D891" s="204" t="s">
        <v>318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158">
        <v>891.0</v>
      </c>
      <c r="B892" s="203" t="s">
        <v>1138</v>
      </c>
      <c r="C892" s="90" t="s">
        <v>1192</v>
      </c>
      <c r="D892" s="204" t="s">
        <v>318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158">
        <v>892.0</v>
      </c>
      <c r="B893" s="203" t="s">
        <v>1138</v>
      </c>
      <c r="C893" s="90" t="s">
        <v>1193</v>
      </c>
      <c r="D893" s="204" t="s">
        <v>318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158">
        <v>893.0</v>
      </c>
      <c r="B894" s="203" t="s">
        <v>1138</v>
      </c>
      <c r="C894" s="90" t="s">
        <v>1194</v>
      </c>
      <c r="D894" s="204" t="s">
        <v>318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158">
        <v>894.0</v>
      </c>
      <c r="B895" s="203" t="s">
        <v>1138</v>
      </c>
      <c r="C895" s="90" t="s">
        <v>1195</v>
      </c>
      <c r="D895" s="204" t="s">
        <v>318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158">
        <v>895.0</v>
      </c>
      <c r="B896" s="203" t="s">
        <v>1138</v>
      </c>
      <c r="C896" s="90" t="s">
        <v>1196</v>
      </c>
      <c r="D896" s="204" t="s">
        <v>318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158">
        <v>896.0</v>
      </c>
      <c r="B897" s="203" t="s">
        <v>1138</v>
      </c>
      <c r="C897" s="90" t="s">
        <v>1197</v>
      </c>
      <c r="D897" s="204" t="s">
        <v>318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158">
        <v>897.0</v>
      </c>
      <c r="B898" s="203" t="s">
        <v>1138</v>
      </c>
      <c r="C898" s="90" t="s">
        <v>1198</v>
      </c>
      <c r="D898" s="204" t="s">
        <v>318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158">
        <v>898.0</v>
      </c>
      <c r="B899" s="203" t="s">
        <v>1138</v>
      </c>
      <c r="C899" s="90" t="s">
        <v>1199</v>
      </c>
      <c r="D899" s="204" t="s">
        <v>318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158">
        <v>899.0</v>
      </c>
      <c r="B900" s="203" t="s">
        <v>1138</v>
      </c>
      <c r="C900" s="90" t="s">
        <v>1200</v>
      </c>
      <c r="D900" s="204" t="s">
        <v>318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158">
        <v>900.0</v>
      </c>
      <c r="B901" s="203" t="s">
        <v>1138</v>
      </c>
      <c r="C901" s="90" t="s">
        <v>1201</v>
      </c>
      <c r="D901" s="204" t="s">
        <v>318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158">
        <v>901.0</v>
      </c>
      <c r="B902" s="203" t="s">
        <v>1138</v>
      </c>
      <c r="C902" s="90" t="s">
        <v>1202</v>
      </c>
      <c r="D902" s="204" t="s">
        <v>318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158">
        <v>902.0</v>
      </c>
      <c r="B903" s="203" t="s">
        <v>1138</v>
      </c>
      <c r="C903" s="90" t="s">
        <v>1203</v>
      </c>
      <c r="D903" s="204" t="s">
        <v>318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158">
        <v>903.0</v>
      </c>
      <c r="B904" s="203" t="s">
        <v>1138</v>
      </c>
      <c r="C904" s="90" t="s">
        <v>1204</v>
      </c>
      <c r="D904" s="204" t="s">
        <v>318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158">
        <v>904.0</v>
      </c>
      <c r="B905" s="203" t="s">
        <v>1138</v>
      </c>
      <c r="C905" s="90" t="s">
        <v>1205</v>
      </c>
      <c r="D905" s="204" t="s">
        <v>318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158">
        <v>905.0</v>
      </c>
      <c r="B906" s="203" t="s">
        <v>1138</v>
      </c>
      <c r="C906" s="90" t="s">
        <v>1206</v>
      </c>
      <c r="D906" s="204" t="s">
        <v>318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158">
        <v>906.0</v>
      </c>
      <c r="B907" s="203" t="s">
        <v>1138</v>
      </c>
      <c r="C907" s="90" t="s">
        <v>1207</v>
      </c>
      <c r="D907" s="204" t="s">
        <v>318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158">
        <v>907.0</v>
      </c>
      <c r="B908" s="203" t="s">
        <v>1138</v>
      </c>
      <c r="C908" s="90" t="s">
        <v>1208</v>
      </c>
      <c r="D908" s="204" t="s">
        <v>318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158">
        <v>908.0</v>
      </c>
      <c r="B909" s="203" t="s">
        <v>1138</v>
      </c>
      <c r="C909" s="90" t="s">
        <v>1209</v>
      </c>
      <c r="D909" s="204" t="s">
        <v>318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158">
        <v>909.0</v>
      </c>
      <c r="B910" s="203" t="s">
        <v>1138</v>
      </c>
      <c r="C910" s="90" t="s">
        <v>1210</v>
      </c>
      <c r="D910" s="204" t="s">
        <v>318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158">
        <v>910.0</v>
      </c>
      <c r="B911" s="203" t="s">
        <v>1138</v>
      </c>
      <c r="C911" s="90" t="s">
        <v>1211</v>
      </c>
      <c r="D911" s="204" t="s">
        <v>318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158">
        <v>911.0</v>
      </c>
      <c r="B912" s="203" t="s">
        <v>1138</v>
      </c>
      <c r="C912" s="90" t="s">
        <v>1212</v>
      </c>
      <c r="D912" s="204" t="s">
        <v>318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158">
        <v>912.0</v>
      </c>
      <c r="B913" s="203" t="s">
        <v>1138</v>
      </c>
      <c r="C913" s="90" t="s">
        <v>1213</v>
      </c>
      <c r="D913" s="204" t="s">
        <v>318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158">
        <v>913.0</v>
      </c>
      <c r="B914" s="203" t="s">
        <v>1138</v>
      </c>
      <c r="C914" s="90" t="s">
        <v>1214</v>
      </c>
      <c r="D914" s="204" t="s">
        <v>318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158">
        <v>914.0</v>
      </c>
      <c r="B915" s="203" t="s">
        <v>1138</v>
      </c>
      <c r="C915" s="90" t="s">
        <v>1215</v>
      </c>
      <c r="D915" s="204" t="s">
        <v>318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158">
        <v>915.0</v>
      </c>
      <c r="B916" s="203" t="s">
        <v>1138</v>
      </c>
      <c r="C916" s="90" t="s">
        <v>1216</v>
      </c>
      <c r="D916" s="204" t="s">
        <v>318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158">
        <v>916.0</v>
      </c>
      <c r="B917" s="203" t="s">
        <v>1138</v>
      </c>
      <c r="C917" s="90" t="s">
        <v>1217</v>
      </c>
      <c r="D917" s="204" t="s">
        <v>318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158">
        <v>917.0</v>
      </c>
      <c r="B918" s="203" t="s">
        <v>1138</v>
      </c>
      <c r="C918" s="90" t="s">
        <v>1218</v>
      </c>
      <c r="D918" s="204" t="s">
        <v>318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158">
        <v>918.0</v>
      </c>
      <c r="B919" s="203" t="s">
        <v>1138</v>
      </c>
      <c r="C919" s="90" t="s">
        <v>1219</v>
      </c>
      <c r="D919" s="204" t="s">
        <v>318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158">
        <v>919.0</v>
      </c>
      <c r="B920" s="203" t="s">
        <v>1138</v>
      </c>
      <c r="C920" s="90" t="s">
        <v>1220</v>
      </c>
      <c r="D920" s="204" t="s">
        <v>318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158">
        <v>920.0</v>
      </c>
      <c r="B921" s="203" t="s">
        <v>1138</v>
      </c>
      <c r="C921" s="90" t="s">
        <v>1221</v>
      </c>
      <c r="D921" s="204" t="s">
        <v>318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158">
        <v>921.0</v>
      </c>
      <c r="B922" s="203" t="s">
        <v>1138</v>
      </c>
      <c r="C922" s="90" t="s">
        <v>1222</v>
      </c>
      <c r="D922" s="204" t="s">
        <v>318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158">
        <v>922.0</v>
      </c>
      <c r="B923" s="203" t="s">
        <v>1138</v>
      </c>
      <c r="C923" s="90" t="s">
        <v>1223</v>
      </c>
      <c r="D923" s="204" t="s">
        <v>318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158">
        <v>923.0</v>
      </c>
      <c r="B924" s="203" t="s">
        <v>1138</v>
      </c>
      <c r="C924" s="90" t="s">
        <v>1224</v>
      </c>
      <c r="D924" s="204" t="s">
        <v>318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158">
        <v>924.0</v>
      </c>
      <c r="B925" s="203" t="s">
        <v>1138</v>
      </c>
      <c r="C925" s="90" t="s">
        <v>1225</v>
      </c>
      <c r="D925" s="204" t="s">
        <v>318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158">
        <v>925.0</v>
      </c>
      <c r="B926" s="203" t="s">
        <v>1138</v>
      </c>
      <c r="C926" s="90" t="s">
        <v>1226</v>
      </c>
      <c r="D926" s="204" t="s">
        <v>318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158">
        <v>926.0</v>
      </c>
      <c r="B927" s="203" t="s">
        <v>1138</v>
      </c>
      <c r="C927" s="90" t="s">
        <v>1227</v>
      </c>
      <c r="D927" s="204" t="s">
        <v>318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158">
        <v>927.0</v>
      </c>
      <c r="B928" s="203" t="s">
        <v>1138</v>
      </c>
      <c r="C928" s="90" t="s">
        <v>1228</v>
      </c>
      <c r="D928" s="204" t="s">
        <v>318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158">
        <v>928.0</v>
      </c>
      <c r="B929" s="203" t="s">
        <v>1138</v>
      </c>
      <c r="C929" s="90" t="s">
        <v>1229</v>
      </c>
      <c r="D929" s="204" t="s">
        <v>318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158">
        <v>929.0</v>
      </c>
      <c r="B930" s="203" t="s">
        <v>1138</v>
      </c>
      <c r="C930" s="90" t="s">
        <v>1230</v>
      </c>
      <c r="D930" s="204" t="s">
        <v>318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158">
        <v>930.0</v>
      </c>
      <c r="B931" s="203" t="s">
        <v>1138</v>
      </c>
      <c r="C931" s="90" t="s">
        <v>1231</v>
      </c>
      <c r="D931" s="204" t="s">
        <v>318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158">
        <v>931.0</v>
      </c>
      <c r="B932" s="203" t="s">
        <v>1138</v>
      </c>
      <c r="C932" s="90" t="s">
        <v>1232</v>
      </c>
      <c r="D932" s="204" t="s">
        <v>318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158">
        <v>932.0</v>
      </c>
      <c r="B933" s="203" t="s">
        <v>1138</v>
      </c>
      <c r="C933" s="90" t="s">
        <v>1233</v>
      </c>
      <c r="D933" s="204" t="s">
        <v>318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158">
        <v>933.0</v>
      </c>
      <c r="B934" s="203" t="s">
        <v>1138</v>
      </c>
      <c r="C934" s="90" t="s">
        <v>1234</v>
      </c>
      <c r="D934" s="204" t="s">
        <v>318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158">
        <v>934.0</v>
      </c>
      <c r="B935" s="203" t="s">
        <v>1138</v>
      </c>
      <c r="C935" s="90" t="s">
        <v>1235</v>
      </c>
      <c r="D935" s="204" t="s">
        <v>318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158">
        <v>935.0</v>
      </c>
      <c r="B936" s="203" t="s">
        <v>1138</v>
      </c>
      <c r="C936" s="90" t="s">
        <v>1236</v>
      </c>
      <c r="D936" s="204" t="s">
        <v>318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158">
        <v>936.0</v>
      </c>
      <c r="B937" s="203" t="s">
        <v>1138</v>
      </c>
      <c r="C937" s="90" t="s">
        <v>1237</v>
      </c>
      <c r="D937" s="204" t="s">
        <v>318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158">
        <v>937.0</v>
      </c>
      <c r="B938" s="203" t="s">
        <v>1138</v>
      </c>
      <c r="C938" s="90" t="s">
        <v>1238</v>
      </c>
      <c r="D938" s="204" t="s">
        <v>318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158">
        <v>938.0</v>
      </c>
      <c r="B939" s="203" t="s">
        <v>1138</v>
      </c>
      <c r="C939" s="90" t="s">
        <v>1239</v>
      </c>
      <c r="D939" s="204" t="s">
        <v>318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158">
        <v>939.0</v>
      </c>
      <c r="B940" s="203" t="s">
        <v>1138</v>
      </c>
      <c r="C940" s="90" t="s">
        <v>1240</v>
      </c>
      <c r="D940" s="204" t="s">
        <v>318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205">
        <v>940.0</v>
      </c>
      <c r="B941" s="206" t="s">
        <v>1138</v>
      </c>
      <c r="C941" s="207" t="s">
        <v>1241</v>
      </c>
      <c r="D941" s="208" t="s">
        <v>318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209"/>
      <c r="B942" s="210"/>
      <c r="C942" s="211"/>
      <c r="D942" s="211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212"/>
      <c r="B943" s="213"/>
      <c r="C943" s="213"/>
      <c r="D943" s="213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212"/>
      <c r="B944" s="213"/>
      <c r="C944" s="213"/>
      <c r="D944" s="213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212"/>
      <c r="B945" s="213"/>
      <c r="C945" s="213"/>
      <c r="D945" s="213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212"/>
      <c r="B946" s="213"/>
      <c r="C946" s="213"/>
      <c r="D946" s="213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212"/>
      <c r="B947" s="213"/>
      <c r="C947" s="213"/>
      <c r="D947" s="213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212"/>
      <c r="B948" s="213"/>
      <c r="C948" s="213"/>
      <c r="D948" s="213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212"/>
      <c r="B949" s="213"/>
      <c r="C949" s="213"/>
      <c r="D949" s="213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212"/>
      <c r="B950" s="213"/>
      <c r="C950" s="213"/>
      <c r="D950" s="213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212"/>
      <c r="B951" s="213"/>
      <c r="C951" s="213"/>
      <c r="D951" s="213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212"/>
      <c r="B952" s="213"/>
      <c r="C952" s="213"/>
      <c r="D952" s="213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212"/>
      <c r="B953" s="213"/>
      <c r="C953" s="213"/>
      <c r="D953" s="213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212"/>
      <c r="B954" s="213"/>
      <c r="C954" s="213"/>
      <c r="D954" s="213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212"/>
      <c r="B955" s="213"/>
      <c r="C955" s="213"/>
      <c r="D955" s="213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212"/>
      <c r="B956" s="213"/>
      <c r="C956" s="213"/>
      <c r="D956" s="213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212"/>
      <c r="B957" s="213"/>
      <c r="C957" s="213"/>
      <c r="D957" s="213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212"/>
      <c r="B958" s="213"/>
      <c r="C958" s="213"/>
      <c r="D958" s="213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212"/>
      <c r="B959" s="213"/>
      <c r="C959" s="213"/>
      <c r="D959" s="213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212"/>
      <c r="B960" s="213"/>
      <c r="C960" s="213"/>
      <c r="D960" s="213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212"/>
      <c r="B961" s="213"/>
      <c r="C961" s="213"/>
      <c r="D961" s="213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212"/>
      <c r="B962" s="213"/>
      <c r="C962" s="213"/>
      <c r="D962" s="213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212"/>
      <c r="B963" s="213"/>
      <c r="C963" s="213"/>
      <c r="D963" s="213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212"/>
      <c r="B964" s="213"/>
      <c r="C964" s="213"/>
      <c r="D964" s="213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212"/>
      <c r="B965" s="213"/>
      <c r="C965" s="213"/>
      <c r="D965" s="213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212"/>
      <c r="B966" s="213"/>
      <c r="C966" s="213"/>
      <c r="D966" s="213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212"/>
      <c r="B967" s="213"/>
      <c r="C967" s="213"/>
      <c r="D967" s="213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212"/>
      <c r="B968" s="213"/>
      <c r="C968" s="213"/>
      <c r="D968" s="213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212"/>
      <c r="B969" s="213"/>
      <c r="C969" s="213"/>
      <c r="D969" s="213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212"/>
      <c r="B970" s="213"/>
      <c r="C970" s="213"/>
      <c r="D970" s="213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212"/>
      <c r="B971" s="213"/>
      <c r="C971" s="213"/>
      <c r="D971" s="213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212"/>
      <c r="B972" s="213"/>
      <c r="C972" s="213"/>
      <c r="D972" s="213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212"/>
      <c r="B973" s="213"/>
      <c r="C973" s="213"/>
      <c r="D973" s="213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212"/>
      <c r="B974" s="213"/>
      <c r="C974" s="213"/>
      <c r="D974" s="213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212"/>
      <c r="B975" s="213"/>
      <c r="C975" s="213"/>
      <c r="D975" s="213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212"/>
      <c r="B976" s="213"/>
      <c r="C976" s="213"/>
      <c r="D976" s="213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212"/>
      <c r="B977" s="213"/>
      <c r="C977" s="213"/>
      <c r="D977" s="213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212"/>
      <c r="B978" s="213"/>
      <c r="C978" s="213"/>
      <c r="D978" s="213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212"/>
      <c r="B979" s="213"/>
      <c r="C979" s="213"/>
      <c r="D979" s="213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212"/>
      <c r="B980" s="213"/>
      <c r="C980" s="213"/>
      <c r="D980" s="213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212"/>
      <c r="B981" s="213"/>
      <c r="C981" s="213"/>
      <c r="D981" s="213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212"/>
      <c r="B982" s="213"/>
      <c r="C982" s="213"/>
      <c r="D982" s="213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212"/>
      <c r="B983" s="213"/>
      <c r="C983" s="213"/>
      <c r="D983" s="213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212"/>
      <c r="B984" s="213"/>
      <c r="C984" s="213"/>
      <c r="D984" s="213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212"/>
      <c r="B985" s="213"/>
      <c r="C985" s="213"/>
      <c r="D985" s="213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212"/>
      <c r="B986" s="213"/>
      <c r="C986" s="213"/>
      <c r="D986" s="213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212"/>
      <c r="B987" s="213"/>
      <c r="C987" s="213"/>
      <c r="D987" s="213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212"/>
      <c r="B988" s="213"/>
      <c r="C988" s="213"/>
      <c r="D988" s="213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212"/>
      <c r="B989" s="213"/>
      <c r="C989" s="213"/>
      <c r="D989" s="213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212"/>
      <c r="B990" s="213"/>
      <c r="C990" s="213"/>
      <c r="D990" s="213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212"/>
      <c r="B991" s="213"/>
      <c r="C991" s="213"/>
      <c r="D991" s="213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212"/>
      <c r="B992" s="213"/>
      <c r="C992" s="213"/>
      <c r="D992" s="213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212"/>
      <c r="B993" s="213"/>
      <c r="C993" s="213"/>
      <c r="D993" s="213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212"/>
      <c r="B994" s="213"/>
      <c r="C994" s="213"/>
      <c r="D994" s="213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212"/>
      <c r="B995" s="213"/>
      <c r="C995" s="213"/>
      <c r="D995" s="213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212"/>
      <c r="B996" s="213"/>
      <c r="C996" s="213"/>
      <c r="D996" s="213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212"/>
      <c r="B997" s="213"/>
      <c r="C997" s="213"/>
      <c r="D997" s="213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212"/>
      <c r="B998" s="213"/>
      <c r="C998" s="213"/>
      <c r="D998" s="213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212"/>
      <c r="B999" s="213"/>
      <c r="C999" s="213"/>
      <c r="D999" s="213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212"/>
      <c r="B1000" s="213"/>
      <c r="C1000" s="213"/>
      <c r="D1000" s="213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86"/>
    <col customWidth="1" min="2" max="6" width="14.43"/>
  </cols>
  <sheetData>
    <row r="1">
      <c r="A1" s="214" t="s">
        <v>1242</v>
      </c>
    </row>
    <row r="2">
      <c r="A2" s="214" t="s">
        <v>1243</v>
      </c>
    </row>
    <row r="3">
      <c r="A3" s="214" t="s">
        <v>1244</v>
      </c>
    </row>
    <row r="4">
      <c r="A4" s="214" t="s">
        <v>1245</v>
      </c>
    </row>
    <row r="5">
      <c r="A5" s="214" t="s">
        <v>19</v>
      </c>
    </row>
    <row r="6">
      <c r="A6" s="214" t="s">
        <v>1246</v>
      </c>
    </row>
    <row r="7">
      <c r="A7" s="214" t="s">
        <v>1247</v>
      </c>
    </row>
    <row r="8">
      <c r="A8" s="214" t="s">
        <v>1248</v>
      </c>
    </row>
    <row r="9">
      <c r="A9" s="214" t="s">
        <v>1249</v>
      </c>
    </row>
    <row r="10">
      <c r="A10" s="214" t="s">
        <v>1250</v>
      </c>
    </row>
    <row r="11">
      <c r="A11" s="214" t="s">
        <v>1251</v>
      </c>
    </row>
    <row r="12">
      <c r="A12" s="214" t="s">
        <v>1252</v>
      </c>
    </row>
    <row r="13">
      <c r="A13" s="214" t="s">
        <v>1253</v>
      </c>
    </row>
    <row r="14">
      <c r="A14" s="214" t="s">
        <v>1254</v>
      </c>
    </row>
    <row r="15">
      <c r="A15" s="214" t="s">
        <v>1255</v>
      </c>
    </row>
    <row r="16">
      <c r="A16" s="214" t="s">
        <v>1256</v>
      </c>
    </row>
    <row r="17">
      <c r="A17" s="214" t="s">
        <v>1257</v>
      </c>
    </row>
    <row r="18">
      <c r="A18" s="214" t="s">
        <v>1258</v>
      </c>
    </row>
    <row r="19">
      <c r="A19" s="214" t="s">
        <v>1259</v>
      </c>
    </row>
    <row r="20">
      <c r="A20" s="214" t="s">
        <v>1260</v>
      </c>
    </row>
    <row r="21" ht="15.75" customHeight="1">
      <c r="A21" s="214" t="s">
        <v>1261</v>
      </c>
    </row>
    <row r="22" ht="15.75" customHeight="1">
      <c r="A22" s="214" t="s">
        <v>1262</v>
      </c>
    </row>
    <row r="23" ht="15.75" customHeight="1">
      <c r="A23" s="214" t="s">
        <v>1263</v>
      </c>
    </row>
    <row r="24" ht="15.75" customHeight="1">
      <c r="A24" s="214" t="s">
        <v>1264</v>
      </c>
    </row>
    <row r="25" ht="15.75" customHeight="1">
      <c r="A25" s="214" t="s">
        <v>1265</v>
      </c>
    </row>
    <row r="26" ht="15.75" customHeight="1">
      <c r="A26" s="214" t="s">
        <v>1266</v>
      </c>
    </row>
    <row r="27" ht="15.75" customHeight="1">
      <c r="A27" s="214" t="s">
        <v>1267</v>
      </c>
    </row>
    <row r="28" ht="15.75" customHeight="1">
      <c r="A28" s="215" t="s">
        <v>1268</v>
      </c>
    </row>
    <row r="29" ht="15.75" customHeight="1">
      <c r="A29" s="214" t="s">
        <v>1269</v>
      </c>
    </row>
    <row r="30" ht="15.75" customHeight="1">
      <c r="A30" s="214" t="s">
        <v>1270</v>
      </c>
    </row>
    <row r="31" ht="15.75" customHeight="1">
      <c r="A31" s="214" t="s">
        <v>1271</v>
      </c>
    </row>
    <row r="32" ht="15.75" customHeight="1">
      <c r="A32" s="214" t="s">
        <v>1272</v>
      </c>
    </row>
    <row r="33" ht="15.75" customHeight="1">
      <c r="A33" s="214" t="s">
        <v>1273</v>
      </c>
    </row>
    <row r="34" ht="15.75" customHeight="1">
      <c r="A34" s="214" t="s">
        <v>1274</v>
      </c>
    </row>
    <row r="35" ht="15.75" customHeight="1">
      <c r="A35" s="214" t="s">
        <v>1275</v>
      </c>
    </row>
    <row r="36" ht="15.75" customHeight="1">
      <c r="A36" s="214" t="s">
        <v>1276</v>
      </c>
    </row>
    <row r="37" ht="15.75" customHeight="1">
      <c r="A37" s="214" t="s">
        <v>1277</v>
      </c>
    </row>
    <row r="38" ht="15.75" customHeight="1">
      <c r="A38" s="214" t="s">
        <v>1278</v>
      </c>
    </row>
    <row r="39" ht="15.75" customHeight="1">
      <c r="A39" s="215" t="s">
        <v>1279</v>
      </c>
    </row>
    <row r="40" ht="15.75" customHeight="1">
      <c r="A40" s="214" t="s">
        <v>1280</v>
      </c>
    </row>
    <row r="41" ht="15.75" customHeight="1">
      <c r="A41" s="214" t="s">
        <v>1281</v>
      </c>
    </row>
    <row r="42" ht="15.75" customHeight="1">
      <c r="A42" s="214" t="s">
        <v>1282</v>
      </c>
    </row>
    <row r="43" ht="15.0" customHeight="1">
      <c r="A43" s="214" t="s">
        <v>1283</v>
      </c>
    </row>
    <row r="44" ht="15.0" customHeight="1">
      <c r="A44" s="214" t="s">
        <v>1284</v>
      </c>
    </row>
    <row r="45" ht="15.0" customHeight="1">
      <c r="A45" s="214" t="s">
        <v>1285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" t="s">
        <v>1286</v>
      </c>
      <c r="B1" s="5"/>
      <c r="C1" s="5"/>
      <c r="D1" s="5" t="s">
        <v>1287</v>
      </c>
    </row>
    <row r="2">
      <c r="A2" s="5" t="s">
        <v>1288</v>
      </c>
      <c r="B2" s="5"/>
      <c r="C2" s="5"/>
      <c r="D2" s="5" t="s">
        <v>1289</v>
      </c>
    </row>
    <row r="3">
      <c r="A3" s="5" t="s">
        <v>1287</v>
      </c>
      <c r="B3" s="5"/>
      <c r="C3" s="5"/>
      <c r="D3" s="5" t="s">
        <v>1290</v>
      </c>
    </row>
    <row r="4">
      <c r="A4" s="5" t="s">
        <v>1291</v>
      </c>
      <c r="B4" s="5"/>
      <c r="C4" s="5"/>
      <c r="D4" s="5" t="s">
        <v>1292</v>
      </c>
    </row>
    <row r="5">
      <c r="A5" s="5" t="s">
        <v>1289</v>
      </c>
      <c r="B5" s="5"/>
      <c r="C5" s="5"/>
      <c r="D5" s="5" t="s">
        <v>1293</v>
      </c>
    </row>
    <row r="6">
      <c r="A6" s="5" t="s">
        <v>1290</v>
      </c>
      <c r="B6" s="5"/>
      <c r="C6" s="5"/>
      <c r="D6" s="5" t="s">
        <v>1294</v>
      </c>
    </row>
    <row r="7">
      <c r="A7" s="5" t="s">
        <v>1295</v>
      </c>
      <c r="B7" s="5"/>
      <c r="C7" s="5"/>
      <c r="D7" s="5" t="s">
        <v>1296</v>
      </c>
    </row>
    <row r="8">
      <c r="A8" s="5" t="s">
        <v>1297</v>
      </c>
      <c r="B8" s="5"/>
      <c r="C8" s="5"/>
      <c r="D8" s="5" t="s">
        <v>38</v>
      </c>
    </row>
    <row r="9">
      <c r="A9" s="5" t="s">
        <v>35</v>
      </c>
      <c r="B9" s="5"/>
      <c r="C9" s="5"/>
      <c r="D9" s="5" t="s">
        <v>1298</v>
      </c>
    </row>
    <row r="10">
      <c r="A10" s="5" t="s">
        <v>1299</v>
      </c>
      <c r="B10" s="5"/>
      <c r="C10" s="5"/>
      <c r="D10" s="5" t="s">
        <v>1300</v>
      </c>
    </row>
    <row r="11">
      <c r="A11" s="5" t="s">
        <v>1301</v>
      </c>
      <c r="B11" s="5"/>
      <c r="C11" s="5"/>
      <c r="D11" s="5" t="s">
        <v>1302</v>
      </c>
    </row>
    <row r="12">
      <c r="A12" s="5" t="s">
        <v>1292</v>
      </c>
      <c r="B12" s="5"/>
      <c r="C12" s="5"/>
      <c r="D12" s="5" t="s">
        <v>1303</v>
      </c>
    </row>
    <row r="13">
      <c r="A13" s="5" t="s">
        <v>1304</v>
      </c>
      <c r="B13" s="5"/>
      <c r="C13" s="5"/>
      <c r="D13" s="5" t="s">
        <v>1305</v>
      </c>
    </row>
    <row r="14">
      <c r="A14" s="5" t="s">
        <v>1306</v>
      </c>
      <c r="B14" s="5"/>
      <c r="C14" s="5"/>
      <c r="D14" s="5" t="s">
        <v>1307</v>
      </c>
    </row>
    <row r="15">
      <c r="A15" s="5" t="s">
        <v>1293</v>
      </c>
      <c r="B15" s="5"/>
      <c r="C15" s="5"/>
      <c r="D15" s="5" t="s">
        <v>1308</v>
      </c>
    </row>
    <row r="16">
      <c r="A16" s="5" t="s">
        <v>1309</v>
      </c>
      <c r="B16" s="5"/>
      <c r="C16" s="5"/>
      <c r="D16" s="5" t="s">
        <v>1310</v>
      </c>
    </row>
    <row r="17">
      <c r="A17" s="5" t="s">
        <v>1311</v>
      </c>
      <c r="B17" s="5"/>
      <c r="C17" s="5"/>
      <c r="D17" s="5" t="s">
        <v>1312</v>
      </c>
    </row>
    <row r="18">
      <c r="A18" s="5" t="s">
        <v>1313</v>
      </c>
      <c r="B18" s="5"/>
      <c r="C18" s="5"/>
      <c r="D18" s="5" t="s">
        <v>1314</v>
      </c>
    </row>
    <row r="19">
      <c r="A19" s="5" t="s">
        <v>1296</v>
      </c>
      <c r="B19" s="5"/>
      <c r="C19" s="5"/>
      <c r="D19" s="5" t="s">
        <v>1315</v>
      </c>
    </row>
    <row r="20">
      <c r="A20" s="5" t="s">
        <v>1316</v>
      </c>
      <c r="B20" s="5"/>
      <c r="C20" s="5"/>
      <c r="D20" s="5" t="s">
        <v>1317</v>
      </c>
    </row>
    <row r="21" ht="15.75" customHeight="1">
      <c r="A21" s="5" t="s">
        <v>38</v>
      </c>
      <c r="B21" s="5"/>
      <c r="C21" s="5"/>
      <c r="D21" s="5" t="s">
        <v>1317</v>
      </c>
    </row>
    <row r="22" ht="15.75" customHeight="1">
      <c r="A22" s="5" t="s">
        <v>1318</v>
      </c>
      <c r="B22" s="5"/>
      <c r="C22" s="5"/>
      <c r="D22" s="5" t="s">
        <v>1319</v>
      </c>
    </row>
    <row r="23" ht="15.75" customHeight="1">
      <c r="A23" s="5" t="s">
        <v>1320</v>
      </c>
      <c r="B23" s="5"/>
      <c r="C23" s="5"/>
      <c r="D23" s="5" t="s">
        <v>1321</v>
      </c>
    </row>
    <row r="24" ht="15.75" customHeight="1">
      <c r="A24" s="5" t="s">
        <v>1322</v>
      </c>
      <c r="B24" s="5"/>
      <c r="C24" s="5"/>
      <c r="D24" s="5" t="s">
        <v>1323</v>
      </c>
    </row>
    <row r="25" ht="15.75" customHeight="1">
      <c r="A25" s="5" t="s">
        <v>1298</v>
      </c>
      <c r="B25" s="5"/>
      <c r="C25" s="5"/>
      <c r="D25" s="5" t="s">
        <v>1324</v>
      </c>
    </row>
    <row r="26" ht="15.75" customHeight="1">
      <c r="A26" s="5" t="s">
        <v>1325</v>
      </c>
      <c r="B26" s="5"/>
      <c r="C26" s="5"/>
      <c r="D26" s="5" t="s">
        <v>1326</v>
      </c>
    </row>
    <row r="27" ht="15.75" customHeight="1">
      <c r="A27" s="5" t="s">
        <v>1327</v>
      </c>
      <c r="B27" s="5"/>
      <c r="C27" s="5"/>
      <c r="D27" s="5" t="s">
        <v>1328</v>
      </c>
    </row>
    <row r="28" ht="15.75" customHeight="1">
      <c r="A28" s="5" t="s">
        <v>1302</v>
      </c>
      <c r="B28" s="5"/>
      <c r="C28" s="5"/>
      <c r="D28" s="5" t="s">
        <v>1329</v>
      </c>
    </row>
    <row r="29" ht="15.75" customHeight="1">
      <c r="A29" s="5" t="s">
        <v>1303</v>
      </c>
      <c r="B29" s="5"/>
      <c r="C29" s="5"/>
      <c r="D29" s="5"/>
    </row>
    <row r="30" ht="15.75" customHeight="1">
      <c r="A30" s="5" t="s">
        <v>1330</v>
      </c>
      <c r="B30" s="5"/>
      <c r="C30" s="5"/>
      <c r="D30" s="5"/>
    </row>
    <row r="31" ht="15.75" customHeight="1">
      <c r="A31" s="5" t="s">
        <v>1331</v>
      </c>
      <c r="B31" s="5"/>
      <c r="C31" s="5"/>
      <c r="D31" s="5"/>
    </row>
    <row r="32" ht="15.75" customHeight="1">
      <c r="A32" s="5" t="s">
        <v>1307</v>
      </c>
      <c r="B32" s="5"/>
      <c r="C32" s="5"/>
      <c r="D32" s="5"/>
    </row>
    <row r="33" ht="15.75" customHeight="1">
      <c r="A33" s="5" t="s">
        <v>1332</v>
      </c>
      <c r="B33" s="5"/>
      <c r="C33" s="5"/>
      <c r="D33" s="5"/>
    </row>
    <row r="34" ht="15.75" customHeight="1">
      <c r="A34" s="5" t="s">
        <v>1308</v>
      </c>
      <c r="B34" s="5"/>
      <c r="C34" s="5"/>
      <c r="D34" s="5"/>
    </row>
    <row r="35" ht="15.75" customHeight="1">
      <c r="A35" s="5" t="s">
        <v>1310</v>
      </c>
      <c r="B35" s="5"/>
      <c r="C35" s="5"/>
      <c r="D35" s="5"/>
    </row>
    <row r="36" ht="15.75" customHeight="1">
      <c r="A36" s="5" t="s">
        <v>1312</v>
      </c>
      <c r="B36" s="5"/>
      <c r="C36" s="5"/>
      <c r="D36" s="5"/>
    </row>
    <row r="37" ht="15.75" customHeight="1">
      <c r="A37" s="5" t="s">
        <v>1333</v>
      </c>
      <c r="B37" s="5"/>
      <c r="C37" s="5"/>
      <c r="D37" s="5"/>
    </row>
    <row r="38" ht="15.75" customHeight="1">
      <c r="A38" s="5" t="s">
        <v>1334</v>
      </c>
      <c r="B38" s="5"/>
      <c r="C38" s="5"/>
      <c r="D38" s="5"/>
    </row>
    <row r="39" ht="15.75" customHeight="1">
      <c r="A39" s="5" t="s">
        <v>1314</v>
      </c>
      <c r="B39" s="5"/>
      <c r="C39" s="5"/>
      <c r="D39" s="5"/>
    </row>
    <row r="40" ht="15.75" customHeight="1">
      <c r="A40" s="5" t="s">
        <v>36</v>
      </c>
      <c r="B40" s="5"/>
      <c r="C40" s="5"/>
      <c r="D40" s="5"/>
    </row>
    <row r="41" ht="15.75" customHeight="1">
      <c r="A41" s="5" t="s">
        <v>1315</v>
      </c>
      <c r="B41" s="5"/>
      <c r="C41" s="5"/>
      <c r="D41" s="5"/>
    </row>
    <row r="42" ht="15.75" customHeight="1">
      <c r="A42" s="5" t="s">
        <v>1335</v>
      </c>
      <c r="B42" s="5"/>
      <c r="C42" s="5"/>
      <c r="D42" s="5"/>
    </row>
    <row r="43" ht="15.75" customHeight="1">
      <c r="A43" s="5" t="s">
        <v>1317</v>
      </c>
      <c r="B43" s="5"/>
      <c r="C43" s="5"/>
      <c r="D43" s="5"/>
    </row>
    <row r="44" ht="15.75" customHeight="1">
      <c r="A44" s="5" t="s">
        <v>1336</v>
      </c>
      <c r="B44" s="5"/>
      <c r="C44" s="5"/>
      <c r="D44" s="5"/>
    </row>
    <row r="45" ht="15.75" customHeight="1">
      <c r="A45" s="5" t="s">
        <v>1319</v>
      </c>
      <c r="B45" s="5"/>
      <c r="C45" s="5"/>
      <c r="D45" s="5"/>
    </row>
    <row r="46" ht="15.75" customHeight="1">
      <c r="A46" s="5" t="s">
        <v>1337</v>
      </c>
      <c r="B46" s="5"/>
      <c r="C46" s="5"/>
      <c r="D46" s="5"/>
    </row>
    <row r="47" ht="15.75" customHeight="1">
      <c r="A47" s="5" t="s">
        <v>1338</v>
      </c>
      <c r="B47" s="5"/>
      <c r="C47" s="5"/>
      <c r="D47" s="5"/>
    </row>
    <row r="48" ht="15.75" customHeight="1">
      <c r="A48" s="5" t="s">
        <v>1321</v>
      </c>
      <c r="B48" s="5"/>
      <c r="C48" s="5"/>
      <c r="D48" s="5"/>
    </row>
    <row r="49" ht="15.75" customHeight="1">
      <c r="A49" s="5" t="s">
        <v>1323</v>
      </c>
      <c r="B49" s="5"/>
      <c r="C49" s="5"/>
      <c r="D49" s="5"/>
    </row>
    <row r="50" ht="15.75" customHeight="1">
      <c r="A50" s="5" t="s">
        <v>1324</v>
      </c>
      <c r="B50" s="5"/>
      <c r="C50" s="5"/>
      <c r="D50" s="5"/>
    </row>
    <row r="51" ht="15.75" customHeight="1">
      <c r="A51" s="5" t="s">
        <v>1339</v>
      </c>
      <c r="B51" s="5"/>
      <c r="C51" s="5"/>
      <c r="D51" s="5"/>
    </row>
    <row r="52" ht="15.75" customHeight="1">
      <c r="A52" s="5" t="s">
        <v>1340</v>
      </c>
      <c r="B52" s="5"/>
      <c r="C52" s="5"/>
      <c r="D52" s="5"/>
    </row>
    <row r="53" ht="15.75" customHeight="1">
      <c r="A53" s="5" t="s">
        <v>1341</v>
      </c>
      <c r="B53" s="5"/>
      <c r="C53" s="5"/>
      <c r="D53" s="5"/>
    </row>
    <row r="54" ht="15.75" customHeight="1">
      <c r="A54" s="5" t="s">
        <v>1342</v>
      </c>
      <c r="B54" s="5"/>
      <c r="C54" s="5"/>
      <c r="D54" s="5"/>
    </row>
    <row r="55" ht="15.75" customHeight="1">
      <c r="A55" s="5" t="s">
        <v>1343</v>
      </c>
      <c r="B55" s="5"/>
      <c r="C55" s="5"/>
      <c r="D55" s="5"/>
    </row>
    <row r="56" ht="15.75" customHeight="1">
      <c r="A56" s="5" t="s">
        <v>1344</v>
      </c>
      <c r="B56" s="5"/>
      <c r="C56" s="5"/>
      <c r="D56" s="5"/>
    </row>
    <row r="57" ht="15.75" customHeight="1">
      <c r="A57" s="5" t="s">
        <v>1345</v>
      </c>
      <c r="B57" s="5"/>
      <c r="C57" s="5"/>
      <c r="D57" s="5"/>
    </row>
    <row r="58" ht="15.75" customHeight="1">
      <c r="A58" s="5" t="s">
        <v>1346</v>
      </c>
      <c r="B58" s="5"/>
      <c r="C58" s="5"/>
      <c r="D58" s="5"/>
    </row>
    <row r="59" ht="15.75" customHeight="1">
      <c r="A59" s="5" t="s">
        <v>1347</v>
      </c>
      <c r="B59" s="5"/>
      <c r="C59" s="5"/>
      <c r="D59" s="5"/>
    </row>
    <row r="60" ht="15.75" customHeight="1">
      <c r="A60" s="5" t="s">
        <v>1348</v>
      </c>
      <c r="B60" s="5"/>
      <c r="C60" s="5"/>
      <c r="D60" s="5"/>
    </row>
    <row r="61" ht="15.75" customHeight="1">
      <c r="A61" s="5" t="s">
        <v>1326</v>
      </c>
      <c r="B61" s="5"/>
      <c r="C61" s="5"/>
      <c r="D61" s="5"/>
    </row>
    <row r="62" ht="15.75" customHeight="1">
      <c r="A62" s="5" t="s">
        <v>1328</v>
      </c>
      <c r="B62" s="5"/>
      <c r="C62" s="5"/>
      <c r="D62" s="5"/>
    </row>
    <row r="63" ht="15.75" customHeight="1">
      <c r="A63" s="5" t="s">
        <v>1349</v>
      </c>
      <c r="B63" s="5"/>
      <c r="C63" s="5"/>
      <c r="D63" s="5"/>
    </row>
    <row r="64" ht="15.75" customHeight="1">
      <c r="A64" s="5" t="s">
        <v>1329</v>
      </c>
      <c r="B64" s="5"/>
      <c r="C64" s="5"/>
      <c r="D64" s="5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">
      <c r="A2" s="5" t="s">
        <v>1350</v>
      </c>
    </row>
    <row r="3">
      <c r="A3" s="5" t="s">
        <v>1351</v>
      </c>
    </row>
    <row r="4">
      <c r="A4" s="5" t="s">
        <v>1352</v>
      </c>
    </row>
    <row r="5">
      <c r="A5" s="5" t="s">
        <v>1353</v>
      </c>
    </row>
    <row r="6">
      <c r="A6" s="5" t="s">
        <v>1354</v>
      </c>
    </row>
    <row r="7">
      <c r="A7" s="5" t="s">
        <v>1355</v>
      </c>
    </row>
    <row r="8">
      <c r="A8" s="5" t="s">
        <v>28</v>
      </c>
    </row>
    <row r="9">
      <c r="A9" s="5" t="s">
        <v>1356</v>
      </c>
    </row>
    <row r="10">
      <c r="A10" s="5" t="s">
        <v>1357</v>
      </c>
    </row>
    <row r="11">
      <c r="A11" s="5" t="s">
        <v>1358</v>
      </c>
    </row>
    <row r="12">
      <c r="A12" s="5" t="s">
        <v>1359</v>
      </c>
    </row>
    <row r="13">
      <c r="A13" s="5" t="s">
        <v>1360</v>
      </c>
    </row>
    <row r="14">
      <c r="A14" s="5" t="s">
        <v>1361</v>
      </c>
    </row>
    <row r="15">
      <c r="A15" s="5" t="s">
        <v>1362</v>
      </c>
    </row>
    <row r="16">
      <c r="A16" s="5" t="s">
        <v>1363</v>
      </c>
    </row>
    <row r="17">
      <c r="A17" s="5" t="s">
        <v>1364</v>
      </c>
    </row>
    <row r="18">
      <c r="A18" s="5" t="s">
        <v>1365</v>
      </c>
    </row>
    <row r="19">
      <c r="A19" s="5" t="s">
        <v>1366</v>
      </c>
    </row>
    <row r="20">
      <c r="A20" s="5" t="s">
        <v>1367</v>
      </c>
    </row>
    <row r="21" ht="15.75" customHeight="1">
      <c r="A21" s="5" t="s">
        <v>1368</v>
      </c>
    </row>
    <row r="22" ht="15.75" customHeight="1">
      <c r="A22" s="5" t="s">
        <v>1369</v>
      </c>
    </row>
    <row r="23" ht="15.75" customHeight="1">
      <c r="A23" s="5" t="s">
        <v>1370</v>
      </c>
    </row>
    <row r="24" ht="15.75" customHeight="1">
      <c r="A24" s="5" t="s">
        <v>1371</v>
      </c>
    </row>
    <row r="25" ht="15.75" customHeight="1">
      <c r="A25" s="5" t="s">
        <v>1372</v>
      </c>
    </row>
    <row r="26" ht="15.75" customHeight="1">
      <c r="A26" s="5" t="s">
        <v>1373</v>
      </c>
    </row>
    <row r="27" ht="15.75" customHeight="1">
      <c r="A27" s="5" t="s">
        <v>1374</v>
      </c>
    </row>
    <row r="28" ht="15.75" customHeight="1">
      <c r="A28" s="5" t="s">
        <v>1375</v>
      </c>
    </row>
    <row r="29" ht="15.75" customHeight="1">
      <c r="A29" s="5" t="s">
        <v>1376</v>
      </c>
    </row>
    <row r="30" ht="15.75" customHeight="1">
      <c r="A30" s="5" t="s">
        <v>1377</v>
      </c>
    </row>
    <row r="31" ht="15.75" customHeight="1">
      <c r="A31" s="5" t="s">
        <v>1378</v>
      </c>
    </row>
    <row r="32" ht="15.75" customHeight="1">
      <c r="A32" s="5" t="s">
        <v>1379</v>
      </c>
    </row>
    <row r="33" ht="15.75" customHeight="1">
      <c r="A33" s="5" t="s">
        <v>1380</v>
      </c>
    </row>
    <row r="34" ht="15.75" customHeight="1">
      <c r="A34" s="5" t="s">
        <v>1381</v>
      </c>
    </row>
    <row r="35" ht="15.75" customHeight="1">
      <c r="A35" s="5" t="s">
        <v>1382</v>
      </c>
    </row>
    <row r="36" ht="15.75" customHeight="1">
      <c r="A36" s="5" t="s">
        <v>1383</v>
      </c>
    </row>
    <row r="37" ht="15.75" customHeight="1">
      <c r="A37" s="5" t="s">
        <v>1384</v>
      </c>
    </row>
    <row r="38" ht="15.75" customHeight="1">
      <c r="A38" s="5" t="s">
        <v>1385</v>
      </c>
    </row>
    <row r="39" ht="15.75" customHeight="1">
      <c r="A39" s="5" t="s">
        <v>1386</v>
      </c>
    </row>
    <row r="40" ht="15.75" customHeight="1">
      <c r="A40" s="5" t="s">
        <v>1387</v>
      </c>
    </row>
    <row r="41" ht="15.75" customHeight="1">
      <c r="A41" s="5" t="s">
        <v>1388</v>
      </c>
    </row>
    <row r="42" ht="15.75" customHeight="1">
      <c r="A42" s="5" t="s">
        <v>1389</v>
      </c>
    </row>
    <row r="43" ht="15.75" customHeight="1">
      <c r="A43" s="5" t="s">
        <v>1390</v>
      </c>
    </row>
    <row r="44" ht="15.75" customHeight="1">
      <c r="A44" s="5" t="s">
        <v>1391</v>
      </c>
    </row>
    <row r="45" ht="15.75" customHeight="1">
      <c r="A45" s="5" t="s">
        <v>1392</v>
      </c>
    </row>
    <row r="46" ht="15.75" customHeight="1">
      <c r="A46" s="5" t="s">
        <v>1393</v>
      </c>
    </row>
    <row r="47" ht="15.75" customHeight="1">
      <c r="A47" s="5" t="s">
        <v>1394</v>
      </c>
    </row>
    <row r="48" ht="15.75" customHeight="1">
      <c r="A48" s="5" t="s">
        <v>1395</v>
      </c>
    </row>
    <row r="49" ht="15.75" customHeight="1">
      <c r="A49" s="5" t="s">
        <v>1396</v>
      </c>
    </row>
    <row r="50" ht="15.75" customHeight="1">
      <c r="A50" s="5" t="s">
        <v>1397</v>
      </c>
    </row>
    <row r="51" ht="15.75" customHeight="1">
      <c r="A51" s="5" t="s">
        <v>1398</v>
      </c>
    </row>
    <row r="52" ht="15.75" customHeight="1">
      <c r="A52" s="5" t="s">
        <v>1399</v>
      </c>
    </row>
    <row r="53" ht="15.75" customHeight="1">
      <c r="A53" s="5" t="s">
        <v>1400</v>
      </c>
    </row>
    <row r="54" ht="15.75" customHeight="1">
      <c r="A54" s="5" t="s">
        <v>1401</v>
      </c>
    </row>
    <row r="55" ht="15.75" customHeight="1">
      <c r="A55" s="5" t="s">
        <v>1402</v>
      </c>
    </row>
    <row r="56" ht="15.75" customHeight="1">
      <c r="A56" s="5" t="s">
        <v>1403</v>
      </c>
    </row>
    <row r="57" ht="15.75" customHeight="1">
      <c r="A57" s="5" t="s">
        <v>1404</v>
      </c>
    </row>
    <row r="58" ht="15.75" customHeight="1">
      <c r="A58" s="5" t="s">
        <v>1405</v>
      </c>
    </row>
    <row r="59" ht="15.75" customHeight="1">
      <c r="A59" s="5" t="s">
        <v>1406</v>
      </c>
    </row>
    <row r="60" ht="15.75" customHeight="1">
      <c r="A60" s="5" t="s">
        <v>1407</v>
      </c>
    </row>
    <row r="61" ht="15.75" customHeight="1">
      <c r="A61" s="5" t="s">
        <v>1408</v>
      </c>
    </row>
    <row r="62" ht="15.75" customHeight="1">
      <c r="A62" s="5" t="s">
        <v>1409</v>
      </c>
    </row>
    <row r="63" ht="15.75" customHeight="1">
      <c r="A63" s="5" t="s">
        <v>1410</v>
      </c>
    </row>
    <row r="64" ht="15.75" customHeight="1">
      <c r="A64" s="5" t="s">
        <v>1411</v>
      </c>
    </row>
    <row r="65" ht="15.75" customHeight="1">
      <c r="A65" s="5" t="s">
        <v>1412</v>
      </c>
    </row>
    <row r="66" ht="15.75" customHeight="1">
      <c r="A66" s="5" t="s">
        <v>1413</v>
      </c>
    </row>
    <row r="67" ht="15.75" customHeight="1">
      <c r="A67" s="5" t="s">
        <v>1414</v>
      </c>
    </row>
    <row r="68" ht="15.75" customHeight="1">
      <c r="A68" s="5" t="s">
        <v>1415</v>
      </c>
    </row>
    <row r="69" ht="15.75" customHeight="1">
      <c r="A69" s="5" t="s">
        <v>1416</v>
      </c>
    </row>
    <row r="70" ht="15.75" customHeight="1">
      <c r="A70" s="5" t="s">
        <v>1417</v>
      </c>
    </row>
    <row r="71" ht="15.75" customHeight="1">
      <c r="A71" s="5" t="s">
        <v>1418</v>
      </c>
    </row>
    <row r="72" ht="15.75" customHeight="1">
      <c r="A72" s="5" t="s">
        <v>1419</v>
      </c>
    </row>
    <row r="73" ht="15.75" customHeight="1">
      <c r="A73" s="5" t="s">
        <v>1420</v>
      </c>
    </row>
    <row r="74" ht="15.75" customHeight="1">
      <c r="A74" s="5" t="s">
        <v>1421</v>
      </c>
    </row>
    <row r="75" ht="15.75" customHeight="1">
      <c r="A75" s="5" t="s">
        <v>1422</v>
      </c>
    </row>
    <row r="76" ht="15.75" customHeight="1">
      <c r="A76" s="5" t="s">
        <v>1423</v>
      </c>
    </row>
    <row r="77" ht="15.75" customHeight="1">
      <c r="A77" s="5" t="s">
        <v>1424</v>
      </c>
    </row>
    <row r="78" ht="15.75" customHeight="1">
      <c r="A78" s="5" t="s">
        <v>1425</v>
      </c>
    </row>
    <row r="79" ht="15.75" customHeight="1">
      <c r="A79" s="5" t="s">
        <v>1426</v>
      </c>
    </row>
    <row r="80" ht="15.75" customHeight="1">
      <c r="A80" s="5" t="s">
        <v>1427</v>
      </c>
    </row>
    <row r="81" ht="15.75" customHeight="1">
      <c r="A81" s="5" t="s">
        <v>1428</v>
      </c>
    </row>
    <row r="82" ht="15.75" customHeight="1">
      <c r="A82" s="5" t="s">
        <v>1429</v>
      </c>
    </row>
    <row r="83" ht="15.75" customHeight="1">
      <c r="A83" s="5" t="s">
        <v>1430</v>
      </c>
    </row>
    <row r="84" ht="15.75" customHeight="1">
      <c r="A84" s="5" t="s">
        <v>1431</v>
      </c>
    </row>
    <row r="85" ht="15.75" customHeight="1">
      <c r="A85" s="5" t="s">
        <v>1432</v>
      </c>
    </row>
    <row r="86" ht="15.75" customHeight="1">
      <c r="A86" s="5" t="s">
        <v>1433</v>
      </c>
    </row>
    <row r="87" ht="15.75" customHeight="1">
      <c r="A87" s="5" t="s">
        <v>1434</v>
      </c>
    </row>
    <row r="88" ht="15.75" customHeight="1">
      <c r="A88" s="5" t="s">
        <v>1435</v>
      </c>
    </row>
    <row r="89" ht="15.75" customHeight="1">
      <c r="A89" s="5" t="s">
        <v>1436</v>
      </c>
    </row>
    <row r="90" ht="15.75" customHeight="1">
      <c r="A90" s="5" t="s">
        <v>1437</v>
      </c>
    </row>
    <row r="91" ht="15.75" customHeight="1">
      <c r="A91" s="5" t="s">
        <v>1438</v>
      </c>
    </row>
    <row r="92" ht="15.75" customHeight="1">
      <c r="A92" s="5" t="s">
        <v>1439</v>
      </c>
    </row>
    <row r="93" ht="15.75" customHeight="1">
      <c r="A93" s="5" t="s">
        <v>1440</v>
      </c>
    </row>
    <row r="94" ht="15.75" customHeight="1">
      <c r="A94" s="5" t="s">
        <v>1441</v>
      </c>
    </row>
    <row r="95" ht="15.75" customHeight="1">
      <c r="A95" s="5" t="s">
        <v>1442</v>
      </c>
    </row>
    <row r="96" ht="15.75" customHeight="1">
      <c r="A96" s="5" t="s">
        <v>1443</v>
      </c>
    </row>
    <row r="97" ht="15.75" customHeight="1">
      <c r="A97" s="5" t="s">
        <v>1444</v>
      </c>
    </row>
    <row r="98" ht="15.75" customHeight="1">
      <c r="A98" s="5" t="s">
        <v>1445</v>
      </c>
    </row>
    <row r="99" ht="15.75" customHeight="1">
      <c r="A99" s="5" t="s">
        <v>1446</v>
      </c>
    </row>
    <row r="100" ht="15.75" customHeight="1">
      <c r="A100" s="5" t="s">
        <v>1447</v>
      </c>
    </row>
    <row r="101" ht="15.75" customHeight="1">
      <c r="A101" s="5" t="s">
        <v>1448</v>
      </c>
    </row>
    <row r="102" ht="15.75" customHeight="1">
      <c r="A102" s="5" t="s">
        <v>1449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2025-04-30T17:08:55Z</dcterms:created>
  <dc:creator>ALEJANDRO MARTIN VELAZQUEZ</dc:creator>
</cp:coreProperties>
</file>