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ray/Desktop/Isaac_code/Data/"/>
    </mc:Choice>
  </mc:AlternateContent>
  <xr:revisionPtr revIDLastSave="0" documentId="13_ncr:1_{BCCA9CB0-1D29-9A4C-9BE4-D170C4172202}" xr6:coauthVersionLast="47" xr6:coauthVersionMax="47" xr10:uidLastSave="{00000000-0000-0000-0000-000000000000}"/>
  <bookViews>
    <workbookView xWindow="0" yWindow="760" windowWidth="30240" windowHeight="18880" firstSheet="10" activeTab="24" xr2:uid="{6D513F45-8321-6446-B364-C9CAAAE32B70}"/>
  </bookViews>
  <sheets>
    <sheet name="TG25pre" sheetId="1" r:id="rId1"/>
    <sheet name="TG26pre" sheetId="2" r:id="rId2"/>
    <sheet name="TG27pre" sheetId="3" r:id="rId3"/>
    <sheet name="TG25post" sheetId="4" r:id="rId4"/>
    <sheet name="TG26post" sheetId="5" r:id="rId5"/>
    <sheet name="TG27post" sheetId="6" r:id="rId6"/>
    <sheet name="TG29pre" sheetId="8" r:id="rId7"/>
    <sheet name="TG30pre" sheetId="9" r:id="rId8"/>
    <sheet name="TG31pre" sheetId="10" r:id="rId9"/>
    <sheet name="TG32pre" sheetId="11" r:id="rId10"/>
    <sheet name="TG29post" sheetId="12" r:id="rId11"/>
    <sheet name="TG30post" sheetId="13" r:id="rId12"/>
    <sheet name="TG31post" sheetId="14" r:id="rId13"/>
    <sheet name="TG32post" sheetId="15" r:id="rId14"/>
    <sheet name="TG33pre" sheetId="16" r:id="rId15"/>
    <sheet name="TG34pre" sheetId="17" r:id="rId16"/>
    <sheet name="TG35pre" sheetId="18" r:id="rId17"/>
    <sheet name="TG33post" sheetId="19" r:id="rId18"/>
    <sheet name="TG34post" sheetId="20" r:id="rId19"/>
    <sheet name="TG35post" sheetId="21" r:id="rId20"/>
    <sheet name="TG36pre" sheetId="24" r:id="rId21"/>
    <sheet name="TG37pre" sheetId="25" r:id="rId22"/>
    <sheet name="TG36post" sheetId="26" r:id="rId23"/>
    <sheet name="TG37post" sheetId="27" r:id="rId24"/>
    <sheet name="TG38pre" sheetId="28" r:id="rId25"/>
    <sheet name="TG38post" sheetId="29" r:id="rId26"/>
    <sheet name="Sheet7" sheetId="7" r:id="rId27"/>
  </sheets>
  <definedNames>
    <definedName name="_0702TG25_pre_preference.ms8" localSheetId="0">TG25pre!$A$1:$J$132</definedName>
    <definedName name="_0702TG26_pre_preference.ms8" localSheetId="1">TG26pre!$A$1:$J$132</definedName>
    <definedName name="_0702TG27_pre_preference.ms8" localSheetId="2">TG27pre!$A$1:$J$132</definedName>
    <definedName name="_0706TG25_post_preference.ms8" localSheetId="3">TG25post!$A$1:$J$132</definedName>
    <definedName name="_0706TG26_post_preference.ms8" localSheetId="4">TG26post!$A$1:$J$132</definedName>
    <definedName name="_0706TG27_post_preference.ms8" localSheetId="5">TG27post!$A$1:$J$132</definedName>
    <definedName name="_0715TG29_pre_preference.ms8" localSheetId="6">TG29pre!$A$1:$J$132</definedName>
    <definedName name="_0715TG30_pre_preference.ms8" localSheetId="7">TG30pre!$A$1:$J$132</definedName>
    <definedName name="_0715TG31_pre_preference.ms8" localSheetId="8">TG31pre!$A$1:$J$132</definedName>
    <definedName name="_0715TG32_pre_preference.ms8" localSheetId="9">TG32pre!$A$1:$J$132</definedName>
    <definedName name="_0723TG29_post_preference.ms8" localSheetId="10">TG29post!$A$1:$J$132</definedName>
    <definedName name="_0723TG30_post_preference.ms8" localSheetId="11">TG30post!$A$1:$J$132</definedName>
    <definedName name="_0723TG31_post_preference.ms8" localSheetId="12">TG31post!$A$1:$J$132</definedName>
    <definedName name="_0723TG32_post_preference.ms8" localSheetId="13">TG32post!$A$1:$J$132</definedName>
    <definedName name="_0809TG33PREpref.ms8" localSheetId="14">TG33pre!#REF!</definedName>
    <definedName name="_0809TG33PREpref.ms8_5" localSheetId="14">TG33pre!$A$1:$K$108</definedName>
    <definedName name="_0809TG34PREpref.ms8" localSheetId="15">TG34pre!#REF!</definedName>
    <definedName name="_0809TG34PREpref.ms8_5" localSheetId="15">TG34pre!$A$1:$K$108</definedName>
    <definedName name="_0809TG35PREpref.ms8" localSheetId="16">TG35pre!#REF!</definedName>
    <definedName name="_0809TG35PREpref.ms8_5" localSheetId="16">TG35pre!$A$1:$K$108</definedName>
    <definedName name="_0817TG33POST.ms8" localSheetId="17">TG33post!#REF!</definedName>
    <definedName name="_0817TG33POST.ms8_5" localSheetId="17">TG33post!$A$1:$K$132</definedName>
    <definedName name="_0817TG34POST.ms8" localSheetId="18">TG34post!$A$1:$J$132</definedName>
    <definedName name="_0817TG35POST.ms8" localSheetId="19">TG35post!$R$23:$AA$154</definedName>
    <definedName name="_0817TG35POST.ms8_5" localSheetId="19">TG35post!$A$1:$J$132</definedName>
    <definedName name="_0926TG36prepref.ms8" localSheetId="20">TG36pre!$A$1:$K$132</definedName>
    <definedName name="_0926TG37prepref.ms8" localSheetId="21">TG37pre!$P$27:$Z$158</definedName>
    <definedName name="_0926TG37prepref.ms8_5" localSheetId="21">TG37pre!$A$1:$K$132</definedName>
    <definedName name="_1003TG36postpref.ms8" localSheetId="22">TG36post!$A$1:$K$132</definedName>
    <definedName name="_1003TG37postpref.ms8" localSheetId="23">TG37post!$A$1:$K$132</definedName>
    <definedName name="_1022TG38PREPREF.ms8" localSheetId="24">TG38pre!$A$1:$K$132</definedName>
    <definedName name="_1029TG38POSTPREF.ms8" localSheetId="25">TG38post!$A$1:$K$132</definedName>
    <definedName name="_xlnm._FilterDatabase" localSheetId="26" hidden="1">Sheet7!$AM$30:$AN$89</definedName>
    <definedName name="_xlnm._FilterDatabase" localSheetId="0" hidden="1">TG25pre!$C$12:$F$71</definedName>
    <definedName name="_xlnm._FilterDatabase" localSheetId="23" hidden="1">TG37post!$D$11:$D$71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28" l="1"/>
  <c r="O139" i="7"/>
  <c r="N139" i="7"/>
  <c r="M139" i="7"/>
  <c r="L139" i="7"/>
  <c r="O138" i="7"/>
  <c r="N138" i="7"/>
  <c r="M138" i="7"/>
  <c r="L138" i="7"/>
  <c r="O136" i="7"/>
  <c r="N136" i="7"/>
  <c r="M136" i="7"/>
  <c r="L136" i="7"/>
  <c r="O135" i="7"/>
  <c r="N135" i="7"/>
  <c r="M135" i="7"/>
  <c r="L135" i="7"/>
  <c r="N29" i="7"/>
  <c r="L29" i="7"/>
  <c r="N28" i="7"/>
  <c r="M28" i="7"/>
  <c r="L28" i="7"/>
  <c r="N25" i="7"/>
  <c r="I28" i="7"/>
  <c r="I29" i="7"/>
  <c r="J28" i="7"/>
  <c r="J29" i="7"/>
  <c r="K29" i="7"/>
  <c r="K28" i="7"/>
  <c r="K26" i="7"/>
  <c r="J26" i="7"/>
  <c r="K25" i="7"/>
  <c r="J25" i="7"/>
  <c r="I25" i="7"/>
  <c r="AG41" i="7"/>
  <c r="AG40" i="7"/>
  <c r="AG38" i="7"/>
  <c r="AG37" i="7"/>
  <c r="AG35" i="7"/>
  <c r="AG34" i="7"/>
  <c r="AG32" i="7"/>
  <c r="AG31" i="7"/>
  <c r="V38" i="7"/>
  <c r="V37" i="7"/>
  <c r="V36" i="7"/>
  <c r="V47" i="7"/>
  <c r="V34" i="7"/>
  <c r="V33" i="7"/>
  <c r="V32" i="7"/>
  <c r="V49" i="7"/>
  <c r="V48" i="7"/>
  <c r="V45" i="7"/>
  <c r="V44" i="7"/>
  <c r="V43" i="7"/>
  <c r="U49" i="7"/>
  <c r="U48" i="7"/>
  <c r="U47" i="7"/>
  <c r="U45" i="7"/>
  <c r="U44" i="7"/>
  <c r="U43" i="7"/>
  <c r="U38" i="7"/>
  <c r="U37" i="7"/>
  <c r="U36" i="7"/>
  <c r="U34" i="7"/>
  <c r="U33" i="7"/>
  <c r="U32" i="7"/>
  <c r="K127" i="7"/>
  <c r="K126" i="7"/>
  <c r="K125" i="7"/>
  <c r="K130" i="7"/>
  <c r="K131" i="7"/>
  <c r="K132" i="7"/>
  <c r="J208" i="7"/>
  <c r="J207" i="7"/>
  <c r="J206" i="7"/>
  <c r="J205" i="7"/>
  <c r="M205" i="7" s="1"/>
  <c r="K208" i="7"/>
  <c r="K207" i="7"/>
  <c r="K206" i="7"/>
  <c r="K205" i="7"/>
  <c r="N205" i="7" s="1"/>
  <c r="J202" i="7"/>
  <c r="J201" i="7"/>
  <c r="J200" i="7"/>
  <c r="J199" i="7"/>
  <c r="M199" i="7" s="1"/>
  <c r="J125" i="7"/>
  <c r="M125" i="7" s="1"/>
  <c r="K202" i="7"/>
  <c r="K201" i="7"/>
  <c r="K200" i="7"/>
  <c r="K199" i="7"/>
  <c r="N199" i="7" s="1"/>
  <c r="K128" i="7"/>
  <c r="J128" i="7"/>
  <c r="J127" i="7"/>
  <c r="J126" i="7"/>
  <c r="J130" i="7"/>
  <c r="M130" i="7" s="1"/>
  <c r="J131" i="7"/>
  <c r="J132" i="7"/>
  <c r="K133" i="7"/>
  <c r="J133" i="7"/>
  <c r="I20" i="7"/>
  <c r="I19" i="7"/>
  <c r="I18" i="7"/>
  <c r="I7" i="7"/>
  <c r="L7" i="7" s="1"/>
  <c r="H20" i="7"/>
  <c r="H19" i="7"/>
  <c r="H18" i="7"/>
  <c r="K18" i="7" s="1"/>
  <c r="H7" i="7"/>
  <c r="I16" i="7"/>
  <c r="H16" i="7"/>
  <c r="I15" i="7"/>
  <c r="H15" i="7"/>
  <c r="H4" i="7"/>
  <c r="I14" i="7"/>
  <c r="L14" i="7" s="1"/>
  <c r="I3" i="7"/>
  <c r="L3" i="7" s="1"/>
  <c r="H14" i="7"/>
  <c r="H3" i="7"/>
  <c r="I9" i="7"/>
  <c r="I8" i="7"/>
  <c r="H9" i="7"/>
  <c r="H8" i="7"/>
  <c r="I4" i="7"/>
  <c r="I5" i="7"/>
  <c r="H5" i="7"/>
  <c r="K14" i="7" l="1"/>
  <c r="L18" i="7"/>
  <c r="K7" i="7"/>
  <c r="N130" i="7"/>
  <c r="Y32" i="7"/>
  <c r="Y47" i="7"/>
  <c r="Y43" i="7"/>
  <c r="Y36" i="7"/>
  <c r="X47" i="7"/>
  <c r="X43" i="7"/>
  <c r="X36" i="7"/>
  <c r="X32" i="7"/>
  <c r="K3" i="7"/>
  <c r="R37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C82E1-8DFE-034A-A478-C5797A68A9C2}" name="0702TG25_pre_preference.ms8" type="6" refreshedVersion="8" background="1" saveData="1">
    <textPr sourceFile="/Users/thomasgray/Desktop/BATDATA/TG2527/0702TG25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2" xr16:uid="{23BED5D5-0F13-BB46-B0D2-05635F6B4A7D}" name="0702TG26_pre_preference.ms8" type="6" refreshedVersion="8" background="1" saveData="1">
    <textPr sourceFile="/Users/thomasgray/Desktop/BATDATA/TG2527/0702TG26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3" xr16:uid="{45EF42CF-82BE-3648-B178-B69B26E24759}" name="0702TG27_pre_preference.ms8" type="6" refreshedVersion="8" background="1" saveData="1">
    <textPr sourceFile="/Users/thomasgray/Desktop/BATDATA/TG2527/0702TG27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4" xr16:uid="{5E3ED31E-0070-E040-BEB7-1A179DEE66DD}" name="0706TG25_post_preference.ms8" type="6" refreshedVersion="8" background="1" saveData="1">
    <textPr sourceFile="/Users/thomasgray/Desktop/BATDATA/TG2527/0706TG25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7"/>
      </textFields>
    </textPr>
  </connection>
  <connection id="5" xr16:uid="{56C44B68-B778-994C-B672-7E4D0D8AB7A0}" name="0706TG26_post_preference.ms8" type="6" refreshedVersion="8" background="1" saveData="1">
    <textPr sourceFile="/Users/thomasgray/Desktop/BATDATA/TG2527/0706TG26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7"/>
      </textFields>
    </textPr>
  </connection>
  <connection id="6" xr16:uid="{70EEA98C-CCBE-8C4C-99A2-C666B94FDCF7}" name="0706TG27_post_preference.ms8" type="6" refreshedVersion="8" background="1" saveData="1">
    <textPr sourceFile="/Users/thomasgray/Desktop/BATDATA/TG2527/0706TG27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7"/>
      </textFields>
    </textPr>
  </connection>
  <connection id="7" xr16:uid="{13FF887D-0830-3149-AF3E-8AB6AB40F55C}" name="0715TG29_pre_preference.ms8" type="6" refreshedVersion="8" background="1" saveData="1">
    <textPr sourceFile="/Users/thomasgray/Desktop/BATDATA/TG2932/0715TG29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8" xr16:uid="{57D74E9E-CBA3-454D-BBF0-67B89301C93A}" name="0715TG30_pre_preference.ms8" type="6" refreshedVersion="8" background="1" saveData="1">
    <textPr sourceFile="/Users/thomasgray/Desktop/BATDATA/TG2932/0715TG30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9" xr16:uid="{7BF90C68-086A-8944-A782-8FDCF21A802D}" name="0715TG31_pre_preference.ms8" type="6" refreshedVersion="8" background="1" saveData="1">
    <textPr sourceFile="/Users/thomasgray/Desktop/BATDATA/TG2932/0715TG31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0" xr16:uid="{5F73D300-9D9A-AB42-9E0F-57E92524367B}" name="0715TG32_pre_preference.ms8" type="6" refreshedVersion="8" background="1" saveData="1">
    <textPr sourceFile="/Users/thomasgray/Desktop/BATDATA/TG2932/0715TG32_pre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1" xr16:uid="{C2612603-0F98-A54A-936A-1E9CB4C35C07}" name="0723TG29_post_preference.ms8" type="6" refreshedVersion="8" background="1" saveData="1">
    <textPr sourceFile="/Users/thomasgray/Desktop/BATDATA/TG2932/0723TG29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2" xr16:uid="{CD791AFF-EA09-9647-A441-ED07896D98AF}" name="0723TG30_post_preference.ms8" type="6" refreshedVersion="8" background="1" saveData="1">
    <textPr sourceFile="/Users/thomasgray/Desktop/BATDATA/TG2932/0723TG30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3" xr16:uid="{ABF0AF98-FF78-9142-B719-9F9417C1E45D}" name="0723TG31_post_preference.ms8" type="6" refreshedVersion="8" background="1" saveData="1">
    <textPr sourceFile="/Users/thomasgray/Desktop/BATDATA/TG2932/0723TG31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4" xr16:uid="{ABA06792-DA64-D042-81BF-4F9F46FC6278}" name="0723TG32_post_preference.ms8" type="6" refreshedVersion="8" background="1" saveData="1">
    <textPr sourceFile="/Users/thomasgray/Desktop/BATDATA/TG2932/0723TG32_post_preference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3"/>
        <textField position="87"/>
      </textFields>
    </textPr>
  </connection>
  <connection id="15" xr16:uid="{F2F1851D-8869-FA48-9B89-B69A0627A9F5}" name="0809TG33PREpref.ms81" type="6" refreshedVersion="8" background="1" saveData="1">
    <textPr sourceFile="/Users/thomasgray/Desktop/BATDATA/TG3335/0809TG33PREpref.ms8.txt" delimited="0">
      <textFields count="11">
        <textField/>
        <textField position="6"/>
        <textField position="12"/>
        <textField position="23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6" xr16:uid="{BFAC030F-478A-7B4D-A950-FE5F67B41BF0}" name="0809TG34PREpref.ms81" type="6" refreshedVersion="8" background="1" saveData="1">
    <textPr sourceFile="/Users/thomasgray/Desktop/BATDATA/TG3335/0809TG34PREpref.ms8.txt" delimited="0">
      <textFields count="11">
        <textField/>
        <textField position="6"/>
        <textField position="12"/>
        <textField position="22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7" xr16:uid="{2C8E97DB-39EB-2E49-A5A9-040BD09E9DD6}" name="0809TG35PREpref.ms81" type="6" refreshedVersion="8" background="1" saveData="1">
    <textPr sourceFile="/Users/thomasgray/Desktop/BATDATA/TG3335/0809TG35PREpref.ms8.txt" delimited="0">
      <textFields count="11">
        <textField/>
        <textField position="6"/>
        <textField position="13"/>
        <textField position="22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18" xr16:uid="{3F761F0B-F48E-244D-974A-F29FEBA4453C}" name="0817TG33POST.ms81" type="6" refreshedVersion="8" background="1" saveData="1">
    <textPr sourceFile="/Users/thomasgray/Desktop/BATDATA/TG3335/0817TG33POST.ms8.txt" delimited="0">
      <textFields count="11">
        <textField/>
        <textField position="7"/>
        <textField position="12"/>
        <textField position="27"/>
        <textField position="35"/>
        <textField position="41"/>
        <textField position="49"/>
        <textField position="57"/>
        <textField position="67"/>
        <textField position="79"/>
        <textField position="82"/>
      </textFields>
    </textPr>
  </connection>
  <connection id="19" xr16:uid="{64961BBA-5239-AA48-B638-3B2472BDBCB3}" name="0817TG34POST.ms8" type="6" refreshedVersion="8" background="1" saveData="1">
    <textPr sourceFile="/Users/thomasgray/Desktop/BATDATA/TG3335/0817TG34POST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67"/>
        <textField position="79"/>
        <textField position="82"/>
      </textFields>
    </textPr>
  </connection>
  <connection id="20" xr16:uid="{23984294-6D87-6D4E-9F93-3164DCA944C6}" name="0817TG35POST.ms8" type="6" refreshedVersion="8" background="1" saveData="1">
    <textPr sourceFile="/Users/thomasgray/Desktop/BATDATA/TG3335/0817TG35POST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2"/>
      </textFields>
    </textPr>
  </connection>
  <connection id="21" xr16:uid="{11B71EA4-C117-4C4C-880A-06BF4B518656}" name="0817TG35POST.ms81" type="6" refreshedVersion="8" background="1" saveData="1">
    <textPr sourceFile="/Users/thomasgray/Desktop/BATDATA/TG3335/0817TG35POST.ms8.txt" delimited="0">
      <textFields count="10">
        <textField/>
        <textField position="27"/>
        <textField position="30"/>
        <textField position="35"/>
        <textField position="41"/>
        <textField position="49"/>
        <textField position="57"/>
        <textField position="71"/>
        <textField position="73"/>
        <textField position="82"/>
      </textFields>
    </textPr>
  </connection>
  <connection id="22" xr16:uid="{A3A34165-FC13-3948-81BC-C313D7022E11}" name="0926TG36prepref.ms8" type="6" refreshedVersion="8" background="1" saveData="1">
    <textPr sourceFile="/Users/thomasgray/Desktop/BATDATA/TG3637/0926TG36prepref.ms8.txt" delimited="0">
      <textFields count="11">
        <textField/>
        <textField position="6"/>
        <textField position="11"/>
        <textField position="23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3" xr16:uid="{7D742A2F-0C4A-2B40-A35F-EE1F13086AB4}" name="0926TG37prepref.ms8" type="6" refreshedVersion="8" background="1" saveData="1">
    <textPr sourceFile="/Users/thomasgray/Desktop/BATDATA/TG3637/0926TG37prepref.ms8.txt" delimited="0">
      <textFields count="11">
        <textField/>
        <textField position="6"/>
        <textField position="12"/>
        <textField position="24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4" xr16:uid="{D01186F4-C996-B043-BDA5-FD13C049F6D9}" name="0926TG37prepref.ms81" type="6" refreshedVersion="8" background="1" saveData="1">
    <textPr sourceFile="/Users/thomasgray/Desktop/BATDATA/TG3637/0926TG37prepref.ms8.txt" delimited="0">
      <textFields count="11">
        <textField/>
        <textField position="6"/>
        <textField position="11"/>
        <textField position="23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5" xr16:uid="{18F11E2A-B475-6A43-B6EC-D44C86658C22}" name="1003TG36postpref.ms8" type="6" refreshedVersion="8" background="1" saveData="1">
    <textPr sourceFile="/Users/thomasgray/Desktop/BATDATA/TG3637/1003TG36postpref.ms8.txt" delimited="0">
      <textFields count="11">
        <textField/>
        <textField position="6"/>
        <textField position="12"/>
        <textField position="22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6" xr16:uid="{85C32177-97FB-F842-BF93-A6FD845E7B9A}" name="1003TG37postpref.ms8" type="6" refreshedVersion="8" background="1" saveData="1">
    <textPr sourceFile="/Users/thomasgray/Desktop/BATDATA/TG3637/1003TG37postpref.ms8.txt" delimited="0">
      <textFields count="11">
        <textField/>
        <textField position="6"/>
        <textField position="11"/>
        <textField position="24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7" xr16:uid="{6A63873A-D6FB-C24F-B052-FB0BADF79051}" name="1022TG38PREPREF.ms8" type="6" refreshedVersion="8" background="1" saveData="1">
    <textPr sourceFile="/Users/thomasgray/Downloads/38/1022TG38PREPREF.ms8.txt" delimited="0">
      <textFields count="11">
        <textField/>
        <textField position="6"/>
        <textField position="11"/>
        <textField position="21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8" xr16:uid="{93161599-8FC6-4744-B1D8-5E4539AF6AC7}" name="1029TG38POSTPREF.ms8" type="6" refreshedVersion="8" background="1" saveData="1">
    <textPr sourceFile="/Users/thomasgray/Downloads/38/1029TG38POSTPREF.ms8.txt" delimited="0">
      <textFields count="11">
        <textField/>
        <textField position="6"/>
        <textField position="12"/>
        <textField position="29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</connections>
</file>

<file path=xl/sharedStrings.xml><?xml version="1.0" encoding="utf-8"?>
<sst xmlns="http://schemas.openxmlformats.org/spreadsheetml/2006/main" count="20897" uniqueCount="5768">
  <si>
    <t>C:\ProgramData\MED Associat</t>
  </si>
  <si>
    <t>es\</t>
  </si>
  <si>
    <t>Davis</t>
  </si>
  <si>
    <t>Rig\P</t>
  </si>
  <si>
    <t>arameter</t>
  </si>
  <si>
    <t>s\Isaac\</t>
  </si>
  <si>
    <t>0702TG25_p</t>
  </si>
  <si>
    <t>refere</t>
  </si>
  <si>
    <t>nce.ms8.txt</t>
  </si>
  <si>
    <t>Version #, 7.24</t>
  </si>
  <si>
    <t>System ID, 1</t>
  </si>
  <si>
    <t>Start Date, 2023/07/02</t>
  </si>
  <si>
    <t>Start Time, 11:07:39</t>
  </si>
  <si>
    <t>Animal ID, TG25</t>
  </si>
  <si>
    <t>Condition,</t>
  </si>
  <si>
    <t>Max Wait for first Lick is,</t>
  </si>
  <si>
    <t>Max Retries / Presentation,</t>
  </si>
  <si>
    <t>Max Number Presentations, 6</t>
  </si>
  <si>
    <t>PRESENTATION,TUBE,CONCENTRA</t>
  </si>
  <si>
    <t>TIO</t>
  </si>
  <si>
    <t>N,SOL</t>
  </si>
  <si>
    <t>UTION,</t>
  </si>
  <si>
    <t>IPI  ,</t>
  </si>
  <si>
    <t>LENGTH,</t>
  </si>
  <si>
    <t>LICKS, La</t>
  </si>
  <si>
    <t>tency,</t>
  </si>
  <si>
    <t>Retries, Open</t>
  </si>
  <si>
    <t>Error, Close Error</t>
  </si>
  <si>
    <t>1,   3,    0.01m,</t>
  </si>
  <si>
    <t>EB,</t>
  </si>
  <si>
    <t>10,</t>
  </si>
  <si>
    <t>5,</t>
  </si>
  <si>
    <t>0,</t>
  </si>
  <si>
    <t>45000,</t>
  </si>
  <si>
    <t>2,   3,    0.01m,</t>
  </si>
  <si>
    <t>3,   1,    0.01m,</t>
  </si>
  <si>
    <t>eb,</t>
  </si>
  <si>
    <t>4,   4,    0.01m,</t>
  </si>
  <si>
    <t>CT,</t>
  </si>
  <si>
    <t>5,   2,    0.01m,</t>
  </si>
  <si>
    <t>6,   2,    0.01m,</t>
  </si>
  <si>
    <t>37,</t>
  </si>
  <si>
    <t>42285,</t>
  </si>
  <si>
    <t>7,   3,    0.01m,</t>
  </si>
  <si>
    <t>4,</t>
  </si>
  <si>
    <t>17408,</t>
  </si>
  <si>
    <t>8,   1,    0.01m,</t>
  </si>
  <si>
    <t>1,</t>
  </si>
  <si>
    <t>25753,</t>
  </si>
  <si>
    <t>9,   3,    0.01m,</t>
  </si>
  <si>
    <t>7,</t>
  </si>
  <si>
    <t>22692,</t>
  </si>
  <si>
    <t>10,   1,    0.01m,</t>
  </si>
  <si>
    <t>11,</t>
  </si>
  <si>
    <t>37055,</t>
  </si>
  <si>
    <t>11,   2,    0.01m,</t>
  </si>
  <si>
    <t>1743,</t>
  </si>
  <si>
    <t>12,   3,    0.01m,</t>
  </si>
  <si>
    <t>25402,</t>
  </si>
  <si>
    <t>13,   3,    0.01m,</t>
  </si>
  <si>
    <t>2259,</t>
  </si>
  <si>
    <t>14,   2,    0.01m,</t>
  </si>
  <si>
    <t>19,</t>
  </si>
  <si>
    <t>37131,</t>
  </si>
  <si>
    <t>15,   4,    0.01m,</t>
  </si>
  <si>
    <t>14,</t>
  </si>
  <si>
    <t>1713,</t>
  </si>
  <si>
    <t>16,   2,    0.01m,</t>
  </si>
  <si>
    <t>15,</t>
  </si>
  <si>
    <t>2682,</t>
  </si>
  <si>
    <t>17,   4,    0.01m,</t>
  </si>
  <si>
    <t>1648,</t>
  </si>
  <si>
    <t>18,   1,    0.01m,</t>
  </si>
  <si>
    <t>22,</t>
  </si>
  <si>
    <t>1586,</t>
  </si>
  <si>
    <t>19,   1,    0.01m,</t>
  </si>
  <si>
    <t>2969,</t>
  </si>
  <si>
    <t>20,   3,    0.01m,</t>
  </si>
  <si>
    <t>8833,</t>
  </si>
  <si>
    <t>21,   1,    0.01m,</t>
  </si>
  <si>
    <t>22,   4,    0.01m,</t>
  </si>
  <si>
    <t>30969,</t>
  </si>
  <si>
    <t>23,   2,    0.01m,</t>
  </si>
  <si>
    <t>24,   3,    0.01m,</t>
  </si>
  <si>
    <t>19219,</t>
  </si>
  <si>
    <t>25,   2,    0.01m,</t>
  </si>
  <si>
    <t>26,   4,    0.01m,</t>
  </si>
  <si>
    <t>3468,</t>
  </si>
  <si>
    <t>27,   1,    0.01m,</t>
  </si>
  <si>
    <t>5003,</t>
  </si>
  <si>
    <t>28,   4,    0.01m,</t>
  </si>
  <si>
    <t>3876,</t>
  </si>
  <si>
    <t>29,   2,    0.01m,</t>
  </si>
  <si>
    <t>1067,</t>
  </si>
  <si>
    <t>30,   2,    0.01m,</t>
  </si>
  <si>
    <t>8,</t>
  </si>
  <si>
    <t>2309,</t>
  </si>
  <si>
    <t>31,   1,    0.01m,</t>
  </si>
  <si>
    <t>2740,</t>
  </si>
  <si>
    <t>32,   2,    0.01m,</t>
  </si>
  <si>
    <t>2019,</t>
  </si>
  <si>
    <t>33,   1,    0.01m,</t>
  </si>
  <si>
    <t>1180,</t>
  </si>
  <si>
    <t>34,   2,    0.01m,</t>
  </si>
  <si>
    <t>34,</t>
  </si>
  <si>
    <t>1522,</t>
  </si>
  <si>
    <t>35,   1,    0.01m,</t>
  </si>
  <si>
    <t>1373,</t>
  </si>
  <si>
    <t>36,   3,    0.01m,</t>
  </si>
  <si>
    <t>18741,</t>
  </si>
  <si>
    <t>37,   2,    0.01m,</t>
  </si>
  <si>
    <t>16,</t>
  </si>
  <si>
    <t>1843,</t>
  </si>
  <si>
    <t>38,   4,    0.01m,</t>
  </si>
  <si>
    <t>39,   3,    0.01m,</t>
  </si>
  <si>
    <t>2,</t>
  </si>
  <si>
    <t>19642,</t>
  </si>
  <si>
    <t>40,   2,    0.01m,</t>
  </si>
  <si>
    <t>20,</t>
  </si>
  <si>
    <t>6151,</t>
  </si>
  <si>
    <t>41,   4,    0.01m,</t>
  </si>
  <si>
    <t>17,</t>
  </si>
  <si>
    <t>10597,</t>
  </si>
  <si>
    <t>42,   4,    0.01m,</t>
  </si>
  <si>
    <t>11880,</t>
  </si>
  <si>
    <t>43,   4,    0.01m,</t>
  </si>
  <si>
    <t>44,   3,    0.01m,</t>
  </si>
  <si>
    <t>45,   2,    0.01m,</t>
  </si>
  <si>
    <t>22107,</t>
  </si>
  <si>
    <t>46,   1,    0.01m,</t>
  </si>
  <si>
    <t>1907,</t>
  </si>
  <si>
    <t>47,   3,    0.01m,</t>
  </si>
  <si>
    <t>4792,</t>
  </si>
  <si>
    <t>48,   1,    0.01m,</t>
  </si>
  <si>
    <t>6263,</t>
  </si>
  <si>
    <t>49,   4,    0.01m,</t>
  </si>
  <si>
    <t>3568,</t>
  </si>
  <si>
    <t>50,   4,    0.01m,</t>
  </si>
  <si>
    <t>2450,</t>
  </si>
  <si>
    <t>51,   3,    0.01m,</t>
  </si>
  <si>
    <t>2294,</t>
  </si>
  <si>
    <t>52,   4,    0.01m,</t>
  </si>
  <si>
    <t>25,</t>
  </si>
  <si>
    <t>22751,</t>
  </si>
  <si>
    <t>53,   1,    0.01m,</t>
  </si>
  <si>
    <t>1565,</t>
  </si>
  <si>
    <t>54,   1,    0.01m,</t>
  </si>
  <si>
    <t>55,   4,    0.01m,</t>
  </si>
  <si>
    <t>1467,</t>
  </si>
  <si>
    <t>56,   3,    0.01m,</t>
  </si>
  <si>
    <t>2340,</t>
  </si>
  <si>
    <t>57,   1,    0.01m,</t>
  </si>
  <si>
    <t>39,</t>
  </si>
  <si>
    <t>38366,</t>
  </si>
  <si>
    <t>58,   4,    0.01m,</t>
  </si>
  <si>
    <t>31,</t>
  </si>
  <si>
    <t>2839,</t>
  </si>
  <si>
    <t>59,   2,    0.01m,</t>
  </si>
  <si>
    <t>32,</t>
  </si>
  <si>
    <t>2384,</t>
  </si>
  <si>
    <t>60,   3,    0.01m,</t>
  </si>
  <si>
    <t>6059,</t>
  </si>
  <si>
    <t>6,126,131,393,107,229,136,1</t>
  </si>
  <si>
    <t>111,1</t>
  </si>
  <si>
    <t>,114,121</t>
  </si>
  <si>
    <t>,116,120</t>
  </si>
  <si>
    <t>,117,120,1</t>
  </si>
  <si>
    <t>,120,129,155,1</t>
  </si>
  <si>
    <t>10,133,122,113,122,122,121,</t>
  </si>
  <si>
    <t>,123,</t>
  </si>
  <si>
    <t>129,37</t>
  </si>
  <si>
    <t>14,124,114,112,116,114,117,</t>
  </si>
  <si>
    <t>,129,</t>
  </si>
  <si>
    <t>120,13</t>
  </si>
  <si>
    <t>4,117,12</t>
  </si>
  <si>
    <t>9,130,30</t>
  </si>
  <si>
    <t>65,29,79,1</t>
  </si>
  <si>
    <t>15,118,110,124,113,123,121,</t>
  </si>
  <si>
    <t>,120,</t>
  </si>
  <si>
    <t>123,12</t>
  </si>
  <si>
    <t>9,140,20</t>
  </si>
  <si>
    <t>16,112,98,111,116,119,124,1</t>
  </si>
  <si>
    <t>23,</t>
  </si>
  <si>
    <t>130,3</t>
  </si>
  <si>
    <t>372,10</t>
  </si>
  <si>
    <t>5,108,11</t>
  </si>
  <si>
    <t>7,116,12</t>
  </si>
  <si>
    <t>17,152,145,113,135,121,120,</t>
  </si>
  <si>
    <t>,126,</t>
  </si>
  <si>
    <t>126,12</t>
  </si>
  <si>
    <t>18,113,100,106,114,116,117,</t>
  </si>
  <si>
    <t>128,12</t>
  </si>
  <si>
    <t>8,122,12</t>
  </si>
  <si>
    <t>5,127,10</t>
  </si>
  <si>
    <t>,117,1</t>
  </si>
  <si>
    <t>20,118,117,347,99</t>
  </si>
  <si>
    <t>22,124,95,126,112,119,117,1</t>
  </si>
  <si>
    <t>118,1</t>
  </si>
  <si>
    <t>26,121,102,124,105,116,119,</t>
  </si>
  <si>
    <t>,124,</t>
  </si>
  <si>
    <t>121,12</t>
  </si>
  <si>
    <t>1,136,11</t>
  </si>
  <si>
    <t>3,138,12</t>
  </si>
  <si>
    <t>3,137,125,</t>
  </si>
  <si>
    <t>134,12</t>
  </si>
  <si>
    <t>27,117,111,118,115,120,121,</t>
  </si>
  <si>
    <t>118,13</t>
  </si>
  <si>
    <t>1,134,13</t>
  </si>
  <si>
    <t>29,111,108,115,112,123,121,</t>
  </si>
  <si>
    <t>,138,1</t>
  </si>
  <si>
    <t>29,128,1</t>
  </si>
  <si>
    <t>21,132,1</t>
  </si>
  <si>
    <t>30,76,108,109,121,116,112,1</t>
  </si>
  <si>
    <t>31,114,111,122,121,120,121,</t>
  </si>
  <si>
    <t>117,12</t>
  </si>
  <si>
    <t>9,120,12</t>
  </si>
  <si>
    <t>2,123,14</t>
  </si>
  <si>
    <t>32,112,113,116,116,124,122,</t>
  </si>
  <si>
    <t>139,13</t>
  </si>
  <si>
    <t>33,110,110,113,116,116,117,</t>
  </si>
  <si>
    <t>,119,</t>
  </si>
  <si>
    <t>2,120,11</t>
  </si>
  <si>
    <t>8,117,12</t>
  </si>
  <si>
    <t>1,114,119,</t>
  </si>
  <si>
    <t>116,13</t>
  </si>
  <si>
    <t>34,109,106,105,108,109,110,</t>
  </si>
  <si>
    <t>,110,</t>
  </si>
  <si>
    <t>117,11</t>
  </si>
  <si>
    <t>1,117,11</t>
  </si>
  <si>
    <t>9,113,12</t>
  </si>
  <si>
    <t>1,119,124,</t>
  </si>
  <si>
    <t>116,41</t>
  </si>
  <si>
    <t>4,186,140,121,</t>
  </si>
  <si>
    <t>35,115,92,113,115,115,119,1</t>
  </si>
  <si>
    <t>26,</t>
  </si>
  <si>
    <t>129,1</t>
  </si>
  <si>
    <t>,136,130</t>
  </si>
  <si>
    <t>36,85,878,93,1677,112,1156,</t>
  </si>
  <si>
    <t>37,163,90,122,123,124,116,1</t>
  </si>
  <si>
    <t>116,1</t>
  </si>
  <si>
    <t>,128,129</t>
  </si>
  <si>
    <t>,126,136</t>
  </si>
  <si>
    <t>,117</t>
  </si>
  <si>
    <t>40,118,117,117,124,122,122,</t>
  </si>
  <si>
    <t>,121,</t>
  </si>
  <si>
    <t>3,132,12</t>
  </si>
  <si>
    <t>9,131,13</t>
  </si>
  <si>
    <t>1,131,126,</t>
  </si>
  <si>
    <t>125,12</t>
  </si>
  <si>
    <t>41,116,120,118,119,110,121,</t>
  </si>
  <si>
    <t>,116,</t>
  </si>
  <si>
    <t>119,13</t>
  </si>
  <si>
    <t>3,128,12</t>
  </si>
  <si>
    <t>7,115,13</t>
  </si>
  <si>
    <t>42,114,102,122,113,117,114,</t>
  </si>
  <si>
    <t>123,11</t>
  </si>
  <si>
    <t>7,121,11</t>
  </si>
  <si>
    <t>8,122,13</t>
  </si>
  <si>
    <t>45,109,100,106,108,110,116,</t>
  </si>
  <si>
    <t>127,12</t>
  </si>
  <si>
    <t>2,128,12</t>
  </si>
  <si>
    <t>3,131,14</t>
  </si>
  <si>
    <t>8,126,146,</t>
  </si>
  <si>
    <t>122,10</t>
  </si>
  <si>
    <t>46,117,110,119,108,115,117,</t>
  </si>
  <si>
    <t>121,32</t>
  </si>
  <si>
    <t>15,118,1</t>
  </si>
  <si>
    <t>15,113,1</t>
  </si>
  <si>
    <t>,11</t>
  </si>
  <si>
    <t>,120,1</t>
  </si>
  <si>
    <t>15,114,1</t>
  </si>
  <si>
    <t>19,119,1</t>
  </si>
  <si>
    <t>,122,1</t>
  </si>
  <si>
    <t>52,314,138,107,125,107,121,</t>
  </si>
  <si>
    <t>,125,</t>
  </si>
  <si>
    <t>120,12</t>
  </si>
  <si>
    <t>9,425,12</t>
  </si>
  <si>
    <t>4,154,13</t>
  </si>
  <si>
    <t>5,154,152,</t>
  </si>
  <si>
    <t>164,17</t>
  </si>
  <si>
    <t>2,200,117,140,</t>
  </si>
  <si>
    <t>53,120,118,124,119,117,123,</t>
  </si>
  <si>
    <t>,1157</t>
  </si>
  <si>
    <t>,115,2</t>
  </si>
  <si>
    <t>13,137,1</t>
  </si>
  <si>
    <t>05,129,1</t>
  </si>
  <si>
    <t>,116,1</t>
  </si>
  <si>
    <t>55,115,104,117,109,116,123,</t>
  </si>
  <si>
    <t>,115,</t>
  </si>
  <si>
    <t>116,12</t>
  </si>
  <si>
    <t>6,114,35</t>
  </si>
  <si>
    <t>57,110,115,120,107,111,116,</t>
  </si>
  <si>
    <t>118,11</t>
  </si>
  <si>
    <t>9,117,12</t>
  </si>
  <si>
    <t>3,120,12</t>
  </si>
  <si>
    <t>5,118,129,</t>
  </si>
  <si>
    <t>138,14</t>
  </si>
  <si>
    <t>6,103,130,118,</t>
  </si>
  <si>
    <t>58,118,105,110,117,116,258,</t>
  </si>
  <si>
    <t>,132,</t>
  </si>
  <si>
    <t>121,13</t>
  </si>
  <si>
    <t>1,130,13</t>
  </si>
  <si>
    <t>5,118,13</t>
  </si>
  <si>
    <t>4,123,118,</t>
  </si>
  <si>
    <t>127,14</t>
  </si>
  <si>
    <t>9,160,132,114,</t>
  </si>
  <si>
    <t>59,108,111,109,118,113,116,</t>
  </si>
  <si>
    <t>131,12</t>
  </si>
  <si>
    <t>1,125,11</t>
  </si>
  <si>
    <t>9,124,12</t>
  </si>
  <si>
    <t>2,126,120,</t>
  </si>
  <si>
    <t>119,14</t>
  </si>
  <si>
    <t>0,153,119,149,</t>
  </si>
  <si>
    <t>0702TG26_p</t>
  </si>
  <si>
    <t>Start Time, 11:48:44</t>
  </si>
  <si>
    <t>Animal ID, TG26</t>
  </si>
  <si>
    <t>6,</t>
  </si>
  <si>
    <t>33181,</t>
  </si>
  <si>
    <t>12601,</t>
  </si>
  <si>
    <t>29,</t>
  </si>
  <si>
    <t>36303,</t>
  </si>
  <si>
    <t>36,</t>
  </si>
  <si>
    <t>1709,</t>
  </si>
  <si>
    <t>1772,</t>
  </si>
  <si>
    <t>19473,</t>
  </si>
  <si>
    <t>9765,</t>
  </si>
  <si>
    <t>2958,</t>
  </si>
  <si>
    <t>41,</t>
  </si>
  <si>
    <t>1804,</t>
  </si>
  <si>
    <t>40,</t>
  </si>
  <si>
    <t>2523,</t>
  </si>
  <si>
    <t>2167,</t>
  </si>
  <si>
    <t>11598,</t>
  </si>
  <si>
    <t>1924,</t>
  </si>
  <si>
    <t>682,</t>
  </si>
  <si>
    <t>7588,</t>
  </si>
  <si>
    <t>1791,</t>
  </si>
  <si>
    <t>4230,</t>
  </si>
  <si>
    <t>8725,</t>
  </si>
  <si>
    <t>33,</t>
  </si>
  <si>
    <t>1406,</t>
  </si>
  <si>
    <t>1073,</t>
  </si>
  <si>
    <t>4885,</t>
  </si>
  <si>
    <t>6786,</t>
  </si>
  <si>
    <t>692,</t>
  </si>
  <si>
    <t>406,</t>
  </si>
  <si>
    <t>12607,</t>
  </si>
  <si>
    <t>11830,</t>
  </si>
  <si>
    <t>30,</t>
  </si>
  <si>
    <t>11055,</t>
  </si>
  <si>
    <t>16591,</t>
  </si>
  <si>
    <t>3386,</t>
  </si>
  <si>
    <t>35,</t>
  </si>
  <si>
    <t>15719,</t>
  </si>
  <si>
    <t>8303,</t>
  </si>
  <si>
    <t>27,</t>
  </si>
  <si>
    <t>21085,</t>
  </si>
  <si>
    <t>12283,</t>
  </si>
  <si>
    <t>22106,</t>
  </si>
  <si>
    <t>523,</t>
  </si>
  <si>
    <t>5964,</t>
  </si>
  <si>
    <t>27703,</t>
  </si>
  <si>
    <t>15366,</t>
  </si>
  <si>
    <t>24,</t>
  </si>
  <si>
    <t>27618,</t>
  </si>
  <si>
    <t>38,</t>
  </si>
  <si>
    <t>11367,</t>
  </si>
  <si>
    <t>15003,</t>
  </si>
  <si>
    <t>17231,</t>
  </si>
  <si>
    <t>5595,</t>
  </si>
  <si>
    <t>10178,</t>
  </si>
  <si>
    <t>15475,</t>
  </si>
  <si>
    <t>3,137,96,123,127,806,130,12</t>
  </si>
  <si>
    <t>9,7</t>
  </si>
  <si>
    <t>91,11</t>
  </si>
  <si>
    <t>3,119,</t>
  </si>
  <si>
    <t>124,125,</t>
  </si>
  <si>
    <t>128,130,</t>
  </si>
  <si>
    <t>134,121,11</t>
  </si>
  <si>
    <t>9,132,</t>
  </si>
  <si>
    <t>119,129,131,12</t>
  </si>
  <si>
    <t>4,93,103,112,114,115,132,13</t>
  </si>
  <si>
    <t>8,1</t>
  </si>
  <si>
    <t>19,13</t>
  </si>
  <si>
    <t>5,131,</t>
  </si>
  <si>
    <t>125,166,</t>
  </si>
  <si>
    <t>146,148,</t>
  </si>
  <si>
    <t>139,146,14</t>
  </si>
  <si>
    <t>2,143,</t>
  </si>
  <si>
    <t>136,134,146,12</t>
  </si>
  <si>
    <t>5,98,92,105,111,116,126,133</t>
  </si>
  <si>
    <t>,12</t>
  </si>
  <si>
    <t>,131,1</t>
  </si>
  <si>
    <t>26,127,1</t>
  </si>
  <si>
    <t>25,132,1</t>
  </si>
  <si>
    <t>,136,1</t>
  </si>
  <si>
    <t>,126,141,150,159,135,143,125,131,130,143,138,495,129</t>
  </si>
  <si>
    <t>6,95,97,110,111,115,122,120</t>
  </si>
  <si>
    <t>,132,1</t>
  </si>
  <si>
    <t>28,131,1</t>
  </si>
  <si>
    <t>73,123,1</t>
  </si>
  <si>
    <t>,128,1</t>
  </si>
  <si>
    <t>,129,130,141,129,131,131,134,129,143,141,132,129,142,131,134,134</t>
  </si>
  <si>
    <t>7,91,97,105,110,117,123,127</t>
  </si>
  <si>
    <t>,13</t>
  </si>
  <si>
    <t>,135,1</t>
  </si>
  <si>
    <t>33,131,1</t>
  </si>
  <si>
    <t>30,129,1</t>
  </si>
  <si>
    <t>,147,1</t>
  </si>
  <si>
    <t>,125,129,127,134,137,154,125,126,135,132,128,133,136,145,122,129</t>
  </si>
  <si>
    <t>8,85,97,103,101,115,120,115</t>
  </si>
  <si>
    <t>,121,1</t>
  </si>
  <si>
    <t>21,123,1</t>
  </si>
  <si>
    <t>35,148,1</t>
  </si>
  <si>
    <t>,125,1</t>
  </si>
  <si>
    <t>,144,333,123,116,123,139,125,132,126,132,124,129,146,122,132,137</t>
  </si>
  <si>
    <t>9,96,106,106,125,114,106,11</t>
  </si>
  <si>
    <t>1,1</t>
  </si>
  <si>
    <t>08,11</t>
  </si>
  <si>
    <t>3,118,</t>
  </si>
  <si>
    <t>123,122,</t>
  </si>
  <si>
    <t>122,135,</t>
  </si>
  <si>
    <t>123,120,12</t>
  </si>
  <si>
    <t>1,129,</t>
  </si>
  <si>
    <t>124,122,139,11</t>
  </si>
  <si>
    <t>10,90,96,93,102,114,111,118</t>
  </si>
  <si>
    <t>,127,1</t>
  </si>
  <si>
    <t>35,128,1</t>
  </si>
  <si>
    <t>34,129,1</t>
  </si>
  <si>
    <t>,126,1</t>
  </si>
  <si>
    <t>,133,133,137,138,140,128,131,130,125,139,128,133,133,130,140,125,132</t>
  </si>
  <si>
    <t>11,100,105,110,109,126,127,</t>
  </si>
  <si>
    <t>7,123,11</t>
  </si>
  <si>
    <t>9,123,12</t>
  </si>
  <si>
    <t>7,125,125,</t>
  </si>
  <si>
    <t>6,135,125,128,</t>
  </si>
  <si>
    <t>12,95,92,98,102,117,112,115</t>
  </si>
  <si>
    <t>19,122,1</t>
  </si>
  <si>
    <t>17,123,1</t>
  </si>
  <si>
    <t>,126,132,122,120,127,126,122,132,127,129,128,128,131,159,135,118,128,129</t>
  </si>
  <si>
    <t>13,89,95,103,108,112,121,12</t>
  </si>
  <si>
    <t>2,1</t>
  </si>
  <si>
    <t>20,11</t>
  </si>
  <si>
    <t>9,117,</t>
  </si>
  <si>
    <t>122,130,</t>
  </si>
  <si>
    <t>118,121,</t>
  </si>
  <si>
    <t>118,123,12</t>
  </si>
  <si>
    <t>1,127,</t>
  </si>
  <si>
    <t>125,130,121,12</t>
  </si>
  <si>
    <t>14,88,91,97,93,116,107,114,</t>
  </si>
  <si>
    <t>7,124,12</t>
  </si>
  <si>
    <t>0,132,118,</t>
  </si>
  <si>
    <t>1,126,130,131,</t>
  </si>
  <si>
    <t>15,90,94,94,104,108,115,118</t>
  </si>
  <si>
    <t>24,119,1</t>
  </si>
  <si>
    <t>20,129,1</t>
  </si>
  <si>
    <t>,146,1</t>
  </si>
  <si>
    <t>,129,132,144,134,132,133,128,123,128,126,162,125,138,131,127,129,131,131</t>
  </si>
  <si>
    <t>16,91,94,108,102,114,119,11</t>
  </si>
  <si>
    <t>7,1</t>
  </si>
  <si>
    <t>21,11</t>
  </si>
  <si>
    <t>9,125,</t>
  </si>
  <si>
    <t>130,123,</t>
  </si>
  <si>
    <t>133,125,</t>
  </si>
  <si>
    <t>122,120,12</t>
  </si>
  <si>
    <t>0,130,</t>
  </si>
  <si>
    <t>121,132,123,12</t>
  </si>
  <si>
    <t>17,96,78,102,110,114,116,12</t>
  </si>
  <si>
    <t>23,12</t>
  </si>
  <si>
    <t>5,125,</t>
  </si>
  <si>
    <t>124,123,</t>
  </si>
  <si>
    <t>121,127,</t>
  </si>
  <si>
    <t>123,134,12</t>
  </si>
  <si>
    <t>1,125,</t>
  </si>
  <si>
    <t>129,129,133,13</t>
  </si>
  <si>
    <t>18,78,91,101,155,110,110,11</t>
  </si>
  <si>
    <t>47,29</t>
  </si>
  <si>
    <t>1,119,</t>
  </si>
  <si>
    <t>107,118,</t>
  </si>
  <si>
    <t>120,309,</t>
  </si>
  <si>
    <t>152,104,11</t>
  </si>
  <si>
    <t>4,115,</t>
  </si>
  <si>
    <t>118,122,130,11</t>
  </si>
  <si>
    <t>19,214,120,223,155,116,116,</t>
  </si>
  <si>
    <t>,348,</t>
  </si>
  <si>
    <t>114,46</t>
  </si>
  <si>
    <t>4,100,98</t>
  </si>
  <si>
    <t>,121,125</t>
  </si>
  <si>
    <t>,115,122,1</t>
  </si>
  <si>
    <t>,124,136,134,1</t>
  </si>
  <si>
    <t>19,120,123,434,114,87,129,120,121,116,118</t>
  </si>
  <si>
    <t>20,241,195,44,199,153,106,1</t>
  </si>
  <si>
    <t>09,</t>
  </si>
  <si>
    <t>117,1</t>
  </si>
  <si>
    <t>,118,116</t>
  </si>
  <si>
    <t>,127,124</t>
  </si>
  <si>
    <t>,129,126,1</t>
  </si>
  <si>
    <t>,123,119,121,1</t>
  </si>
  <si>
    <t>21,94,99,99,107,107,116,126</t>
  </si>
  <si>
    <t>,57</t>
  </si>
  <si>
    <t>6,99,</t>
  </si>
  <si>
    <t>106,10</t>
  </si>
  <si>
    <t>7,111,13</t>
  </si>
  <si>
    <t>4,125,11</t>
  </si>
  <si>
    <t>7,133,106,</t>
  </si>
  <si>
    <t>1,112,134,120,</t>
  </si>
  <si>
    <t>22,120,115,17,277,156,127,9</t>
  </si>
  <si>
    <t>11,10</t>
  </si>
  <si>
    <t>7,141,</t>
  </si>
  <si>
    <t>118,117,</t>
  </si>
  <si>
    <t>120,118,11</t>
  </si>
  <si>
    <t>7,130,</t>
  </si>
  <si>
    <t>116,120,121,12</t>
  </si>
  <si>
    <t>23,86,102,374,127,158,174,2</t>
  </si>
  <si>
    <t>74,</t>
  </si>
  <si>
    <t>218,1</t>
  </si>
  <si>
    <t>,98,103,</t>
  </si>
  <si>
    <t>108,119,</t>
  </si>
  <si>
    <t>113,121,11</t>
  </si>
  <si>
    <t>8,123,</t>
  </si>
  <si>
    <t>124,124,120,12</t>
  </si>
  <si>
    <t>24,127,49,129,545,707,121,1</t>
  </si>
  <si>
    <t>105,1</t>
  </si>
  <si>
    <t>,118,119</t>
  </si>
  <si>
    <t>,119,123</t>
  </si>
  <si>
    <t>,121,129,1</t>
  </si>
  <si>
    <t>,127,138,132,1</t>
  </si>
  <si>
    <t>25,98,106,107,105,114,112,1</t>
  </si>
  <si>
    <t>12,</t>
  </si>
  <si>
    <t>119,1</t>
  </si>
  <si>
    <t>,129,112</t>
  </si>
  <si>
    <t>,122,119</t>
  </si>
  <si>
    <t>,120,134,1</t>
  </si>
  <si>
    <t>27,83,96,298,580,112,102,11</t>
  </si>
  <si>
    <t>3,1</t>
  </si>
  <si>
    <t>14,11</t>
  </si>
  <si>
    <t>4,114,</t>
  </si>
  <si>
    <t>108,114,</t>
  </si>
  <si>
    <t>117,117,</t>
  </si>
  <si>
    <t>125,115,13</t>
  </si>
  <si>
    <t>2,113,</t>
  </si>
  <si>
    <t>114,113,106,12</t>
  </si>
  <si>
    <t>0,135,100,117,121,122,123,120,454,127,249</t>
  </si>
  <si>
    <t>28,241,91,91,119,115,104,10</t>
  </si>
  <si>
    <t>9,1</t>
  </si>
  <si>
    <t>40,20</t>
  </si>
  <si>
    <t>5,119,</t>
  </si>
  <si>
    <t>112,579,</t>
  </si>
  <si>
    <t>115,109,</t>
  </si>
  <si>
    <t>121,119,13</t>
  </si>
  <si>
    <t>5,517,</t>
  </si>
  <si>
    <t>108,140,98,94,</t>
  </si>
  <si>
    <t>29,99</t>
  </si>
  <si>
    <t>30,101,110,776,114,112,110,</t>
  </si>
  <si>
    <t>,191,</t>
  </si>
  <si>
    <t>145,12</t>
  </si>
  <si>
    <t>8,123,11</t>
  </si>
  <si>
    <t>1,115,12</t>
  </si>
  <si>
    <t>9,486,74,1</t>
  </si>
  <si>
    <t>00,114</t>
  </si>
  <si>
    <t>,103,102,118,3</t>
  </si>
  <si>
    <t>86,85,132,267,335,108,117</t>
  </si>
  <si>
    <t>33,93,97,236,105,123,52,84,</t>
  </si>
  <si>
    <t>,108,</t>
  </si>
  <si>
    <t>350,10</t>
  </si>
  <si>
    <t>1,113,10</t>
  </si>
  <si>
    <t>0,123,11</t>
  </si>
  <si>
    <t>5,130,113,</t>
  </si>
  <si>
    <t>6,124,120,122,</t>
  </si>
  <si>
    <t>138,113,131,127,115,265,209,18,228,353,140,115</t>
  </si>
  <si>
    <t>34,87,140,811,229,835,325,7</t>
  </si>
  <si>
    <t>43,</t>
  </si>
  <si>
    <t>99,10</t>
  </si>
  <si>
    <t>7,109,</t>
  </si>
  <si>
    <t>107,231,</t>
  </si>
  <si>
    <t>378,105,</t>
  </si>
  <si>
    <t>40,95,119,82,135,100,1958,1</t>
  </si>
  <si>
    <t>00,</t>
  </si>
  <si>
    <t>110,1</t>
  </si>
  <si>
    <t>,125,115</t>
  </si>
  <si>
    <t>,123,122,1</t>
  </si>
  <si>
    <t>,103,120,128,1</t>
  </si>
  <si>
    <t>44,111,121,85,122,91,130,11</t>
  </si>
  <si>
    <t>0,1</t>
  </si>
  <si>
    <t>7,362,</t>
  </si>
  <si>
    <t>116,113,</t>
  </si>
  <si>
    <t>122,121,</t>
  </si>
  <si>
    <t>373,117,11</t>
  </si>
  <si>
    <t>131,125,128,14</t>
  </si>
  <si>
    <t>45,191,116,423,113,111,725,</t>
  </si>
  <si>
    <t>,142,</t>
  </si>
  <si>
    <t>101,11</t>
  </si>
  <si>
    <t>9,110,12</t>
  </si>
  <si>
    <t>5,637,10</t>
  </si>
  <si>
    <t>9,122,116,</t>
  </si>
  <si>
    <t>4,126,127,134,</t>
  </si>
  <si>
    <t>46,96,105,145,101,126,121,1</t>
  </si>
  <si>
    <t>13,</t>
  </si>
  <si>
    <t>132,1</t>
  </si>
  <si>
    <t>,153,100</t>
  </si>
  <si>
    <t>,129,116</t>
  </si>
  <si>
    <t>,126,137,1</t>
  </si>
  <si>
    <t>,312,107,116,1</t>
  </si>
  <si>
    <t>18,127,165,114,130,129,257,308,121,93,128,116,117</t>
  </si>
  <si>
    <t>47,93,104,116,431,109,123,1</t>
  </si>
  <si>
    <t>136,1</t>
  </si>
  <si>
    <t>,136,133</t>
  </si>
  <si>
    <t>,148,127</t>
  </si>
  <si>
    <t>,149,111,1</t>
  </si>
  <si>
    <t>,131,127,141,1</t>
  </si>
  <si>
    <t>,113,1</t>
  </si>
  <si>
    <t>17,102,1</t>
  </si>
  <si>
    <t>21,115,1</t>
  </si>
  <si>
    <t>,140,1</t>
  </si>
  <si>
    <t>,123,124</t>
  </si>
  <si>
    <t>51,97,103,98,109,119,122,14</t>
  </si>
  <si>
    <t>10,12</t>
  </si>
  <si>
    <t>8,137,</t>
  </si>
  <si>
    <t>112,125,</t>
  </si>
  <si>
    <t>122,127,</t>
  </si>
  <si>
    <t>128,141,14</t>
  </si>
  <si>
    <t>1,120,</t>
  </si>
  <si>
    <t>127,129,124,13</t>
  </si>
  <si>
    <t>52,84,103,110,104,132,124,1</t>
  </si>
  <si>
    <t>84,</t>
  </si>
  <si>
    <t>113,1</t>
  </si>
  <si>
    <t>,129,302</t>
  </si>
  <si>
    <t>,127,119</t>
  </si>
  <si>
    <t>,124,150,1</t>
  </si>
  <si>
    <t>,127,132,134,1</t>
  </si>
  <si>
    <t>32,134,131,146,130,136,16,104,140,141,133,156,126,128,127,135,127</t>
  </si>
  <si>
    <t>53,105,117,99,125,112,124,1</t>
  </si>
  <si>
    <t>101,1</t>
  </si>
  <si>
    <t>,128,123</t>
  </si>
  <si>
    <t>,126,127</t>
  </si>
  <si>
    <t>,124,126,1</t>
  </si>
  <si>
    <t>,125,131,118,1</t>
  </si>
  <si>
    <t>54,93,103,100,313,106,123,1</t>
  </si>
  <si>
    <t>125,1</t>
  </si>
  <si>
    <t>,73,281,</t>
  </si>
  <si>
    <t>102,124,</t>
  </si>
  <si>
    <t>115,254,12</t>
  </si>
  <si>
    <t>7,127,</t>
  </si>
  <si>
    <t>126,128,130,13</t>
  </si>
  <si>
    <t>2,704,354,30,112,139,244</t>
  </si>
  <si>
    <t>57,97,115,115,335,109,131,1</t>
  </si>
  <si>
    <t>,128,127</t>
  </si>
  <si>
    <t>,128,314</t>
  </si>
  <si>
    <t>,510,120,1</t>
  </si>
  <si>
    <t>,123,138,115,1</t>
  </si>
  <si>
    <t>58,97,110,110,379,118,122,1</t>
  </si>
  <si>
    <t>141,3</t>
  </si>
  <si>
    <t>,130,117</t>
  </si>
  <si>
    <t>,123,125</t>
  </si>
  <si>
    <t>,130,139</t>
  </si>
  <si>
    <t>0702TG27_p</t>
  </si>
  <si>
    <t>Start Time, 12:29:02</t>
  </si>
  <si>
    <t>Animal ID, TG27</t>
  </si>
  <si>
    <t>26204,</t>
  </si>
  <si>
    <t>34719,</t>
  </si>
  <si>
    <t>29165,</t>
  </si>
  <si>
    <t>2016,</t>
  </si>
  <si>
    <t>3616,</t>
  </si>
  <si>
    <t>21,</t>
  </si>
  <si>
    <t>2142,</t>
  </si>
  <si>
    <t>3888,</t>
  </si>
  <si>
    <t>5655,</t>
  </si>
  <si>
    <t>1376,</t>
  </si>
  <si>
    <t>9,</t>
  </si>
  <si>
    <t>15285,</t>
  </si>
  <si>
    <t>26829,</t>
  </si>
  <si>
    <t>42522,</t>
  </si>
  <si>
    <t>42,</t>
  </si>
  <si>
    <t>3609,</t>
  </si>
  <si>
    <t>1212,</t>
  </si>
  <si>
    <t>6005,</t>
  </si>
  <si>
    <t>4035,</t>
  </si>
  <si>
    <t>10551,</t>
  </si>
  <si>
    <t>12129,</t>
  </si>
  <si>
    <t>8206,</t>
  </si>
  <si>
    <t>1468,</t>
  </si>
  <si>
    <t>18661,</t>
  </si>
  <si>
    <t>2503,</t>
  </si>
  <si>
    <t>3,</t>
  </si>
  <si>
    <t>2924,</t>
  </si>
  <si>
    <t>18,</t>
  </si>
  <si>
    <t>11560,</t>
  </si>
  <si>
    <t>2139,</t>
  </si>
  <si>
    <t>9649,</t>
  </si>
  <si>
    <t>1135,</t>
  </si>
  <si>
    <t>3382,</t>
  </si>
  <si>
    <t>13071,</t>
  </si>
  <si>
    <t>29875,</t>
  </si>
  <si>
    <t>43791,</t>
  </si>
  <si>
    <t>40146,</t>
  </si>
  <si>
    <t>31655,</t>
  </si>
  <si>
    <t>21889,</t>
  </si>
  <si>
    <t>11651,</t>
  </si>
  <si>
    <t>15642,</t>
  </si>
  <si>
    <t>18267,</t>
  </si>
  <si>
    <t>7693,</t>
  </si>
  <si>
    <t>18297,</t>
  </si>
  <si>
    <t>1683,</t>
  </si>
  <si>
    <t>1854,</t>
  </si>
  <si>
    <t>746,</t>
  </si>
  <si>
    <t>16612,</t>
  </si>
  <si>
    <t>15054,</t>
  </si>
  <si>
    <t>3,153,94,337,355,137,199,16</t>
  </si>
  <si>
    <t>1,8</t>
  </si>
  <si>
    <t>22,120,2</t>
  </si>
  <si>
    <t>29,114,3</t>
  </si>
  <si>
    <t>4,249,196,95,243,208,120,22</t>
  </si>
  <si>
    <t>8,1177,124,158,116,87,349,1</t>
  </si>
  <si>
    <t>114,2</t>
  </si>
  <si>
    <t>,108,116</t>
  </si>
  <si>
    <t>,249,134</t>
  </si>
  <si>
    <t>,112,134,2</t>
  </si>
  <si>
    <t>,110,373,125,1</t>
  </si>
  <si>
    <t>9,121,106,121,150,101,151,1</t>
  </si>
  <si>
    <t>53,</t>
  </si>
  <si>
    <t>115,1</t>
  </si>
  <si>
    <t>,157,115</t>
  </si>
  <si>
    <t>,162,107</t>
  </si>
  <si>
    <t>,157,124,1</t>
  </si>
  <si>
    <t>,144,148,244,1</t>
  </si>
  <si>
    <t>10,105,109,120,124,133,92,1</t>
  </si>
  <si>
    <t>109,1</t>
  </si>
  <si>
    <t>,121,132</t>
  </si>
  <si>
    <t>,132,143</t>
  </si>
  <si>
    <t>,123,148,1</t>
  </si>
  <si>
    <t>,119,141,122,1</t>
  </si>
  <si>
    <t>11,118,106,121,134,80,135,1</t>
  </si>
  <si>
    <t>08,</t>
  </si>
  <si>
    <t>131,9</t>
  </si>
  <si>
    <t>2,241,</t>
  </si>
  <si>
    <t>132,105,</t>
  </si>
  <si>
    <t>114,110,</t>
  </si>
  <si>
    <t>123,110,13</t>
  </si>
  <si>
    <t>4,117,</t>
  </si>
  <si>
    <t>12,579,106,99,110,118,82,12</t>
  </si>
  <si>
    <t>00,11</t>
  </si>
  <si>
    <t>6,123,</t>
  </si>
  <si>
    <t>117,120,</t>
  </si>
  <si>
    <t>123,110,</t>
  </si>
  <si>
    <t>125,110,12</t>
  </si>
  <si>
    <t>9,123,</t>
  </si>
  <si>
    <t>119,126,119,12</t>
  </si>
  <si>
    <t>13,106,105,112,126,97,120,1</t>
  </si>
  <si>
    <t>,119,124</t>
  </si>
  <si>
    <t>,119,122</t>
  </si>
  <si>
    <t>,124,128,1</t>
  </si>
  <si>
    <t>,118,135,116,1</t>
  </si>
  <si>
    <t>14,138,743,107,109,106,116,</t>
  </si>
  <si>
    <t>119,12</t>
  </si>
  <si>
    <t>0,113,12</t>
  </si>
  <si>
    <t>8,120,10</t>
  </si>
  <si>
    <t>15,258,170,468,96,104,97,10</t>
  </si>
  <si>
    <t>4,1</t>
  </si>
  <si>
    <t>16,175,815,102,224,197,208,</t>
  </si>
  <si>
    <t>,181,1</t>
  </si>
  <si>
    <t>21,102,1</t>
  </si>
  <si>
    <t>05,114,1</t>
  </si>
  <si>
    <t>20,96,130,</t>
  </si>
  <si>
    <t>101,14</t>
  </si>
  <si>
    <t>18,98,97,124,91,108,100,104</t>
  </si>
  <si>
    <t>,86</t>
  </si>
  <si>
    <t>,109,</t>
  </si>
  <si>
    <t>,96,116,</t>
  </si>
  <si>
    <t>100,126,</t>
  </si>
  <si>
    <t>,273,2</t>
  </si>
  <si>
    <t>,115,116,133,123,127,108,150,333,116,114,125,110,123,122,131,125</t>
  </si>
  <si>
    <t>19,101,98,113,111,97,118,10</t>
  </si>
  <si>
    <t>0,114,</t>
  </si>
  <si>
    <t>93,125,1</t>
  </si>
  <si>
    <t>23,146,1</t>
  </si>
  <si>
    <t>,118,1</t>
  </si>
  <si>
    <t>,117,123,118,134,115,121,135,125,128,129,160,136,115,137,119,133,122,135,123</t>
  </si>
  <si>
    <t>20,106,110,121,115,101,113,</t>
  </si>
  <si>
    <t>,112,</t>
  </si>
  <si>
    <t>,115,112</t>
  </si>
  <si>
    <t>,124,119</t>
  </si>
  <si>
    <t>,124,119,2</t>
  </si>
  <si>
    <t>,110,118,121,1</t>
  </si>
  <si>
    <t>21,109,99,120,95,115,116,11</t>
  </si>
  <si>
    <t>2,9</t>
  </si>
  <si>
    <t>,108,1</t>
  </si>
  <si>
    <t>20,119,1</t>
  </si>
  <si>
    <t>18,119,1</t>
  </si>
  <si>
    <t>,124,165,101,126,113,135,117,112,126,112,136,114,121,125,126,126,164,109,126</t>
  </si>
  <si>
    <t>22,81,142,219,123,105,92,11</t>
  </si>
  <si>
    <t>06,10</t>
  </si>
  <si>
    <t>6,115,</t>
  </si>
  <si>
    <t>114,117,</t>
  </si>
  <si>
    <t>23,126,166,662,554,563,491,</t>
  </si>
  <si>
    <t>,245,2</t>
  </si>
  <si>
    <t>0,40,487</t>
  </si>
  <si>
    <t>24,103,107,101,106,103,105,</t>
  </si>
  <si>
    <t>,117,</t>
  </si>
  <si>
    <t>100,10</t>
  </si>
  <si>
    <t>8,107,11</t>
  </si>
  <si>
    <t>0,126,10</t>
  </si>
  <si>
    <t>9,106,121,</t>
  </si>
  <si>
    <t>117,10</t>
  </si>
  <si>
    <t>9,117,113,119,</t>
  </si>
  <si>
    <t>25,75,141,358,3156,300,315</t>
  </si>
  <si>
    <t>26,101,90,103,92,100,79,88,</t>
  </si>
  <si>
    <t>89,</t>
  </si>
  <si>
    <t>107,9</t>
  </si>
  <si>
    <t>5,102,</t>
  </si>
  <si>
    <t>109,101,</t>
  </si>
  <si>
    <t>27,106,103,118,97,102,106,1</t>
  </si>
  <si>
    <t>,116,94,</t>
  </si>
  <si>
    <t>121,103,</t>
  </si>
  <si>
    <t>124,97,130</t>
  </si>
  <si>
    <t>,125,116,129,123,123,135,134,127,113,125,133,112,125,125,126,116,135,125,132,151</t>
  </si>
  <si>
    <t>28,102,100,93,109,93,119,10</t>
  </si>
  <si>
    <t>4,3</t>
  </si>
  <si>
    <t>78,99</t>
  </si>
  <si>
    <t>,103</t>
  </si>
  <si>
    <t>30,100,195,108,103,91,121,9</t>
  </si>
  <si>
    <t>5,1</t>
  </si>
  <si>
    <t>04,12</t>
  </si>
  <si>
    <t>2,112,</t>
  </si>
  <si>
    <t>91,127,9</t>
  </si>
  <si>
    <t>0,132,95</t>
  </si>
  <si>
    <t>,116,214</t>
  </si>
  <si>
    <t>31,99,91,115,94,96,95,111,1</t>
  </si>
  <si>
    <t>102,1</t>
  </si>
  <si>
    <t>16,96,</t>
  </si>
  <si>
    <t>113,107,</t>
  </si>
  <si>
    <t>99,131,9</t>
  </si>
  <si>
    <t>7,128,108,</t>
  </si>
  <si>
    <t>2,155,119,119,</t>
  </si>
  <si>
    <t>33,99,95,104,120,104,107,10</t>
  </si>
  <si>
    <t>18,10</t>
  </si>
  <si>
    <t>7,112,</t>
  </si>
  <si>
    <t>118,124,</t>
  </si>
  <si>
    <t>115,137,</t>
  </si>
  <si>
    <t>102,128,11</t>
  </si>
  <si>
    <t>0,122,</t>
  </si>
  <si>
    <t>120,123,143,10</t>
  </si>
  <si>
    <t>35,103,100,117,91,109,114,1</t>
  </si>
  <si>
    <t>94,11</t>
  </si>
  <si>
    <t>6,97,1</t>
  </si>
  <si>
    <t>18,99,11</t>
  </si>
  <si>
    <t>9,106,12</t>
  </si>
  <si>
    <t>1,110,121,</t>
  </si>
  <si>
    <t>118,12</t>
  </si>
  <si>
    <t>0,115,118,124,</t>
  </si>
  <si>
    <t>36,97,99,111,97,103,101,117</t>
  </si>
  <si>
    <t>,95</t>
  </si>
  <si>
    <t>110,10</t>
  </si>
  <si>
    <t>6,122,98</t>
  </si>
  <si>
    <t>,118,114</t>
  </si>
  <si>
    <t>,118,123,1</t>
  </si>
  <si>
    <t>,113,121,122,1</t>
  </si>
  <si>
    <t>38,117,119,128,123,108,108,</t>
  </si>
  <si>
    <t>39,105,98,107,109,85,111,10</t>
  </si>
  <si>
    <t>12,10</t>
  </si>
  <si>
    <t>4,107,</t>
  </si>
  <si>
    <t>117,123,</t>
  </si>
  <si>
    <t>113,121,</t>
  </si>
  <si>
    <t>115,119,11</t>
  </si>
  <si>
    <t>4,121,</t>
  </si>
  <si>
    <t>118,130,126,11</t>
  </si>
  <si>
    <t>44,103,98,113,100,106,104,1</t>
  </si>
  <si>
    <t>06,</t>
  </si>
  <si>
    <t>00,101</t>
  </si>
  <si>
    <t>,116,105</t>
  </si>
  <si>
    <t>,123,111</t>
  </si>
  <si>
    <t>,125,127,1</t>
  </si>
  <si>
    <t>,116,129,115,1</t>
  </si>
  <si>
    <t>46,110,82,102,114,117,82,11</t>
  </si>
  <si>
    <t>6,1</t>
  </si>
  <si>
    <t>09,11</t>
  </si>
  <si>
    <t>3,106,</t>
  </si>
  <si>
    <t>107,110,</t>
  </si>
  <si>
    <t>122,122,</t>
  </si>
  <si>
    <t>120,129,10</t>
  </si>
  <si>
    <t>9,118,</t>
  </si>
  <si>
    <t>116,124,127,12</t>
  </si>
  <si>
    <t>0,123,123,127,121,137,122,125,129,122,131,121,138,116,116,120,133,129,131,127,122</t>
  </si>
  <si>
    <t>47,101,102,109,101,110,93,1</t>
  </si>
  <si>
    <t>117,9</t>
  </si>
  <si>
    <t>4,123,</t>
  </si>
  <si>
    <t>107,131,</t>
  </si>
  <si>
    <t>121,152,</t>
  </si>
  <si>
    <t>109,136,11</t>
  </si>
  <si>
    <t>9,130,</t>
  </si>
  <si>
    <t>117,109,121,13</t>
  </si>
  <si>
    <t>48,105,104,121,119,120,115,</t>
  </si>
  <si>
    <t>,128,</t>
  </si>
  <si>
    <t>103,12</t>
  </si>
  <si>
    <t>6,107,13</t>
  </si>
  <si>
    <t>5,104,12</t>
  </si>
  <si>
    <t>1,131,116,</t>
  </si>
  <si>
    <t>128,13</t>
  </si>
  <si>
    <t>2,129,111,131,</t>
  </si>
  <si>
    <t>53,103,87,110,112,100,327,9</t>
  </si>
  <si>
    <t>3,8</t>
  </si>
  <si>
    <t>,112,1</t>
  </si>
  <si>
    <t>06,118,1</t>
  </si>
  <si>
    <t>175,208,</t>
  </si>
  <si>
    <t>116,118,11</t>
  </si>
  <si>
    <t>2,108,</t>
  </si>
  <si>
    <t>126,123,108,12</t>
  </si>
  <si>
    <t>54,100,95,113,116,93,109,11</t>
  </si>
  <si>
    <t>17,10</t>
  </si>
  <si>
    <t>0,113,</t>
  </si>
  <si>
    <t>113,131,</t>
  </si>
  <si>
    <t>100,118,</t>
  </si>
  <si>
    <t>119,122,12</t>
  </si>
  <si>
    <t>2,130,</t>
  </si>
  <si>
    <t>120,122,126,12</t>
  </si>
  <si>
    <t>57,114,94,115,122,90,113,12</t>
  </si>
  <si>
    <t>9,115,</t>
  </si>
  <si>
    <t>117,113,</t>
  </si>
  <si>
    <t>116,123,</t>
  </si>
  <si>
    <t>115,127,12</t>
  </si>
  <si>
    <t>4,122,</t>
  </si>
  <si>
    <t>128,130,118,12</t>
  </si>
  <si>
    <t>0706TG25_post</t>
  </si>
  <si>
    <t>pr</t>
  </si>
  <si>
    <t>ef.ms8.txt</t>
  </si>
  <si>
    <t>Start Date, 2023/07/06</t>
  </si>
  <si>
    <t>Start Time, 10:46:33</t>
  </si>
  <si>
    <t>LICKS, Latenc</t>
  </si>
  <si>
    <t>y,</t>
  </si>
  <si>
    <t>22913,</t>
  </si>
  <si>
    <t>3991,</t>
  </si>
  <si>
    <t>6380,</t>
  </si>
  <si>
    <t>623,</t>
  </si>
  <si>
    <t>28,</t>
  </si>
  <si>
    <t>1074,</t>
  </si>
  <si>
    <t>1528,</t>
  </si>
  <si>
    <t>13573,</t>
  </si>
  <si>
    <t>16921,</t>
  </si>
  <si>
    <t>974,</t>
  </si>
  <si>
    <t>1034,</t>
  </si>
  <si>
    <t>1052,</t>
  </si>
  <si>
    <t>4593,</t>
  </si>
  <si>
    <t>19720,</t>
  </si>
  <si>
    <t>4373,</t>
  </si>
  <si>
    <t>3103,</t>
  </si>
  <si>
    <t>1222,</t>
  </si>
  <si>
    <t>3897,</t>
  </si>
  <si>
    <t>1184,</t>
  </si>
  <si>
    <t>17356,</t>
  </si>
  <si>
    <t>21168,</t>
  </si>
  <si>
    <t>1345,</t>
  </si>
  <si>
    <t>3000,</t>
  </si>
  <si>
    <t>1216,</t>
  </si>
  <si>
    <t>1029,</t>
  </si>
  <si>
    <t>1766,</t>
  </si>
  <si>
    <t>1069,</t>
  </si>
  <si>
    <t>1042,</t>
  </si>
  <si>
    <t>16046,</t>
  </si>
  <si>
    <t>952,</t>
  </si>
  <si>
    <t>10661,</t>
  </si>
  <si>
    <t>35551,</t>
  </si>
  <si>
    <t>1190,</t>
  </si>
  <si>
    <t>29726,</t>
  </si>
  <si>
    <t>33833,</t>
  </si>
  <si>
    <t>10953,</t>
  </si>
  <si>
    <t>2,128,136,131,132,133,130,1</t>
  </si>
  <si>
    <t>134,1</t>
  </si>
  <si>
    <t>,137,141</t>
  </si>
  <si>
    <t>,130,135</t>
  </si>
  <si>
    <t>,162,187,112,1</t>
  </si>
  <si>
    <t>,134,159,139,1</t>
  </si>
  <si>
    <t>3,91,120,123,120,122,131,12</t>
  </si>
  <si>
    <t>37,12</t>
  </si>
  <si>
    <t>9,135,</t>
  </si>
  <si>
    <t>132,130,</t>
  </si>
  <si>
    <t>136,138,</t>
  </si>
  <si>
    <t>138,144,129,14</t>
  </si>
  <si>
    <t>129,145,133,16</t>
  </si>
  <si>
    <t>4,168,114,106,117,118,121,1</t>
  </si>
  <si>
    <t>124,1</t>
  </si>
  <si>
    <t>,134,129</t>
  </si>
  <si>
    <t>,143,122</t>
  </si>
  <si>
    <t>,141,144,167,1</t>
  </si>
  <si>
    <t>,188,114,155,1</t>
  </si>
  <si>
    <t>5,136,87,106,116,121,126,13</t>
  </si>
  <si>
    <t>21,13</t>
  </si>
  <si>
    <t>1,155,</t>
  </si>
  <si>
    <t>134,141,</t>
  </si>
  <si>
    <t>151,147,</t>
  </si>
  <si>
    <t>130,140,891,13</t>
  </si>
  <si>
    <t>119,126,126,13</t>
  </si>
  <si>
    <t>6,120,126,129,125,136,131,1</t>
  </si>
  <si>
    <t>157,8</t>
  </si>
  <si>
    <t>,128,135</t>
  </si>
  <si>
    <t>,150,138</t>
  </si>
  <si>
    <t>,135,141,135,1</t>
  </si>
  <si>
    <t>,151,140,142,1</t>
  </si>
  <si>
    <t>7,100,108,115,118,113,118,1</t>
  </si>
  <si>
    <t>8,93,116,121,121</t>
  </si>
  <si>
    <t>9,120,120,122,121,120,122,1</t>
  </si>
  <si>
    <t>130,1</t>
  </si>
  <si>
    <t>,134,132</t>
  </si>
  <si>
    <t>,139,150</t>
  </si>
  <si>
    <t>,291,111,144,1</t>
  </si>
  <si>
    <t>,165,264,147,1</t>
  </si>
  <si>
    <t>10,121,119,114,128,125,120,</t>
  </si>
  <si>
    <t>129,12</t>
  </si>
  <si>
    <t>9,139,12</t>
  </si>
  <si>
    <t>5,130,13</t>
  </si>
  <si>
    <t>4,124,160,112,</t>
  </si>
  <si>
    <t>11,118,125,129,139,127,132,</t>
  </si>
  <si>
    <t>,134,</t>
  </si>
  <si>
    <t>132,14</t>
  </si>
  <si>
    <t>4,129,15</t>
  </si>
  <si>
    <t>1,146,14</t>
  </si>
  <si>
    <t>0,172,177,161,</t>
  </si>
  <si>
    <t>3,144,162,157,</t>
  </si>
  <si>
    <t>12,112,123,127,124,127,130,</t>
  </si>
  <si>
    <t>,130,</t>
  </si>
  <si>
    <t>0,155,13</t>
  </si>
  <si>
    <t>7,133,13</t>
  </si>
  <si>
    <t>5,136,139,130,</t>
  </si>
  <si>
    <t>7,166,139,177,</t>
  </si>
  <si>
    <t>13,115,119,126,126,293,143,</t>
  </si>
  <si>
    <t>,136,</t>
  </si>
  <si>
    <t>1,144,13</t>
  </si>
  <si>
    <t>15,80,110,112,111,111,128,1</t>
  </si>
  <si>
    <t>128,1</t>
  </si>
  <si>
    <t>,142,134</t>
  </si>
  <si>
    <t>,134,131</t>
  </si>
  <si>
    <t>,131,124,128,1</t>
  </si>
  <si>
    <t>,142,118,141,1</t>
  </si>
  <si>
    <t>16,105,123,119,129,130,128,</t>
  </si>
  <si>
    <t>133,13</t>
  </si>
  <si>
    <t>8,141,14</t>
  </si>
  <si>
    <t>3,159,14</t>
  </si>
  <si>
    <t>9,135,161,149,</t>
  </si>
  <si>
    <t>9,143,155,140,</t>
  </si>
  <si>
    <t>17,93,118,127,111,123,122,1</t>
  </si>
  <si>
    <t>,123,137</t>
  </si>
  <si>
    <t>,128,132</t>
  </si>
  <si>
    <t>,129,138,309,1</t>
  </si>
  <si>
    <t>,131,134,127,1</t>
  </si>
  <si>
    <t>19,115,114,128,126,128,128,</t>
  </si>
  <si>
    <t>5,124,12</t>
  </si>
  <si>
    <t>8,133,12</t>
  </si>
  <si>
    <t>20,111,110,151,89,133,121,1</t>
  </si>
  <si>
    <t>,251,134</t>
  </si>
  <si>
    <t>,137,133</t>
  </si>
  <si>
    <t>,263,140,123,1</t>
  </si>
  <si>
    <t>,130,144,132,1</t>
  </si>
  <si>
    <t>21,125,121,120,120,124,121,</t>
  </si>
  <si>
    <t>9,132,13</t>
  </si>
  <si>
    <t>0,128,14</t>
  </si>
  <si>
    <t>22,112,110,119,111,115,119,</t>
  </si>
  <si>
    <t>7,129,14</t>
  </si>
  <si>
    <t>4,138,10</t>
  </si>
  <si>
    <t>2,144,123,126,</t>
  </si>
  <si>
    <t>3,131,142,121,</t>
  </si>
  <si>
    <t>23,118,123,124,132,141,144,</t>
  </si>
  <si>
    <t>,131</t>
  </si>
  <si>
    <t>24,109,111,113,114,119,118,</t>
  </si>
  <si>
    <t>,118,</t>
  </si>
  <si>
    <t>25,152,125,136,130,106,138,</t>
  </si>
  <si>
    <t>,135,</t>
  </si>
  <si>
    <t>5,133,13</t>
  </si>
  <si>
    <t>5,134,12</t>
  </si>
  <si>
    <t>26,119,117,118,115,116,122,</t>
  </si>
  <si>
    <t>4,121,12</t>
  </si>
  <si>
    <t>0,131,12</t>
  </si>
  <si>
    <t>4,123,134,122,</t>
  </si>
  <si>
    <t>7,118,152,114,</t>
  </si>
  <si>
    <t>27,113,115,116,118,122,113,</t>
  </si>
  <si>
    <t>3,131,13</t>
  </si>
  <si>
    <t>7,123,15</t>
  </si>
  <si>
    <t>3,128,142,131,</t>
  </si>
  <si>
    <t>1,143,130,143,</t>
  </si>
  <si>
    <t>30,127,119,118,124,120,124,</t>
  </si>
  <si>
    <t>,113,</t>
  </si>
  <si>
    <t>129,13</t>
  </si>
  <si>
    <t>4,131,12</t>
  </si>
  <si>
    <t>31,122,111,131,118,128,121,</t>
  </si>
  <si>
    <t>133,10</t>
  </si>
  <si>
    <t>9,136,11</t>
  </si>
  <si>
    <t>9,136,12</t>
  </si>
  <si>
    <t>32,123,107,119,122,125,125,</t>
  </si>
  <si>
    <t>,131,</t>
  </si>
  <si>
    <t>125,13</t>
  </si>
  <si>
    <t>5,135,12</t>
  </si>
  <si>
    <t>9,129,13</t>
  </si>
  <si>
    <t>8,130,125,133,</t>
  </si>
  <si>
    <t>33,79,113,118,114,118,122,1</t>
  </si>
  <si>
    <t>,134,107</t>
  </si>
  <si>
    <t>,141,123</t>
  </si>
  <si>
    <t>,139,122,119</t>
  </si>
  <si>
    <t>36,111,111,110,111,136,122,</t>
  </si>
  <si>
    <t>1,123,12</t>
  </si>
  <si>
    <t>43,111,121,106,112,108,113,</t>
  </si>
  <si>
    <t>,114,</t>
  </si>
  <si>
    <t>119,11</t>
  </si>
  <si>
    <t>3,124,12</t>
  </si>
  <si>
    <t>5,132,12</t>
  </si>
  <si>
    <t>4,136,169,152,</t>
  </si>
  <si>
    <t>2,141,143,166,</t>
  </si>
  <si>
    <t>51,118,111,111,110,109,111,</t>
  </si>
  <si>
    <t>121,11</t>
  </si>
  <si>
    <t>6,126,12</t>
  </si>
  <si>
    <t>2,117,12</t>
  </si>
  <si>
    <t>5,134,115,127,</t>
  </si>
  <si>
    <t>2,124,127,147,</t>
  </si>
  <si>
    <t>52,104,111,107,91,117,109,1</t>
  </si>
  <si>
    <t>07,</t>
  </si>
  <si>
    <t>,128,121</t>
  </si>
  <si>
    <t>,123,120,125,1</t>
  </si>
  <si>
    <t>,118,122,124,1</t>
  </si>
  <si>
    <t>54,117,115,112,113,113,124,</t>
  </si>
  <si>
    <t>0706TG26_post</t>
  </si>
  <si>
    <t>Start Time, 11:29:35</t>
  </si>
  <si>
    <t>15153,</t>
  </si>
  <si>
    <t>308,</t>
  </si>
  <si>
    <t>771,</t>
  </si>
  <si>
    <t>401,</t>
  </si>
  <si>
    <t>1496,</t>
  </si>
  <si>
    <t>1672,</t>
  </si>
  <si>
    <t>1417,</t>
  </si>
  <si>
    <t>3762,</t>
  </si>
  <si>
    <t>4970,</t>
  </si>
  <si>
    <t>400,</t>
  </si>
  <si>
    <t>921,</t>
  </si>
  <si>
    <t>1181,</t>
  </si>
  <si>
    <t>2408,</t>
  </si>
  <si>
    <t>346,</t>
  </si>
  <si>
    <t>561,</t>
  </si>
  <si>
    <t>412,</t>
  </si>
  <si>
    <t>422,</t>
  </si>
  <si>
    <t>1803,</t>
  </si>
  <si>
    <t>2362,</t>
  </si>
  <si>
    <t>25532,</t>
  </si>
  <si>
    <t>1175,</t>
  </si>
  <si>
    <t>446,</t>
  </si>
  <si>
    <t>427,</t>
  </si>
  <si>
    <t>313,</t>
  </si>
  <si>
    <t>8389,</t>
  </si>
  <si>
    <t>19268,</t>
  </si>
  <si>
    <t>23710,</t>
  </si>
  <si>
    <t>9621,</t>
  </si>
  <si>
    <t>42840,</t>
  </si>
  <si>
    <t>22085,</t>
  </si>
  <si>
    <t>514,</t>
  </si>
  <si>
    <t>452,</t>
  </si>
  <si>
    <t>41955,</t>
  </si>
  <si>
    <t>6221,</t>
  </si>
  <si>
    <t>18282,</t>
  </si>
  <si>
    <t>1024,</t>
  </si>
  <si>
    <t>1,408,73,94,94,100,104,110,</t>
  </si>
  <si>
    <t>114,11</t>
  </si>
  <si>
    <t>0,121,12</t>
  </si>
  <si>
    <t>1,114,129,126,</t>
  </si>
  <si>
    <t>9,133,128,128,</t>
  </si>
  <si>
    <t>2,402,88,101,112,127,132,14</t>
  </si>
  <si>
    <t>65,13</t>
  </si>
  <si>
    <t>9,124,</t>
  </si>
  <si>
    <t>126,139,</t>
  </si>
  <si>
    <t>131,131,</t>
  </si>
  <si>
    <t>135,144,155,12</t>
  </si>
  <si>
    <t>142,136,137,14</t>
  </si>
  <si>
    <t>3,77,102,108,122,129,115,13</t>
  </si>
  <si>
    <t>20,12</t>
  </si>
  <si>
    <t>9,127,</t>
  </si>
  <si>
    <t>136,129,</t>
  </si>
  <si>
    <t>139,145,</t>
  </si>
  <si>
    <t>137,154,130,13</t>
  </si>
  <si>
    <t>143,135,155,13</t>
  </si>
  <si>
    <t>4,88,106,106,126,121,130,11</t>
  </si>
  <si>
    <t>25,12</t>
  </si>
  <si>
    <t>8,120,</t>
  </si>
  <si>
    <t>127,139,</t>
  </si>
  <si>
    <t>132,121,</t>
  </si>
  <si>
    <t>130,139,137,13</t>
  </si>
  <si>
    <t>138,148,120,13</t>
  </si>
  <si>
    <t>5,46,71,317,120,93,112,112,</t>
  </si>
  <si>
    <t>8,128,12</t>
  </si>
  <si>
    <t>2,133,13</t>
  </si>
  <si>
    <t>1,127,145,126,</t>
  </si>
  <si>
    <t>0,135,133,134,</t>
  </si>
  <si>
    <t>6,92,106,100,126,121,129,12</t>
  </si>
  <si>
    <t>29,12</t>
  </si>
  <si>
    <t>9,133,</t>
  </si>
  <si>
    <t>123,130,</t>
  </si>
  <si>
    <t>137,130,</t>
  </si>
  <si>
    <t>134,138,138,13</t>
  </si>
  <si>
    <t>149,138,126,13</t>
  </si>
  <si>
    <t>7,65,82,103,107,115,126,125</t>
  </si>
  <si>
    <t>,139,1</t>
  </si>
  <si>
    <t>29,131,1</t>
  </si>
  <si>
    <t>,1</t>
  </si>
  <si>
    <t>,150,138,149,164,161,156,146,145,146,154,134,130,135,138</t>
  </si>
  <si>
    <t>8,75,95,108,110,114,118,116</t>
  </si>
  <si>
    <t>0,123</t>
  </si>
  <si>
    <t>24,123,1</t>
  </si>
  <si>
    <t>28,522,1</t>
  </si>
  <si>
    <t>,135,150,133,129,131,130,139,149,134,142,134,140,144,137</t>
  </si>
  <si>
    <t>9,74,91,104,118,106,126,126</t>
  </si>
  <si>
    <t>,124,1</t>
  </si>
  <si>
    <t>29,126,1</t>
  </si>
  <si>
    <t>30,126,1</t>
  </si>
  <si>
    <t>,129,141,134,139,136,143,131,135,131,137,137,142,145,135,140,136</t>
  </si>
  <si>
    <t>10,100,92,106,104,122,128,1</t>
  </si>
  <si>
    <t>129,2</t>
  </si>
  <si>
    <t>,127,122</t>
  </si>
  <si>
    <t>,126,132</t>
  </si>
  <si>
    <t>,138,120,133,1</t>
  </si>
  <si>
    <t>,134,135,159,1</t>
  </si>
  <si>
    <t>11,77,92,102,115,115,117,12</t>
  </si>
  <si>
    <t>24,12</t>
  </si>
  <si>
    <t>121,122,</t>
  </si>
  <si>
    <t>116,132,</t>
  </si>
  <si>
    <t>132,126,125,13</t>
  </si>
  <si>
    <t>126,135,123,13</t>
  </si>
  <si>
    <t>12,101,108,112,117,123,119,</t>
  </si>
  <si>
    <t>5,124,13</t>
  </si>
  <si>
    <t>0,133,13</t>
  </si>
  <si>
    <t>1,143,122,129,</t>
  </si>
  <si>
    <t>3,132,129,129,</t>
  </si>
  <si>
    <t>13,108,200,117,125,130,120,</t>
  </si>
  <si>
    <t>,325,</t>
  </si>
  <si>
    <t>9,148,12</t>
  </si>
  <si>
    <t>6,142,144,154,</t>
  </si>
  <si>
    <t>5,140,138,135,</t>
  </si>
  <si>
    <t>14,164,92,107,119,118,119,1</t>
  </si>
  <si>
    <t>121,1</t>
  </si>
  <si>
    <t>,127,127</t>
  </si>
  <si>
    <t>,130,127</t>
  </si>
  <si>
    <t>,136,134,125,1</t>
  </si>
  <si>
    <t>,133,138,138,1</t>
  </si>
  <si>
    <t>15,91,111,105,117,113,117,1</t>
  </si>
  <si>
    <t>126,1</t>
  </si>
  <si>
    <t>,130,128</t>
  </si>
  <si>
    <t>,131,133,134,1</t>
  </si>
  <si>
    <t>,138,133,132,1</t>
  </si>
  <si>
    <t>16,383,76,102,107,111,118,1</t>
  </si>
  <si>
    <t>,123,132</t>
  </si>
  <si>
    <t>,128,125</t>
  </si>
  <si>
    <t>,128,144,122,1</t>
  </si>
  <si>
    <t>,126,132,130,1</t>
  </si>
  <si>
    <t>17,105,102,105,117,115,113,</t>
  </si>
  <si>
    <t>,122,</t>
  </si>
  <si>
    <t>124,12</t>
  </si>
  <si>
    <t>9,119,13</t>
  </si>
  <si>
    <t>9,131,120,132,</t>
  </si>
  <si>
    <t>3,122,129,125,</t>
  </si>
  <si>
    <t>18,124,147,95,120,101,127,5</t>
  </si>
  <si>
    <t>114,1</t>
  </si>
  <si>
    <t>,133,126</t>
  </si>
  <si>
    <t>,129,127</t>
  </si>
  <si>
    <t>,120,133,127,1</t>
  </si>
  <si>
    <t>,147,124,129,1</t>
  </si>
  <si>
    <t>19,211,403,98,104,111,104,1</t>
  </si>
  <si>
    <t>,121,122</t>
  </si>
  <si>
    <t>,129,125,126,1</t>
  </si>
  <si>
    <t>,129,133,129,1</t>
  </si>
  <si>
    <t>20,109,102,119,99,125,121,1</t>
  </si>
  <si>
    <t>137,1</t>
  </si>
  <si>
    <t>,121,141</t>
  </si>
  <si>
    <t>,112,125</t>
  </si>
  <si>
    <t>,127,130,131,1</t>
  </si>
  <si>
    <t>,123,144,141,1</t>
  </si>
  <si>
    <t>21,102,106,413,118,117,132,</t>
  </si>
  <si>
    <t>,140,</t>
  </si>
  <si>
    <t>118,32</t>
  </si>
  <si>
    <t>6,118,13</t>
  </si>
  <si>
    <t>5,121,43</t>
  </si>
  <si>
    <t>0,125,133,122,</t>
  </si>
  <si>
    <t>4,136,140,127,</t>
  </si>
  <si>
    <t>22,88,114,110,126,136,120,1</t>
  </si>
  <si>
    <t>98,11</t>
  </si>
  <si>
    <t>2,129,</t>
  </si>
  <si>
    <t>137,126,</t>
  </si>
  <si>
    <t>347,115,</t>
  </si>
  <si>
    <t>121,117,133,14</t>
  </si>
  <si>
    <t>23,182,70,118,121,111,130,1</t>
  </si>
  <si>
    <t>127,1</t>
  </si>
  <si>
    <t>,120,136</t>
  </si>
  <si>
    <t>,123,122</t>
  </si>
  <si>
    <t>,111,136,125,1</t>
  </si>
  <si>
    <t>,123,128,125,5</t>
  </si>
  <si>
    <t>24,20,4896</t>
  </si>
  <si>
    <t>26,90,118,630,185,117,275,1</t>
  </si>
  <si>
    <t>117,4</t>
  </si>
  <si>
    <t>,119,134</t>
  </si>
  <si>
    <t>,120,575</t>
  </si>
  <si>
    <t>,262</t>
  </si>
  <si>
    <t>27,97,110,351,116,124,125,1</t>
  </si>
  <si>
    <t>,130,121</t>
  </si>
  <si>
    <t>,134,124</t>
  </si>
  <si>
    <t>,128,128,200,1</t>
  </si>
  <si>
    <t>,153,331,127,1</t>
  </si>
  <si>
    <t>28,80,128</t>
  </si>
  <si>
    <t>38,97,109,187,95,113,105,11</t>
  </si>
  <si>
    <t>7,96,1</t>
  </si>
  <si>
    <t>28,126,1</t>
  </si>
  <si>
    <t>14,132,1</t>
  </si>
  <si>
    <t>,115,135,120,130,130,137,124,137,148,124,137,117,136,131</t>
  </si>
  <si>
    <t>43,95,1451,102,143,85,134,1</t>
  </si>
  <si>
    <t>,157,98,</t>
  </si>
  <si>
    <t>168,131,</t>
  </si>
  <si>
    <t>329,116,134,14</t>
  </si>
  <si>
    <t>117,134,130,13</t>
  </si>
  <si>
    <t>48,4314,97,316,76,125</t>
  </si>
  <si>
    <t>49,128,99,124,124,1342,99,1</t>
  </si>
  <si>
    <t>120,1</t>
  </si>
  <si>
    <t>,144,125</t>
  </si>
  <si>
    <t>,147,122,140,1</t>
  </si>
  <si>
    <t>,149,138,154,1</t>
  </si>
  <si>
    <t>50,119,84,114,120,112,99,12</t>
  </si>
  <si>
    <t>27,13</t>
  </si>
  <si>
    <t>1,136,</t>
  </si>
  <si>
    <t>136,133,</t>
  </si>
  <si>
    <t>126,137,</t>
  </si>
  <si>
    <t>137,127,132,16</t>
  </si>
  <si>
    <t>120,123,139,14</t>
  </si>
  <si>
    <t>51,94,114,107,123,98,143,11</t>
  </si>
  <si>
    <t>37,13</t>
  </si>
  <si>
    <t>1,123,</t>
  </si>
  <si>
    <t>130,132,</t>
  </si>
  <si>
    <t>138,130,</t>
  </si>
  <si>
    <t>138,137,129,15</t>
  </si>
  <si>
    <t>118,137,135,14</t>
  </si>
  <si>
    <t>53,90,112,116,119,130,117,1</t>
  </si>
  <si>
    <t>,127,142</t>
  </si>
  <si>
    <t>,141,128</t>
  </si>
  <si>
    <t>,133,162,111,1</t>
  </si>
  <si>
    <t>,163,135,163,1</t>
  </si>
  <si>
    <t>,62</t>
  </si>
  <si>
    <t>21,121,1</t>
  </si>
  <si>
    <t>43,133,1</t>
  </si>
  <si>
    <t>57,96,120,107,120,133,116,1</t>
  </si>
  <si>
    <t>131,1</t>
  </si>
  <si>
    <t>,134,140</t>
  </si>
  <si>
    <t>,140,121</t>
  </si>
  <si>
    <t>,154,119,137,1</t>
  </si>
  <si>
    <t>,138,129,130,1</t>
  </si>
  <si>
    <t>0706TG27_post</t>
  </si>
  <si>
    <t>Start Time, 12:53:02</t>
  </si>
  <si>
    <t>1778,</t>
  </si>
  <si>
    <t>6455,</t>
  </si>
  <si>
    <t>4038,</t>
  </si>
  <si>
    <t>1989,</t>
  </si>
  <si>
    <t>8548,</t>
  </si>
  <si>
    <t>803,</t>
  </si>
  <si>
    <t>657,</t>
  </si>
  <si>
    <t>584,</t>
  </si>
  <si>
    <t>378,</t>
  </si>
  <si>
    <t>454,</t>
  </si>
  <si>
    <t>630,</t>
  </si>
  <si>
    <t>809,</t>
  </si>
  <si>
    <t>447,</t>
  </si>
  <si>
    <t>619,</t>
  </si>
  <si>
    <t>351,</t>
  </si>
  <si>
    <t>376,</t>
  </si>
  <si>
    <t>1097,</t>
  </si>
  <si>
    <t>44,</t>
  </si>
  <si>
    <t>3394,</t>
  </si>
  <si>
    <t>622,</t>
  </si>
  <si>
    <t>2144,</t>
  </si>
  <si>
    <t>11865,</t>
  </si>
  <si>
    <t>6181,</t>
  </si>
  <si>
    <t>38622,</t>
  </si>
  <si>
    <t>8874,</t>
  </si>
  <si>
    <t>582,</t>
  </si>
  <si>
    <t>4764,</t>
  </si>
  <si>
    <t>3565,</t>
  </si>
  <si>
    <t>42225,</t>
  </si>
  <si>
    <t>23318,</t>
  </si>
  <si>
    <t>6690,</t>
  </si>
  <si>
    <t>364,</t>
  </si>
  <si>
    <t>1141,</t>
  </si>
  <si>
    <t>642,</t>
  </si>
  <si>
    <t>373,</t>
  </si>
  <si>
    <t>531,</t>
  </si>
  <si>
    <t>307,</t>
  </si>
  <si>
    <t>2373,</t>
  </si>
  <si>
    <t>419,</t>
  </si>
  <si>
    <t>1,109,92,103,95,115,99,115,</t>
  </si>
  <si>
    <t>,115,113</t>
  </si>
  <si>
    <t>,114,119</t>
  </si>
  <si>
    <t>,125,119,122,1</t>
  </si>
  <si>
    <t>,115,135,119,1</t>
  </si>
  <si>
    <t>2,122,101,136,225,565,151,9</t>
  </si>
  <si>
    <t>19,11</t>
  </si>
  <si>
    <t>3,113,</t>
  </si>
  <si>
    <t>120,118,</t>
  </si>
  <si>
    <t>125,133,</t>
  </si>
  <si>
    <t>106,127,120,12</t>
  </si>
  <si>
    <t>118,124,117,12</t>
  </si>
  <si>
    <t>3,113,85,104,102,102,108,10</t>
  </si>
  <si>
    <t>3,111,</t>
  </si>
  <si>
    <t>119,114,</t>
  </si>
  <si>
    <t>120,120,</t>
  </si>
  <si>
    <t>124,114,133,13</t>
  </si>
  <si>
    <t>118,123,116,13</t>
  </si>
  <si>
    <t>4,183,92,84,116,93,93,109,9</t>
  </si>
  <si>
    <t>01,11</t>
  </si>
  <si>
    <t>5,103,</t>
  </si>
  <si>
    <t>127,107,</t>
  </si>
  <si>
    <t>121,113,</t>
  </si>
  <si>
    <t>124,112,117,12</t>
  </si>
  <si>
    <t>109,121,128,11</t>
  </si>
  <si>
    <t>5,204,103,102,98,111,107,10</t>
  </si>
  <si>
    <t>21,10</t>
  </si>
  <si>
    <t>4,99,1</t>
  </si>
  <si>
    <t>23,109,1</t>
  </si>
  <si>
    <t>10,111,1</t>
  </si>
  <si>
    <t>,112,116,111,140,105,118,118,129,114,130,108,111,117,133,114,143,108,121,118,124</t>
  </si>
  <si>
    <t>6,78,236,90,274,25,114,85,9</t>
  </si>
  <si>
    <t>01,10</t>
  </si>
  <si>
    <t>1,117,</t>
  </si>
  <si>
    <t>104,103,</t>
  </si>
  <si>
    <t>112,113,</t>
  </si>
  <si>
    <t>109,104,122,10</t>
  </si>
  <si>
    <t>116,116,115,12</t>
  </si>
  <si>
    <t>7,101,95,109,91,87,106,98,1</t>
  </si>
  <si>
    <t>108,1</t>
  </si>
  <si>
    <t>,111,116</t>
  </si>
  <si>
    <t>,121,120</t>
  </si>
  <si>
    <t>,130,127,118,1</t>
  </si>
  <si>
    <t>,123,123,124,1</t>
  </si>
  <si>
    <t>8,269,73,219,116,101,101,95</t>
  </si>
  <si>
    <t>,10</t>
  </si>
  <si>
    <t>,104,1</t>
  </si>
  <si>
    <t>14,109,1</t>
  </si>
  <si>
    <t>07,108,1</t>
  </si>
  <si>
    <t>,120,122,131,131,130,116,132,120,133,116,133,121,135,121,124,148</t>
  </si>
  <si>
    <t>9,95,189,100,114,90,124,106</t>
  </si>
  <si>
    <t>,103,1</t>
  </si>
  <si>
    <t>20,122,1</t>
  </si>
  <si>
    <t>05,124,1</t>
  </si>
  <si>
    <t>,143,121,115,119,138,113,125,119,115,124,119,120,130,125,121,125</t>
  </si>
  <si>
    <t>10,111,102,108,103,100,101,</t>
  </si>
  <si>
    <t>,107,</t>
  </si>
  <si>
    <t>107,11</t>
  </si>
  <si>
    <t>4,115,11</t>
  </si>
  <si>
    <t>6,110,12</t>
  </si>
  <si>
    <t>3,106,128,104,</t>
  </si>
  <si>
    <t>7,107,145,113,</t>
  </si>
  <si>
    <t>11,64,161,104,95,107,100,10</t>
  </si>
  <si>
    <t>2,98,1</t>
  </si>
  <si>
    <t>08,114,1</t>
  </si>
  <si>
    <t>04,107,1</t>
  </si>
  <si>
    <t>,114,121,234,111,112,114,138,103,112,113,117,118,121,116,118,118,122,130,126,147</t>
  </si>
  <si>
    <t>12,80,233,114,87,713,987,13</t>
  </si>
  <si>
    <t>11,86</t>
  </si>
  <si>
    <t>3,519,</t>
  </si>
  <si>
    <t>111,305,</t>
  </si>
  <si>
    <t>110,117,</t>
  </si>
  <si>
    <t>110,115,117,14</t>
  </si>
  <si>
    <t>13,102,230,103,91,114,95,11</t>
  </si>
  <si>
    <t>,93,12</t>
  </si>
  <si>
    <t>4,99,114</t>
  </si>
  <si>
    <t>,100,117</t>
  </si>
  <si>
    <t>,110,111,109,1</t>
  </si>
  <si>
    <t>,112,107,121,1</t>
  </si>
  <si>
    <t>14,120,85,398,282,91,107,10</t>
  </si>
  <si>
    <t>03,10</t>
  </si>
  <si>
    <t>4,106,</t>
  </si>
  <si>
    <t>113,103,</t>
  </si>
  <si>
    <t>107,113,</t>
  </si>
  <si>
    <t>122,109,110,11</t>
  </si>
  <si>
    <t>105,113,114,10</t>
  </si>
  <si>
    <t>15,272,108,90,106,101,100,1</t>
  </si>
  <si>
    <t>95,10</t>
  </si>
  <si>
    <t>6,98,1</t>
  </si>
  <si>
    <t>09,102,1</t>
  </si>
  <si>
    <t>15,110,1</t>
  </si>
  <si>
    <t>,114,124,131,97,121,112,123,119,118,113,128,115,114,115,113,154,324,117,16</t>
  </si>
  <si>
    <t>16,280,89,98,92,112,101,231</t>
  </si>
  <si>
    <t>,107,1</t>
  </si>
  <si>
    <t>04,112,1</t>
  </si>
  <si>
    <t>07,115,1</t>
  </si>
  <si>
    <t>17,101,140,99,</t>
  </si>
  <si>
    <t>17,158,66,116,437,90,104,88</t>
  </si>
  <si>
    <t>,96</t>
  </si>
  <si>
    <t>,106,</t>
  </si>
  <si>
    <t>103,10</t>
  </si>
  <si>
    <t>4,103,11</t>
  </si>
  <si>
    <t>1,106,10</t>
  </si>
  <si>
    <t>8,100,122,565,</t>
  </si>
  <si>
    <t>8,99,455,81,45</t>
  </si>
  <si>
    <t>5,118,98,105,108,116</t>
  </si>
  <si>
    <t>18,126,286,210,98,101,93,10</t>
  </si>
  <si>
    <t>14,91</t>
  </si>
  <si>
    <t>,112,9</t>
  </si>
  <si>
    <t>0,119,10</t>
  </si>
  <si>
    <t>0,108,122,100,</t>
  </si>
  <si>
    <t>2,105,126,106,</t>
  </si>
  <si>
    <t>19,180,254,102,91,105,105,9</t>
  </si>
  <si>
    <t>18,97</t>
  </si>
  <si>
    <t>,110,1</t>
  </si>
  <si>
    <t>00,149,9</t>
  </si>
  <si>
    <t>6,111,13</t>
  </si>
  <si>
    <t>5,344,127,108,</t>
  </si>
  <si>
    <t>9,121,118,124,</t>
  </si>
  <si>
    <t>20,111,246,100,386,307,18,4</t>
  </si>
  <si>
    <t>52,</t>
  </si>
  <si>
    <t>113,9</t>
  </si>
  <si>
    <t>9,99,9</t>
  </si>
  <si>
    <t>7,94,107</t>
  </si>
  <si>
    <t>,96,102,</t>
  </si>
  <si>
    <t>100,113,104,11</t>
  </si>
  <si>
    <t>109,115,101,12</t>
  </si>
  <si>
    <t>0,111,125,104,122,112,124,133,111,116,113,118,119,116,123</t>
  </si>
  <si>
    <t>21,50,279,114,103,109,99,97</t>
  </si>
  <si>
    <t>9,97,</t>
  </si>
  <si>
    <t>118,93</t>
  </si>
  <si>
    <t>,116,107</t>
  </si>
  <si>
    <t>,116,108</t>
  </si>
  <si>
    <t>,114,114,116,1</t>
  </si>
  <si>
    <t>,106,126,106,1</t>
  </si>
  <si>
    <t>22,77,145,113,444,707,35,35</t>
  </si>
  <si>
    <t>23,57,40,25,304,106,608,102</t>
  </si>
  <si>
    <t>1,89,</t>
  </si>
  <si>
    <t>112,12</t>
  </si>
  <si>
    <t>7,355,10</t>
  </si>
  <si>
    <t>9,111,10</t>
  </si>
  <si>
    <t>8,141,105,111,</t>
  </si>
  <si>
    <t>6,111,108,107,</t>
  </si>
  <si>
    <t>24,92,105,90,113,90,128,188</t>
  </si>
  <si>
    <t>1,98,</t>
  </si>
  <si>
    <t>120,97</t>
  </si>
  <si>
    <t>,118,97,</t>
  </si>
  <si>
    <t>124,105,</t>
  </si>
  <si>
    <t>97,129,94,117,</t>
  </si>
  <si>
    <t>9,123,113,111,</t>
  </si>
  <si>
    <t>27,87,197,322,109,116,94,10</t>
  </si>
  <si>
    <t>00,12</t>
  </si>
  <si>
    <t>8,94,6</t>
  </si>
  <si>
    <t>46,119,1</t>
  </si>
  <si>
    <t>13,107,1</t>
  </si>
  <si>
    <t>,114,120,112,143,110,123,105,134,105,130,113,126,109,127</t>
  </si>
  <si>
    <t>31,99,109,100,127,88,333,12</t>
  </si>
  <si>
    <t>0,115,</t>
  </si>
  <si>
    <t>99,134,9</t>
  </si>
  <si>
    <t>8,134,15</t>
  </si>
  <si>
    <t>0,105,128,108,</t>
  </si>
  <si>
    <t>3,122,123,122,</t>
  </si>
  <si>
    <t>33,170,311,194,103,95,100,1</t>
  </si>
  <si>
    <t>04,</t>
  </si>
  <si>
    <t>101,9</t>
  </si>
  <si>
    <t>7,106,</t>
  </si>
  <si>
    <t>102,105,</t>
  </si>
  <si>
    <t>115,108,</t>
  </si>
  <si>
    <t>102,122,101,13</t>
  </si>
  <si>
    <t>104,117,104,11</t>
  </si>
  <si>
    <t>0,110,116,118,112,119,126,116,118,133,109,120,124,118,123,121,122,108,122,122</t>
  </si>
  <si>
    <t>36,96,95,109,95,338,104,125</t>
  </si>
  <si>
    <t>12,109,1</t>
  </si>
  <si>
    <t>18,113,1</t>
  </si>
  <si>
    <t>,118,122,113,133,129,106,116,119,117,117,120,115,135,117,124,117,123,131,120</t>
  </si>
  <si>
    <t>39,109,257,103,119,107,121,</t>
  </si>
  <si>
    <t>95,</t>
  </si>
  <si>
    <t>364,1</t>
  </si>
  <si>
    <t>,108,117</t>
  </si>
  <si>
    <t>,119,109</t>
  </si>
  <si>
    <t>,128,109,118,1</t>
  </si>
  <si>
    <t>,123,111,122,1</t>
  </si>
  <si>
    <t>42,110,84,96,104,101,121,12</t>
  </si>
  <si>
    <t>59,37</t>
  </si>
  <si>
    <t>9,121,</t>
  </si>
  <si>
    <t>96,113,9</t>
  </si>
  <si>
    <t>9,112,11</t>
  </si>
  <si>
    <t>0,112,115,101,</t>
  </si>
  <si>
    <t>5,110,114,129,</t>
  </si>
  <si>
    <t>43,94,101,109,93,197,129,91</t>
  </si>
  <si>
    <t>4,98,</t>
  </si>
  <si>
    <t>112,11</t>
  </si>
  <si>
    <t>5,97,121</t>
  </si>
  <si>
    <t>,97,122,</t>
  </si>
  <si>
    <t>100,137,119,12</t>
  </si>
  <si>
    <t>126,1449,132,1</t>
  </si>
  <si>
    <t>44,111,108,120,114,100,117,</t>
  </si>
  <si>
    <t>97,</t>
  </si>
  <si>
    <t>127,9</t>
  </si>
  <si>
    <t>0,128,</t>
  </si>
  <si>
    <t>100,122,</t>
  </si>
  <si>
    <t>114,111,</t>
  </si>
  <si>
    <t>125,111,117,12</t>
  </si>
  <si>
    <t>121,113,107,13</t>
  </si>
  <si>
    <t>47,322,94,78,104,91,98,108,</t>
  </si>
  <si>
    <t>101,13</t>
  </si>
  <si>
    <t>6,103,11</t>
  </si>
  <si>
    <t>1,110,11</t>
  </si>
  <si>
    <t>5,111,115,102,</t>
  </si>
  <si>
    <t>6,121,99,125,1</t>
  </si>
  <si>
    <t>48,111,104,116,114,121,115,</t>
  </si>
  <si>
    <t>106,11</t>
  </si>
  <si>
    <t>8,124,11</t>
  </si>
  <si>
    <t>5,120,11</t>
  </si>
  <si>
    <t>6,117,895,111,</t>
  </si>
  <si>
    <t>5,114,112,147,</t>
  </si>
  <si>
    <t>51,380,98,93,105,112,100,10</t>
  </si>
  <si>
    <t>4,9</t>
  </si>
  <si>
    <t>8,99,</t>
  </si>
  <si>
    <t>102,10</t>
  </si>
  <si>
    <t>5,107,10</t>
  </si>
  <si>
    <t>8,116,11</t>
  </si>
  <si>
    <t>7,117,110,121,</t>
  </si>
  <si>
    <t>0,113,119,121,</t>
  </si>
  <si>
    <t>53,278,236,92,103,103,102,1</t>
  </si>
  <si>
    <t>02,</t>
  </si>
  <si>
    <t>100,1</t>
  </si>
  <si>
    <t>,105,105</t>
  </si>
  <si>
    <t>,111,107</t>
  </si>
  <si>
    <t>,110,110,114,1</t>
  </si>
  <si>
    <t>,111,115,105,1</t>
  </si>
  <si>
    <t>54,295,254,106,105,108,125,</t>
  </si>
  <si>
    <t>,94,1</t>
  </si>
  <si>
    <t>,113,108</t>
  </si>
  <si>
    <t>,526,103</t>
  </si>
  <si>
    <t>,107,115,108,1</t>
  </si>
  <si>
    <t>,119,109,117,1</t>
  </si>
  <si>
    <t>55,313,137,492,111,94,101</t>
  </si>
  <si>
    <t>56,195,329,110,107,105,113,</t>
  </si>
  <si>
    <t>90,</t>
  </si>
  <si>
    <t>124,9</t>
  </si>
  <si>
    <t>7,110,</t>
  </si>
  <si>
    <t>103,116,</t>
  </si>
  <si>
    <t>111,120,</t>
  </si>
  <si>
    <t>108,118,114,11</t>
  </si>
  <si>
    <t>114,122,111,12</t>
  </si>
  <si>
    <t>57,101,114,104,120,115,122,</t>
  </si>
  <si>
    <t>115,11</t>
  </si>
  <si>
    <t>2,119,12</t>
  </si>
  <si>
    <t>0,118,121,123,</t>
  </si>
  <si>
    <t>7,142,118,113,</t>
  </si>
  <si>
    <t>Average Pre EB</t>
  </si>
  <si>
    <t>EB</t>
  </si>
  <si>
    <t>CT</t>
  </si>
  <si>
    <t>TG25</t>
  </si>
  <si>
    <t>TG26</t>
  </si>
  <si>
    <t>TG27</t>
  </si>
  <si>
    <t>Average Post EB</t>
  </si>
  <si>
    <t>Average Pre CT</t>
  </si>
  <si>
    <t>Average Post CT</t>
  </si>
  <si>
    <t>Pre EB</t>
  </si>
  <si>
    <t>Post EB</t>
  </si>
  <si>
    <t>Post Ct</t>
  </si>
  <si>
    <t>Pre CT</t>
  </si>
  <si>
    <t>0715TG29PR</t>
  </si>
  <si>
    <t>Epref.</t>
  </si>
  <si>
    <t>ms8.txt</t>
  </si>
  <si>
    <t>Start Date, 2023/07/15</t>
  </si>
  <si>
    <t>Start Time, 10:10:16</t>
  </si>
  <si>
    <t>Animal ID, TG29</t>
  </si>
  <si>
    <t>Retries,</t>
  </si>
  <si>
    <t>Open Error, Close Error</t>
  </si>
  <si>
    <t>41674,</t>
  </si>
  <si>
    <t>42628,</t>
  </si>
  <si>
    <t>10455,</t>
  </si>
  <si>
    <t>3545,</t>
  </si>
  <si>
    <t>7866,</t>
  </si>
  <si>
    <t>1633,</t>
  </si>
  <si>
    <t>22711,</t>
  </si>
  <si>
    <t>2017,</t>
  </si>
  <si>
    <t>3257,</t>
  </si>
  <si>
    <t>605,</t>
  </si>
  <si>
    <t>7508,</t>
  </si>
  <si>
    <t>3263,</t>
  </si>
  <si>
    <t>5111,</t>
  </si>
  <si>
    <t>21373,</t>
  </si>
  <si>
    <t>6053,</t>
  </si>
  <si>
    <t>2239,</t>
  </si>
  <si>
    <t>7290,</t>
  </si>
  <si>
    <t>5209,</t>
  </si>
  <si>
    <t>3878,</t>
  </si>
  <si>
    <t>7043,</t>
  </si>
  <si>
    <t>9994,</t>
  </si>
  <si>
    <t>11559,</t>
  </si>
  <si>
    <t>11233,</t>
  </si>
  <si>
    <t>5902,</t>
  </si>
  <si>
    <t>12269,</t>
  </si>
  <si>
    <t>4654,</t>
  </si>
  <si>
    <t>14565,</t>
  </si>
  <si>
    <t>1951,</t>
  </si>
  <si>
    <t>2623,</t>
  </si>
  <si>
    <t>5100,</t>
  </si>
  <si>
    <t>1399,</t>
  </si>
  <si>
    <t>29379,</t>
  </si>
  <si>
    <t>5944,</t>
  </si>
  <si>
    <t>17943,</t>
  </si>
  <si>
    <t>12207,</t>
  </si>
  <si>
    <t>13226,</t>
  </si>
  <si>
    <t>38970,</t>
  </si>
  <si>
    <t>13211,</t>
  </si>
  <si>
    <t>8794,</t>
  </si>
  <si>
    <t>8039,</t>
  </si>
  <si>
    <t>12413,</t>
  </si>
  <si>
    <t>22161,</t>
  </si>
  <si>
    <t>24318,</t>
  </si>
  <si>
    <t>3,111,110,121,116,124,118,1</t>
  </si>
  <si>
    <t>,120,122</t>
  </si>
  <si>
    <t>,127,121</t>
  </si>
  <si>
    <t>,124,125,1</t>
  </si>
  <si>
    <t>,133,123,</t>
  </si>
  <si>
    <t>131,126,130,129,859,106,98,126,107,132,135,127,127,135</t>
  </si>
  <si>
    <t>4,108,98,116,116,136,133,12</t>
  </si>
  <si>
    <t>30,15</t>
  </si>
  <si>
    <t>1,114,</t>
  </si>
  <si>
    <t>143,129,</t>
  </si>
  <si>
    <t>131,141,</t>
  </si>
  <si>
    <t>152,131,13</t>
  </si>
  <si>
    <t>2,136,</t>
  </si>
  <si>
    <t>138,140,1</t>
  </si>
  <si>
    <t>5,530,103,121,123,129,133,1</t>
  </si>
  <si>
    <t>,145,138</t>
  </si>
  <si>
    <t>,154,137</t>
  </si>
  <si>
    <t>,146,141,1</t>
  </si>
  <si>
    <t>,140,134,</t>
  </si>
  <si>
    <t>6,105,115,134,123,136,133,1</t>
  </si>
  <si>
    <t>133,1</t>
  </si>
  <si>
    <t>,140,136</t>
  </si>
  <si>
    <t>,139,138</t>
  </si>
  <si>
    <t>,139,153,1</t>
  </si>
  <si>
    <t>,141,138,</t>
  </si>
  <si>
    <t>7,102,101,113,115,138,376,1</t>
  </si>
  <si>
    <t>123,1</t>
  </si>
  <si>
    <t>102,11</t>
  </si>
  <si>
    <t>8,104,119,111,114,117,120,1</t>
  </si>
  <si>
    <t>,125,125</t>
  </si>
  <si>
    <t>,125,128</t>
  </si>
  <si>
    <t>,120,147,1</t>
  </si>
  <si>
    <t>,116,137,</t>
  </si>
  <si>
    <t>10,104,94,111,114,122,122,1</t>
  </si>
  <si>
    <t>,124,125</t>
  </si>
  <si>
    <t>,124,123</t>
  </si>
  <si>
    <t>,121,146,9</t>
  </si>
  <si>
    <t>7,136,</t>
  </si>
  <si>
    <t>103,138,1</t>
  </si>
  <si>
    <t>11,117,102,123,110,134,127,</t>
  </si>
  <si>
    <t>111,14</t>
  </si>
  <si>
    <t>6,113,14</t>
  </si>
  <si>
    <t>9,130,13</t>
  </si>
  <si>
    <t>8,147,135,</t>
  </si>
  <si>
    <t>,152,151,148,135,141,141,142,135,147,149,123,160,136,147,142,159</t>
  </si>
  <si>
    <t>13,114,1755,99</t>
  </si>
  <si>
    <t>14,102,112,103,120,113,124,</t>
  </si>
  <si>
    <t>115,12</t>
  </si>
  <si>
    <t>6,125,12</t>
  </si>
  <si>
    <t>9,135,122,</t>
  </si>
  <si>
    <t>128,11</t>
  </si>
  <si>
    <t>,131,134,138,128,128,123,139,135,142,144,149,136,132,136,138,128,140,142</t>
  </si>
  <si>
    <t>15,101,105,117,115,489,106,</t>
  </si>
  <si>
    <t>126,13</t>
  </si>
  <si>
    <t>1,133,13</t>
  </si>
  <si>
    <t>6,120,13</t>
  </si>
  <si>
    <t>0,126,131,</t>
  </si>
  <si>
    <t>0,124,134</t>
  </si>
  <si>
    <t>,115,129,126,132,127,145,124,132,139,125,134,127,133,131,142,127</t>
  </si>
  <si>
    <t>16,106,105,110,121,126,124,</t>
  </si>
  <si>
    <t>2,135,13</t>
  </si>
  <si>
    <t>3,125,141,</t>
  </si>
  <si>
    <t>124,13</t>
  </si>
  <si>
    <t>,129,131,135,136,135,139,166,135,149,132,138,138,138,135,133,143,156</t>
  </si>
  <si>
    <t>17,106,114,119,124,131,124,</t>
  </si>
  <si>
    <t>142,12</t>
  </si>
  <si>
    <t>7,144,12</t>
  </si>
  <si>
    <t>6,117,14</t>
  </si>
  <si>
    <t>6,126,126,</t>
  </si>
  <si>
    <t>130,14</t>
  </si>
  <si>
    <t>,117,138,138,130,139,145,124,121,136,131,131,133,127,140,263,117,132</t>
  </si>
  <si>
    <t>18,97,100,110,115,121,120,1</t>
  </si>
  <si>
    <t>,143,114</t>
  </si>
  <si>
    <t>,98,109,</t>
  </si>
  <si>
    <t>121,111,12</t>
  </si>
  <si>
    <t>7,116,</t>
  </si>
  <si>
    <t>120,115,1</t>
  </si>
  <si>
    <t>14,108,122,115,673,97,104,106,108,113,109,103,97,109,109,121,129,110,120</t>
  </si>
  <si>
    <t>19,98,87,107,120,117,119,11</t>
  </si>
  <si>
    <t>22,12</t>
  </si>
  <si>
    <t>127,120,</t>
  </si>
  <si>
    <t>129,112,</t>
  </si>
  <si>
    <t>131,115,13</t>
  </si>
  <si>
    <t>5,748,</t>
  </si>
  <si>
    <t>104,112,1</t>
  </si>
  <si>
    <t>21,99,83,108,93,105,115,113</t>
  </si>
  <si>
    <t>15,122,1</t>
  </si>
  <si>
    <t>,106,1</t>
  </si>
  <si>
    <t>19,106,11</t>
  </si>
  <si>
    <t>9,112,110,713,92,110,113,102,109,109,116,114,118,130,117,108,106,227</t>
  </si>
  <si>
    <t>22,117,93,126,117,129,124,1</t>
  </si>
  <si>
    <t>,130,120</t>
  </si>
  <si>
    <t>,119,126</t>
  </si>
  <si>
    <t>,122,127,1</t>
  </si>
  <si>
    <t>,143,124,</t>
  </si>
  <si>
    <t>25,106,110,112,121,114,119,</t>
  </si>
  <si>
    <t>120,11</t>
  </si>
  <si>
    <t>8,111,12</t>
  </si>
  <si>
    <t>3,122,12</t>
  </si>
  <si>
    <t>5,112,128,</t>
  </si>
  <si>
    <t>,120,128,130,1519,119,118,128,121,125</t>
  </si>
  <si>
    <t>26,132,114,242,135,117,131,</t>
  </si>
  <si>
    <t>131,79</t>
  </si>
  <si>
    <t>8,118,12</t>
  </si>
  <si>
    <t>9,129,119,</t>
  </si>
  <si>
    <t>,123,123,128,127</t>
  </si>
  <si>
    <t>28,101,107,125,130,144,120,</t>
  </si>
  <si>
    <t>29,100,106,127,96,119,121,1</t>
  </si>
  <si>
    <t>,132,131</t>
  </si>
  <si>
    <t>,119,136</t>
  </si>
  <si>
    <t>,146,113</t>
  </si>
  <si>
    <t>30,108,113,121,123,122,129,</t>
  </si>
  <si>
    <t>122,11</t>
  </si>
  <si>
    <t>9,127,13</t>
  </si>
  <si>
    <t>1,119,12</t>
  </si>
  <si>
    <t>2,358,120,</t>
  </si>
  <si>
    <t>31,99,99,112,116,119,121,12</t>
  </si>
  <si>
    <t>29,13</t>
  </si>
  <si>
    <t>0,121,</t>
  </si>
  <si>
    <t>123,271,</t>
  </si>
  <si>
    <t>113,117,</t>
  </si>
  <si>
    <t>,114,1</t>
  </si>
  <si>
    <t>22,118,13</t>
  </si>
  <si>
    <t>32,130,109,134,120,1528,91,</t>
  </si>
  <si>
    <t>,127,</t>
  </si>
  <si>
    <t>1,152,19</t>
  </si>
  <si>
    <t>5,1609,1</t>
  </si>
  <si>
    <t>33,94,96,90,103,107,101,113</t>
  </si>
  <si>
    <t>21,112,1</t>
  </si>
  <si>
    <t>17,122,1</t>
  </si>
  <si>
    <t>01,118,11</t>
  </si>
  <si>
    <t>37,103,109,117,124,129,116,</t>
  </si>
  <si>
    <t>110,12</t>
  </si>
  <si>
    <t>3,112,11</t>
  </si>
  <si>
    <t>1,116,11</t>
  </si>
  <si>
    <t>3,133,119,</t>
  </si>
  <si>
    <t>130,12</t>
  </si>
  <si>
    <t>,121,110,140,119,135,139,175,107,121,134,134,123,128,127,123,129,140,161</t>
  </si>
  <si>
    <t>44,98,118</t>
  </si>
  <si>
    <t>48,117,89,91,92,113,116,119</t>
  </si>
  <si>
    <t>0,121</t>
  </si>
  <si>
    <t>23,115,1</t>
  </si>
  <si>
    <t>,111,1</t>
  </si>
  <si>
    <t>11,121,11</t>
  </si>
  <si>
    <t>49,101,108,102,117,112,118,</t>
  </si>
  <si>
    <t>1,121,11</t>
  </si>
  <si>
    <t>8,125,12</t>
  </si>
  <si>
    <t>4,122,122,</t>
  </si>
  <si>
    <t>,127,132,120,126,123,109,131,130,121,138,119,123,136</t>
  </si>
  <si>
    <t>53,103,100,110,103,123,142,</t>
  </si>
  <si>
    <t>126,11</t>
  </si>
  <si>
    <t>7,119,11</t>
  </si>
  <si>
    <t>7,112,13</t>
  </si>
  <si>
    <t>4,101,125,</t>
  </si>
  <si>
    <t>111,12</t>
  </si>
  <si>
    <t>2,128,99,</t>
  </si>
  <si>
    <t>54,105,95,83,110,96,118,254</t>
  </si>
  <si>
    <t>3,9</t>
  </si>
  <si>
    <t>15,289,1</t>
  </si>
  <si>
    <t>18,108,1</t>
  </si>
  <si>
    <t>22,126,13</t>
  </si>
  <si>
    <t>0,119</t>
  </si>
  <si>
    <t>22,130,1</t>
  </si>
  <si>
    <t>23,118,1</t>
  </si>
  <si>
    <t>19,124,13</t>
  </si>
  <si>
    <t>57,201,109,86,101,116,120,1</t>
  </si>
  <si>
    <t>,119,120</t>
  </si>
  <si>
    <t>,116,124</t>
  </si>
  <si>
    <t>,115,116,1</t>
  </si>
  <si>
    <t>,132,120,</t>
  </si>
  <si>
    <t>59,99,92,105,105,117,123,13</t>
  </si>
  <si>
    <t>24,14</t>
  </si>
  <si>
    <t>3,136,</t>
  </si>
  <si>
    <t>133,128,</t>
  </si>
  <si>
    <t>142,222,12</t>
  </si>
  <si>
    <t>123,125,1</t>
  </si>
  <si>
    <t>0715TG30PR</t>
  </si>
  <si>
    <t>Start Time, 10:52:08</t>
  </si>
  <si>
    <t>Animal ID, TG30</t>
  </si>
  <si>
    <t>8628,</t>
  </si>
  <si>
    <t>1257,</t>
  </si>
  <si>
    <t>34896,</t>
  </si>
  <si>
    <t>5728,</t>
  </si>
  <si>
    <t>5970,</t>
  </si>
  <si>
    <t>11673,</t>
  </si>
  <si>
    <t>17166,</t>
  </si>
  <si>
    <t>21185,</t>
  </si>
  <si>
    <t>5558,</t>
  </si>
  <si>
    <t>6138,</t>
  </si>
  <si>
    <t>5629,</t>
  </si>
  <si>
    <t>11906,</t>
  </si>
  <si>
    <t>37023,</t>
  </si>
  <si>
    <t>11118,</t>
  </si>
  <si>
    <t>3082,</t>
  </si>
  <si>
    <t>1511,</t>
  </si>
  <si>
    <t>41143,</t>
  </si>
  <si>
    <t>35555,</t>
  </si>
  <si>
    <t>16037,</t>
  </si>
  <si>
    <t>18457,</t>
  </si>
  <si>
    <t>24955,</t>
  </si>
  <si>
    <t>3837,</t>
  </si>
  <si>
    <t>2616,</t>
  </si>
  <si>
    <t>1502,</t>
  </si>
  <si>
    <t>3378,</t>
  </si>
  <si>
    <t>3666,</t>
  </si>
  <si>
    <t>2688,</t>
  </si>
  <si>
    <t>17890,</t>
  </si>
  <si>
    <t>31675,</t>
  </si>
  <si>
    <t>25941,</t>
  </si>
  <si>
    <t>2110,</t>
  </si>
  <si>
    <t>21075,</t>
  </si>
  <si>
    <t>20198,</t>
  </si>
  <si>
    <t>33361,</t>
  </si>
  <si>
    <t>12952,</t>
  </si>
  <si>
    <t>835,</t>
  </si>
  <si>
    <t>8314,</t>
  </si>
  <si>
    <t>40732,</t>
  </si>
  <si>
    <t>17099,</t>
  </si>
  <si>
    <t>27799,</t>
  </si>
  <si>
    <t>894,</t>
  </si>
  <si>
    <t>38139,</t>
  </si>
  <si>
    <t>13157,</t>
  </si>
  <si>
    <t>3,165,123,142,154,148,135,2</t>
  </si>
  <si>
    <t>77,</t>
  </si>
  <si>
    <t>144,1</t>
  </si>
  <si>
    <t>,139,123</t>
  </si>
  <si>
    <t>,1403,16</t>
  </si>
  <si>
    <t>5,127,136,146,128,136,144,1</t>
  </si>
  <si>
    <t>49,</t>
  </si>
  <si>
    <t>140,1</t>
  </si>
  <si>
    <t>,125,161</t>
  </si>
  <si>
    <t>,151,155</t>
  </si>
  <si>
    <t>,167,142,1</t>
  </si>
  <si>
    <t>,150,150,</t>
  </si>
  <si>
    <t>6,115,121,131,138,137,145,1</t>
  </si>
  <si>
    <t>45,</t>
  </si>
  <si>
    <t>152,1</t>
  </si>
  <si>
    <t>,157,171</t>
  </si>
  <si>
    <t>,416,122</t>
  </si>
  <si>
    <t>,134,143,1</t>
  </si>
  <si>
    <t>,147,149,</t>
  </si>
  <si>
    <t>8,118,126,136,132,143,138,1</t>
  </si>
  <si>
    <t>87,</t>
  </si>
  <si>
    <t>1538,</t>
  </si>
  <si>
    <t>114,12</t>
  </si>
  <si>
    <t>1,121,12</t>
  </si>
  <si>
    <t>4,137,14</t>
  </si>
  <si>
    <t>4,138,144,</t>
  </si>
  <si>
    <t>145,13</t>
  </si>
  <si>
    <t>,135,162,120,123</t>
  </si>
  <si>
    <t>9,126,1325,119,494,282,212,</t>
  </si>
  <si>
    <t>11,118,122,148,166,242,167,</t>
  </si>
  <si>
    <t>,1882</t>
  </si>
  <si>
    <t>13,110,120,418,764,330,653,</t>
  </si>
  <si>
    <t>,176,</t>
  </si>
  <si>
    <t>124,16</t>
  </si>
  <si>
    <t>1,361,72</t>
  </si>
  <si>
    <t>14,118,119,126,125,124,128,</t>
  </si>
  <si>
    <t>,193,</t>
  </si>
  <si>
    <t>105,11</t>
  </si>
  <si>
    <t>7,128,13</t>
  </si>
  <si>
    <t>1,140,13</t>
  </si>
  <si>
    <t>8,134,131,</t>
  </si>
  <si>
    <t>132,13</t>
  </si>
  <si>
    <t>0,151,135</t>
  </si>
  <si>
    <t>,133,133,133,143,134,133,139,144,137,153,384,134,136,137,143</t>
  </si>
  <si>
    <t>17,116,134,131,137,138,149,</t>
  </si>
  <si>
    <t>755,12</t>
  </si>
  <si>
    <t>0,136,13</t>
  </si>
  <si>
    <t>7,140,14</t>
  </si>
  <si>
    <t>6,133,140,</t>
  </si>
  <si>
    <t>136,15</t>
  </si>
  <si>
    <t>,126,133,140,133,151,129,133,136,141,127,148</t>
  </si>
  <si>
    <t>18,114,115,128,129,133,131,</t>
  </si>
  <si>
    <t>3,134,14</t>
  </si>
  <si>
    <t>6,137,13</t>
  </si>
  <si>
    <t>5,139,133,</t>
  </si>
  <si>
    <t>,118,150,91,105,135,98,229,112,125,131,147,130,137,131,133,140,140,135</t>
  </si>
  <si>
    <t>19,110,111,105,112,119,121,</t>
  </si>
  <si>
    <t>2,125,13</t>
  </si>
  <si>
    <t>1,120,11</t>
  </si>
  <si>
    <t>,109,120,142,139,131,118,123,148,127,138,116,123,125,140,119,149,122,129,125</t>
  </si>
  <si>
    <t>21,103,114,124,120,122,123,</t>
  </si>
  <si>
    <t>126,20</t>
  </si>
  <si>
    <t>6,108,12</t>
  </si>
  <si>
    <t>1,126,12</t>
  </si>
  <si>
    <t>9,127,127,</t>
  </si>
  <si>
    <t>971,95</t>
  </si>
  <si>
    <t>,90,102,9</t>
  </si>
  <si>
    <t>23,119,122,133,121,139,127,</t>
  </si>
  <si>
    <t>,143,</t>
  </si>
  <si>
    <t>2,136,12</t>
  </si>
  <si>
    <t>5,137,13</t>
  </si>
  <si>
    <t>7,134,129,</t>
  </si>
  <si>
    <t>150,16</t>
  </si>
  <si>
    <t>,789,146,362,194,161</t>
  </si>
  <si>
    <t>,23</t>
  </si>
  <si>
    <t>26,408,116,129,138,132,132,</t>
  </si>
  <si>
    <t>130,13</t>
  </si>
  <si>
    <t>2,132,14</t>
  </si>
  <si>
    <t>4,120,13</t>
  </si>
  <si>
    <t>3,139,144,</t>
  </si>
  <si>
    <t>0,137,138</t>
  </si>
  <si>
    <t>,132,132,133,139,131,136,130,153,131,131,141,135,141,131,157</t>
  </si>
  <si>
    <t>28,112,122,134,136,138,138,</t>
  </si>
  <si>
    <t>,496,</t>
  </si>
  <si>
    <t>108,12</t>
  </si>
  <si>
    <t>8,139,13</t>
  </si>
  <si>
    <t>3,144,139,</t>
  </si>
  <si>
    <t>135,13</t>
  </si>
  <si>
    <t>,137,196,137,122,129,141,137,158,131,130,137,137,162</t>
  </si>
  <si>
    <t>29,113,121,124,133,132,138,</t>
  </si>
  <si>
    <t>,149,</t>
  </si>
  <si>
    <t>141,14</t>
  </si>
  <si>
    <t>2,141,14</t>
  </si>
  <si>
    <t>3,141,15</t>
  </si>
  <si>
    <t>0,150,126,</t>
  </si>
  <si>
    <t>120,15</t>
  </si>
  <si>
    <t>,148,149,143,169,153,141,149,147,148,145,161,151,144,142,152</t>
  </si>
  <si>
    <t>30,108,115,124,137,151,84,1</t>
  </si>
  <si>
    <t>148,1</t>
  </si>
  <si>
    <t>,127,136</t>
  </si>
  <si>
    <t>,150,151</t>
  </si>
  <si>
    <t>,135,149,1</t>
  </si>
  <si>
    <t>,143,142,</t>
  </si>
  <si>
    <t>132,157,191,162,138,133,145,145,148,144,143,165,96,149,143,135</t>
  </si>
  <si>
    <t>31,113,119,122,126,131,139,</t>
  </si>
  <si>
    <t>131,13</t>
  </si>
  <si>
    <t>6,131,13</t>
  </si>
  <si>
    <t>5,145,13</t>
  </si>
  <si>
    <t>3,131,130,</t>
  </si>
  <si>
    <t>,118,123,104,115,126,120,113,115,140,131,129,115,132,113,120,137,139,130,135</t>
  </si>
  <si>
    <t>32,106,119,129,136,148,126,</t>
  </si>
  <si>
    <t>,133,</t>
  </si>
  <si>
    <t>137,13</t>
  </si>
  <si>
    <t>5,134,13</t>
  </si>
  <si>
    <t>1,141,14</t>
  </si>
  <si>
    <t>7,142,134,</t>
  </si>
  <si>
    <t>,136,139,144,142,147,150,148,137,138,143,147,151,142,148,142</t>
  </si>
  <si>
    <t>33,108,130,131,132,136,141,</t>
  </si>
  <si>
    <t>5,120,12</t>
  </si>
  <si>
    <t>4,123,12</t>
  </si>
  <si>
    <t>6,124,124,</t>
  </si>
  <si>
    <t>132,12</t>
  </si>
  <si>
    <t>,144,113,132,503,116,129,142,131,116,124,130,118,121,131,150,118</t>
  </si>
  <si>
    <t>34,122,147,139,130,130,130,</t>
  </si>
  <si>
    <t>277,11</t>
  </si>
  <si>
    <t>9,121,13</t>
  </si>
  <si>
    <t>6,138,13</t>
  </si>
  <si>
    <t>8,126,122,</t>
  </si>
  <si>
    <t>143,13</t>
  </si>
  <si>
    <t>,127,158,125,132,132,137,133,139,132,148,142,135,139,142,140,125</t>
  </si>
  <si>
    <t>35,130,130,141,131,285,117,</t>
  </si>
  <si>
    <t>124,11</t>
  </si>
  <si>
    <t>6,129,12</t>
  </si>
  <si>
    <t>4,126,23</t>
  </si>
  <si>
    <t>9,114,129,</t>
  </si>
  <si>
    <t>,119,125</t>
  </si>
  <si>
    <t>37,130,146,138,141,121,134,</t>
  </si>
  <si>
    <t>197,12</t>
  </si>
  <si>
    <t>4,138,14</t>
  </si>
  <si>
    <t>0,138,13</t>
  </si>
  <si>
    <t>2,145,130,</t>
  </si>
  <si>
    <t>140,12</t>
  </si>
  <si>
    <t>,132,127,142,138,138,140,140,134,152,165,116,130,146,144,123,136</t>
  </si>
  <si>
    <t>38,125,143,129,143,135,127,</t>
  </si>
  <si>
    <t>,137,</t>
  </si>
  <si>
    <t>136,13</t>
  </si>
  <si>
    <t>1,131,12</t>
  </si>
  <si>
    <t>7,128,12</t>
  </si>
  <si>
    <t>3,141,138,</t>
  </si>
  <si>
    <t>,220,160,116,124,131,140,171,119,149,138,144,140,143,133,163</t>
  </si>
  <si>
    <t>41,125,126,133,132,127,130,</t>
  </si>
  <si>
    <t>131,14</t>
  </si>
  <si>
    <t>0,129,12</t>
  </si>
  <si>
    <t>1,131,14</t>
  </si>
  <si>
    <t>4,128,135,</t>
  </si>
  <si>
    <t>160,13</t>
  </si>
  <si>
    <t>,126,336,129,137,154,120,124,146,159,389</t>
  </si>
  <si>
    <t>45,119,134,129,136,130,131,</t>
  </si>
  <si>
    <t>1,131,13</t>
  </si>
  <si>
    <t>0,130,12</t>
  </si>
  <si>
    <t>7,137,135,</t>
  </si>
  <si>
    <t>146,13</t>
  </si>
  <si>
    <t>,128,144,142,137,131,135,161,124,124,138,137,133,123,137,156,112,151</t>
  </si>
  <si>
    <t>48,119,127,132,123,132,125,</t>
  </si>
  <si>
    <t>1,130,12</t>
  </si>
  <si>
    <t>2,119,13</t>
  </si>
  <si>
    <t>8,113,125,</t>
  </si>
  <si>
    <t>122,12</t>
  </si>
  <si>
    <t>0,122,131</t>
  </si>
  <si>
    <t>,245,139,111,148,100,108,116,115,149,120,124,125,125,137,125,150,129,129</t>
  </si>
  <si>
    <t>50,388,109,136,154,149,226,</t>
  </si>
  <si>
    <t>8,135,13</t>
  </si>
  <si>
    <t>3,131,12</t>
  </si>
  <si>
    <t>6,127,128,</t>
  </si>
  <si>
    <t>,123,131,128,132,150,132,121,126,134</t>
  </si>
  <si>
    <t>51,126,133,2836,57,125</t>
  </si>
  <si>
    <t>52,112,125,125,126,127,136,</t>
  </si>
  <si>
    <t>138,11</t>
  </si>
  <si>
    <t>5,125,12</t>
  </si>
  <si>
    <t>6,133,12</t>
  </si>
  <si>
    <t>2,121,139,</t>
  </si>
  <si>
    <t>138,12</t>
  </si>
  <si>
    <t>,137,130,125,129,143,124,125,126,135,128,155,132,121,135,140,137,148,138</t>
  </si>
  <si>
    <t>53,111,121,130,126,133,129,</t>
  </si>
  <si>
    <t>2,724,29</t>
  </si>
  <si>
    <t>15,93</t>
  </si>
  <si>
    <t>54,115,122,127,133,146,136,</t>
  </si>
  <si>
    <t>1,124,13</t>
  </si>
  <si>
    <t>0,120,133,</t>
  </si>
  <si>
    <t>122,14</t>
  </si>
  <si>
    <t>,117,116,125,123,124,124,125,125,114,124,155,118,132,124,126,126,124,126,131</t>
  </si>
  <si>
    <t>,130,1</t>
  </si>
  <si>
    <t>27,127,1</t>
  </si>
  <si>
    <t>24,124,1</t>
  </si>
  <si>
    <t>,354,1</t>
  </si>
  <si>
    <t>34,128,13</t>
  </si>
  <si>
    <t>0715TG31PR</t>
  </si>
  <si>
    <t>Start Time, 11:34:14</t>
  </si>
  <si>
    <t>Animal ID, TG31</t>
  </si>
  <si>
    <t>26401,</t>
  </si>
  <si>
    <t>10923,</t>
  </si>
  <si>
    <t>17246,</t>
  </si>
  <si>
    <t>5334,</t>
  </si>
  <si>
    <t>2517,</t>
  </si>
  <si>
    <t>814,</t>
  </si>
  <si>
    <t>14133,</t>
  </si>
  <si>
    <t>524,</t>
  </si>
  <si>
    <t>5834,</t>
  </si>
  <si>
    <t>326,</t>
  </si>
  <si>
    <t>36101,</t>
  </si>
  <si>
    <t>10862,</t>
  </si>
  <si>
    <t>11486,</t>
  </si>
  <si>
    <t>2946,</t>
  </si>
  <si>
    <t>344,</t>
  </si>
  <si>
    <t>2594,</t>
  </si>
  <si>
    <t>2654,</t>
  </si>
  <si>
    <t>21892,</t>
  </si>
  <si>
    <t>28962,</t>
  </si>
  <si>
    <t>21985,</t>
  </si>
  <si>
    <t>4334,</t>
  </si>
  <si>
    <t>31647,</t>
  </si>
  <si>
    <t>10900,</t>
  </si>
  <si>
    <t>22361,</t>
  </si>
  <si>
    <t>9518,</t>
  </si>
  <si>
    <t>44198,</t>
  </si>
  <si>
    <t>29730,</t>
  </si>
  <si>
    <t>11343,</t>
  </si>
  <si>
    <t>22289,</t>
  </si>
  <si>
    <t>248,</t>
  </si>
  <si>
    <t>8274,</t>
  </si>
  <si>
    <t>3147,</t>
  </si>
  <si>
    <t>2,57,244,366</t>
  </si>
  <si>
    <t>3,97,84,108,118,107,124,118</t>
  </si>
  <si>
    <t>25,134,1</t>
  </si>
  <si>
    <t>25,110,1</t>
  </si>
  <si>
    <t>,1496,</t>
  </si>
  <si>
    <t>107,97,12</t>
  </si>
  <si>
    <t>4,104,102,115,123,117,131,1</t>
  </si>
  <si>
    <t>,125,127</t>
  </si>
  <si>
    <t>,136,142</t>
  </si>
  <si>
    <t>,161,121,1</t>
  </si>
  <si>
    <t>,136,122,</t>
  </si>
  <si>
    <t>5,104,100,109,125,125,125,1</t>
  </si>
  <si>
    <t>,153,173</t>
  </si>
  <si>
    <t>,142,128</t>
  </si>
  <si>
    <t>,123,131,1</t>
  </si>
  <si>
    <t>,133,107,</t>
  </si>
  <si>
    <t>6,107,98,117,123,124,129,12</t>
  </si>
  <si>
    <t>33,13</t>
  </si>
  <si>
    <t>143,136,</t>
  </si>
  <si>
    <t>136,135,</t>
  </si>
  <si>
    <t>139,145,18</t>
  </si>
  <si>
    <t>3,142,</t>
  </si>
  <si>
    <t>140,140,1</t>
  </si>
  <si>
    <t>7,61,241,124,122,26,189,151</t>
  </si>
  <si>
    <t>,180,4</t>
  </si>
  <si>
    <t>10,372,1</t>
  </si>
  <si>
    <t>55,178,1</t>
  </si>
  <si>
    <t>173,86,34,</t>
  </si>
  <si>
    <t>130,10</t>
  </si>
  <si>
    <t>10,105,111,109,123,123,126,</t>
  </si>
  <si>
    <t>9,134,13</t>
  </si>
  <si>
    <t>0,117,13</t>
  </si>
  <si>
    <t>2,138,142,</t>
  </si>
  <si>
    <t>0,137,104</t>
  </si>
  <si>
    <t>,122,111,103,105,113,113,131,142,115,132,120,132,126,137,139,127,152,104,114,108</t>
  </si>
  <si>
    <t>11,122,108,112,100,115,116,</t>
  </si>
  <si>
    <t>127,13</t>
  </si>
  <si>
    <t>8,179,52</t>
  </si>
  <si>
    <t>2,130,12</t>
  </si>
  <si>
    <t>4,108,136,</t>
  </si>
  <si>
    <t>133,12</t>
  </si>
  <si>
    <t>,123,146,266,142,142,136,212,917</t>
  </si>
  <si>
    <t>12,431,1501,53,111,457,241,</t>
  </si>
  <si>
    <t>,603,</t>
  </si>
  <si>
    <t>106,21</t>
  </si>
  <si>
    <t>5,403,30</t>
  </si>
  <si>
    <t>,334</t>
  </si>
  <si>
    <t>13,82,153,382,210,50,178,12</t>
  </si>
  <si>
    <t>6,2</t>
  </si>
  <si>
    <t>30,10</t>
  </si>
  <si>
    <t>6,176,</t>
  </si>
  <si>
    <t>14,108,105,120,128,124,124,</t>
  </si>
  <si>
    <t>5,136,12</t>
  </si>
  <si>
    <t>6,156,134,</t>
  </si>
  <si>
    <t>,130,134,136,155,125,133,136,131,138,141,150,130,138,128,156,133,138</t>
  </si>
  <si>
    <t>15,113,113,118,125,127,132,</t>
  </si>
  <si>
    <t>9,139,15</t>
  </si>
  <si>
    <t>9,296,12</t>
  </si>
  <si>
    <t>6,110,127,</t>
  </si>
  <si>
    <t>135,12</t>
  </si>
  <si>
    <t>,138,135,137,129,142,150,134,141,131,144,122,143,133,137,147,142</t>
  </si>
  <si>
    <t>16,113,106,123,117,125,130,</t>
  </si>
  <si>
    <t>2,137,13</t>
  </si>
  <si>
    <t>1,142,13</t>
  </si>
  <si>
    <t>4,136,145,</t>
  </si>
  <si>
    <t>133,14</t>
  </si>
  <si>
    <t>,153,144,136,139,129,127,139,159,129,139,124,151,142,145,131,135,156</t>
  </si>
  <si>
    <t>17,101,133,192,97,109,112,1</t>
  </si>
  <si>
    <t>,138,132</t>
  </si>
  <si>
    <t>,138,143</t>
  </si>
  <si>
    <t>,137,159,1</t>
  </si>
  <si>
    <t>,139,147,</t>
  </si>
  <si>
    <t>18,114,96,126,119,127,130,1</t>
  </si>
  <si>
    <t>,143,132</t>
  </si>
  <si>
    <t>,126,110</t>
  </si>
  <si>
    <t>,136,120,1</t>
  </si>
  <si>
    <t>,124,127,</t>
  </si>
  <si>
    <t>127,126,124,121,113,119,112,143,125,122,107,118,112,145,108,133,15,219,133</t>
  </si>
  <si>
    <t>19,106,107,108,127,449,440,</t>
  </si>
  <si>
    <t>,206,</t>
  </si>
  <si>
    <t>232,79</t>
  </si>
  <si>
    <t>23,110,129,141,140,129,127,</t>
  </si>
  <si>
    <t>,139,</t>
  </si>
  <si>
    <t>4,132,12</t>
  </si>
  <si>
    <t>6,131,12</t>
  </si>
  <si>
    <t>8,562,107,</t>
  </si>
  <si>
    <t>112,13</t>
  </si>
  <si>
    <t>,127,129,257,129,1049,151</t>
  </si>
  <si>
    <t>25,108,117,121,118,135,125,</t>
  </si>
  <si>
    <t>5,131,14</t>
  </si>
  <si>
    <t>0,128,12</t>
  </si>
  <si>
    <t>6,137,132,</t>
  </si>
  <si>
    <t>0,125,137</t>
  </si>
  <si>
    <t>,134,151,132,125,127,141,139,129,133,129,133,129,126,166,136,149,125</t>
  </si>
  <si>
    <t>26,124,115,126,119,128,125,</t>
  </si>
  <si>
    <t>1,123,13</t>
  </si>
  <si>
    <t>4,128,124,</t>
  </si>
  <si>
    <t>,132,128,128,132,128,135,151,123,127,131,129,142,141,123,127,141,142,132</t>
  </si>
  <si>
    <t>32,111,104,112,124,123,125,</t>
  </si>
  <si>
    <t>1,117,13</t>
  </si>
  <si>
    <t>9,139,125,</t>
  </si>
  <si>
    <t>124,14</t>
  </si>
  <si>
    <t>,140,130,128,134,133,121,134,124,126,122,152,120,129,133,128,126,122,129,129</t>
  </si>
  <si>
    <t>33,69,102,128,123,129,130,1</t>
  </si>
  <si>
    <t>,128,118</t>
  </si>
  <si>
    <t>,134,108,1</t>
  </si>
  <si>
    <t>,120,101</t>
  </si>
  <si>
    <t>42,123,105,122,126,123,123,</t>
  </si>
  <si>
    <t>1,115,11</t>
  </si>
  <si>
    <t>3,126,12</t>
  </si>
  <si>
    <t>4,115,120,</t>
  </si>
  <si>
    <t>,110,116,129,123,122,133,122,133,133,115,124,129,124,130,134,132,128,149,132,131</t>
  </si>
  <si>
    <t>52,54,198,15,288,2367,117,1</t>
  </si>
  <si>
    <t>178,1</t>
  </si>
  <si>
    <t>,31</t>
  </si>
  <si>
    <t>55,118,123,127,140,140,125,</t>
  </si>
  <si>
    <t>8,129,13</t>
  </si>
  <si>
    <t>6,126,13</t>
  </si>
  <si>
    <t>0,123,126,</t>
  </si>
  <si>
    <t>155,11</t>
  </si>
  <si>
    <t>,135,125,122,120,143,120,133,130,131,121,125,116,153,131,174,123,130,126</t>
  </si>
  <si>
    <t>0715TG32PR</t>
  </si>
  <si>
    <t>Start Time, 12:21:07</t>
  </si>
  <si>
    <t>Animal ID, TG32</t>
  </si>
  <si>
    <t>31870,</t>
  </si>
  <si>
    <t>6398,</t>
  </si>
  <si>
    <t>811,</t>
  </si>
  <si>
    <t>7921,</t>
  </si>
  <si>
    <t>32090,</t>
  </si>
  <si>
    <t>40831,</t>
  </si>
  <si>
    <t>16551,</t>
  </si>
  <si>
    <t>24575,</t>
  </si>
  <si>
    <t>3556,</t>
  </si>
  <si>
    <t>11253,</t>
  </si>
  <si>
    <t>4009,</t>
  </si>
  <si>
    <t>1625,</t>
  </si>
  <si>
    <t>7026,</t>
  </si>
  <si>
    <t>941,</t>
  </si>
  <si>
    <t>2331,</t>
  </si>
  <si>
    <t>15964,</t>
  </si>
  <si>
    <t>7584,</t>
  </si>
  <si>
    <t>19020,</t>
  </si>
  <si>
    <t>7807,</t>
  </si>
  <si>
    <t>6050,</t>
  </si>
  <si>
    <t>39065,</t>
  </si>
  <si>
    <t>21065,</t>
  </si>
  <si>
    <t>40514,</t>
  </si>
  <si>
    <t>2116,</t>
  </si>
  <si>
    <t>13063,</t>
  </si>
  <si>
    <t>11154,</t>
  </si>
  <si>
    <t>4546,</t>
  </si>
  <si>
    <t>5233,</t>
  </si>
  <si>
    <t>37666,</t>
  </si>
  <si>
    <t>18492,</t>
  </si>
  <si>
    <t>3051,</t>
  </si>
  <si>
    <t>33386,</t>
  </si>
  <si>
    <t>10901,</t>
  </si>
  <si>
    <t>4417,</t>
  </si>
  <si>
    <t>24482,</t>
  </si>
  <si>
    <t>19347,</t>
  </si>
  <si>
    <t>2062,</t>
  </si>
  <si>
    <t>7000,</t>
  </si>
  <si>
    <t>6133,</t>
  </si>
  <si>
    <t>2356,</t>
  </si>
  <si>
    <t>38942,</t>
  </si>
  <si>
    <t>769,</t>
  </si>
  <si>
    <t>20036,</t>
  </si>
  <si>
    <t>763,</t>
  </si>
  <si>
    <t>18556,</t>
  </si>
  <si>
    <t>15980,</t>
  </si>
  <si>
    <t>23822,</t>
  </si>
  <si>
    <t>1,120,157,203,550,118,207,1</t>
  </si>
  <si>
    <t>4,142,132,128,138,117,123,1</t>
  </si>
  <si>
    <t>,129,131</t>
  </si>
  <si>
    <t>,136,134</t>
  </si>
  <si>
    <t>,128,133,1</t>
  </si>
  <si>
    <t>,129,146,</t>
  </si>
  <si>
    <t>6,129,119,120,126,124,142,1</t>
  </si>
  <si>
    <t>160,1</t>
  </si>
  <si>
    <t>,119,116</t>
  </si>
  <si>
    <t>,124,130</t>
  </si>
  <si>
    <t>,130,135,1</t>
  </si>
  <si>
    <t>,134,150,</t>
  </si>
  <si>
    <t>10,117,118,120,131,128,122,</t>
  </si>
  <si>
    <t>1,125,12</t>
  </si>
  <si>
    <t>4,121,13</t>
  </si>
  <si>
    <t>3,122,125,</t>
  </si>
  <si>
    <t>,155</t>
  </si>
  <si>
    <t>43,141,1</t>
  </si>
  <si>
    <t>46,158,1</t>
  </si>
  <si>
    <t>,142,1</t>
  </si>
  <si>
    <t>94,152,13</t>
  </si>
  <si>
    <t>,298</t>
  </si>
  <si>
    <t>14,110,105,112,121,124,123,</t>
  </si>
  <si>
    <t>8,142,13</t>
  </si>
  <si>
    <t>7,131,14</t>
  </si>
  <si>
    <t>2,159,144,</t>
  </si>
  <si>
    <t>136,14</t>
  </si>
  <si>
    <t>,145,137,136,133,159,163,183,138,134,188,125,148,132,141,136,132</t>
  </si>
  <si>
    <t>15,103,110,117,123,129,125,</t>
  </si>
  <si>
    <t>1,184,14</t>
  </si>
  <si>
    <t>9,149,13</t>
  </si>
  <si>
    <t>9,139,135,</t>
  </si>
  <si>
    <t>,130,143,129,135,133,128,134,134,149,130,131,133,143,133,141,158,127</t>
  </si>
  <si>
    <t>16,101,96,108,112,119,122,1</t>
  </si>
  <si>
    <t>,126,130</t>
  </si>
  <si>
    <t>,125,122</t>
  </si>
  <si>
    <t>,135,153,1</t>
  </si>
  <si>
    <t>,141,187,</t>
  </si>
  <si>
    <t>17,105,113,124,148,142,148,</t>
  </si>
  <si>
    <t>1197,1</t>
  </si>
  <si>
    <t>20,113,1</t>
  </si>
  <si>
    <t>22,129,1</t>
  </si>
  <si>
    <t>33,134,13</t>
  </si>
  <si>
    <t>18,116,114,113,119,119,124,</t>
  </si>
  <si>
    <t>140,65</t>
  </si>
  <si>
    <t>1,304,11</t>
  </si>
  <si>
    <t>1,2515,9</t>
  </si>
  <si>
    <t>19,97,97,101,95,117,121,128</t>
  </si>
  <si>
    <t>0,128</t>
  </si>
  <si>
    <t>31,125,1</t>
  </si>
  <si>
    <t>31,815,8</t>
  </si>
  <si>
    <t>4,107,116,</t>
  </si>
  <si>
    <t>,118,132</t>
  </si>
  <si>
    <t>20,97,101,121,109,125</t>
  </si>
  <si>
    <t>21,221,101,110,110,129,125,</t>
  </si>
  <si>
    <t>,114</t>
  </si>
  <si>
    <t>22,113,102,100,117,114,118,</t>
  </si>
  <si>
    <t>126,59</t>
  </si>
  <si>
    <t>0,102,10</t>
  </si>
  <si>
    <t>5,146,13</t>
  </si>
  <si>
    <t>9,119,121,</t>
  </si>
  <si>
    <t>,141,120,129,127,126,178,117,148,126,133,178,132,136,158,134</t>
  </si>
  <si>
    <t>23,113,104,114,129,124,123,</t>
  </si>
  <si>
    <t>1,127,13</t>
  </si>
  <si>
    <t>5,134,14</t>
  </si>
  <si>
    <t>0,134,150,</t>
  </si>
  <si>
    <t>,131,133,150,132,127,146,167,131,139,157,174,135,317</t>
  </si>
  <si>
    <t>25,98,117,122,128,131,140,1</t>
  </si>
  <si>
    <t>,915,123</t>
  </si>
  <si>
    <t>,124,129</t>
  </si>
  <si>
    <t>,125,136,1</t>
  </si>
  <si>
    <t>,131,128,</t>
  </si>
  <si>
    <t>26,101,109,121,122,120,123,</t>
  </si>
  <si>
    <t>6,123,12</t>
  </si>
  <si>
    <t>7,125,14</t>
  </si>
  <si>
    <t>9,132,124,</t>
  </si>
  <si>
    <t>142,13</t>
  </si>
  <si>
    <t>,143,125,132,129,123,133,189,121,128,131,693,114,119,127</t>
  </si>
  <si>
    <t>27,101,97,116,117,127,120,1</t>
  </si>
  <si>
    <t>,122,116</t>
  </si>
  <si>
    <t>,125,124</t>
  </si>
  <si>
    <t>,122,1075,</t>
  </si>
  <si>
    <t>,138,125,130,123,129,122,120,143,174,123</t>
  </si>
  <si>
    <t>28,112,104,106,120,116,119,</t>
  </si>
  <si>
    <t>131,11</t>
  </si>
  <si>
    <t>8,123,13</t>
  </si>
  <si>
    <t>29,113,128,139,127,127,118,</t>
  </si>
  <si>
    <t>136,12</t>
  </si>
  <si>
    <t>9,124,13</t>
  </si>
  <si>
    <t>4,147,12</t>
  </si>
  <si>
    <t>8,127,136,</t>
  </si>
  <si>
    <t>,151,134,141,143,138,144,149,192,172,146,143,146,142,144,129,143</t>
  </si>
  <si>
    <t>,143,1</t>
  </si>
  <si>
    <t>35,151,2</t>
  </si>
  <si>
    <t>56,132,1</t>
  </si>
  <si>
    <t>,152,1</t>
  </si>
  <si>
    <t>31,109,105,123,120,126,125,</t>
  </si>
  <si>
    <t>,97,9</t>
  </si>
  <si>
    <t>7,111,</t>
  </si>
  <si>
    <t>120,125,</t>
  </si>
  <si>
    <t>121,142,</t>
  </si>
  <si>
    <t>6,130,</t>
  </si>
  <si>
    <t>1606,91,1</t>
  </si>
  <si>
    <t>32,102,112,118,120,131,125,</t>
  </si>
  <si>
    <t>9,130,12</t>
  </si>
  <si>
    <t>8,131,13</t>
  </si>
  <si>
    <t>9,354,116,</t>
  </si>
  <si>
    <t>,121,132,137,134,153,148,164,126,140,151,121,140,136,133,134</t>
  </si>
  <si>
    <t>33,104,105,104,119,118,122,</t>
  </si>
  <si>
    <t>127,11</t>
  </si>
  <si>
    <t>4,126,12</t>
  </si>
  <si>
    <t>4,477,129,</t>
  </si>
  <si>
    <t>119,10</t>
  </si>
  <si>
    <t>,117,121,121,136,115,118,127,124,123,302,267,483,111</t>
  </si>
  <si>
    <t>,1982,</t>
  </si>
  <si>
    <t>37,109,119,159,130,122,129,</t>
  </si>
  <si>
    <t>,288,</t>
  </si>
  <si>
    <t>8,140,11</t>
  </si>
  <si>
    <t>8,491,10</t>
  </si>
  <si>
    <t>5,114,124,</t>
  </si>
  <si>
    <t>41,114,115,121,126,132,116,</t>
  </si>
  <si>
    <t>6,132,12</t>
  </si>
  <si>
    <t>7,142,15</t>
  </si>
  <si>
    <t>5,132,183,</t>
  </si>
  <si>
    <t>,979,130,140,132,126,150,127,128,136,135</t>
  </si>
  <si>
    <t>42,107,107,127,130,131,130,</t>
  </si>
  <si>
    <t>2,131,13</t>
  </si>
  <si>
    <t>2,134,14</t>
  </si>
  <si>
    <t>6,133,137,</t>
  </si>
  <si>
    <t>137,14</t>
  </si>
  <si>
    <t>,149,136,292,304,143,134,146,139,141,167,139,158,138,154</t>
  </si>
  <si>
    <t>43,108,121,120,122,128,128,</t>
  </si>
  <si>
    <t>9,137,12</t>
  </si>
  <si>
    <t>6,130,14</t>
  </si>
  <si>
    <t>7,130,129,</t>
  </si>
  <si>
    <t>,139,136,135,154,148,265,161,320,115,132,137,135,134,145,132</t>
  </si>
  <si>
    <t>45,100,106,117,125,118,128,</t>
  </si>
  <si>
    <t>8,127,12</t>
  </si>
  <si>
    <t>7,130,13</t>
  </si>
  <si>
    <t>1,128,144,</t>
  </si>
  <si>
    <t>,144,126,131,138,606,206,108,126,123,119,130,131,130,129,150</t>
  </si>
  <si>
    <t>46,110,115,111,115,126,124,</t>
  </si>
  <si>
    <t>5,115,12</t>
  </si>
  <si>
    <t>72,205,1</t>
  </si>
  <si>
    <t>23,303,10</t>
  </si>
  <si>
    <t>48,112,103,108,119,117,128,</t>
  </si>
  <si>
    <t>129,16</t>
  </si>
  <si>
    <t>0,109,11</t>
  </si>
  <si>
    <t>4,151,53</t>
  </si>
  <si>
    <t>1,107,107,</t>
  </si>
  <si>
    <t>108,13</t>
  </si>
  <si>
    <t>49,107,112,126,116,123,136,</t>
  </si>
  <si>
    <t>1,125,14</t>
  </si>
  <si>
    <t>8,131,126,</t>
  </si>
  <si>
    <t>133,16</t>
  </si>
  <si>
    <t>,132,138,138,144,136,138,155,137,142,140,154,133,153,153,139</t>
  </si>
  <si>
    <t>50,97,111,110,120,127,124,1</t>
  </si>
  <si>
    <t>,131,154</t>
  </si>
  <si>
    <t>,127,134,1</t>
  </si>
  <si>
    <t>,125,134,</t>
  </si>
  <si>
    <t>52,103,107,119,116,125,125,</t>
  </si>
  <si>
    <t>0,128,11</t>
  </si>
  <si>
    <t>5,139,143,</t>
  </si>
  <si>
    <t>,214,120,118,124,125,151,130,127,127,125,133,133,128,159</t>
  </si>
  <si>
    <t>53,111,111,121,123,129,123,</t>
  </si>
  <si>
    <t>2,115,12</t>
  </si>
  <si>
    <t>54,98,104,116,111,120,121,1</t>
  </si>
  <si>
    <t>,113,147</t>
  </si>
  <si>
    <t>3,102,10</t>
  </si>
  <si>
    <t>6,103,134,</t>
  </si>
  <si>
    <t>105,12</t>
  </si>
  <si>
    <t>,443,101,102,112,118,118,123</t>
  </si>
  <si>
    <t>55,108,110,120,130,127,132,</t>
  </si>
  <si>
    <t>136,16</t>
  </si>
  <si>
    <t>0,138,12</t>
  </si>
  <si>
    <t>1,347,12</t>
  </si>
  <si>
    <t>8,156,455,</t>
  </si>
  <si>
    <t>131,10</t>
  </si>
  <si>
    <t>,151,239,127,129,160,127,142,129,139,133,132</t>
  </si>
  <si>
    <t>57,103,107,108,121,112,126,</t>
  </si>
  <si>
    <t>5,117,12</t>
  </si>
  <si>
    <t>16,121,12</t>
  </si>
  <si>
    <t>0723TG29(p</t>
  </si>
  <si>
    <t>osttes</t>
  </si>
  <si>
    <t>t)s8.ms8.txt</t>
  </si>
  <si>
    <t>Start Date, 2023/07/23</t>
  </si>
  <si>
    <t>Start Time, 13:27:02</t>
  </si>
  <si>
    <t>9607,</t>
  </si>
  <si>
    <t>483,</t>
  </si>
  <si>
    <t>356,</t>
  </si>
  <si>
    <t>500,</t>
  </si>
  <si>
    <t>2759,</t>
  </si>
  <si>
    <t>2460,</t>
  </si>
  <si>
    <t>496,</t>
  </si>
  <si>
    <t>312,</t>
  </si>
  <si>
    <t>736,</t>
  </si>
  <si>
    <t>526,</t>
  </si>
  <si>
    <t>306,</t>
  </si>
  <si>
    <t>2240,</t>
  </si>
  <si>
    <t>634,</t>
  </si>
  <si>
    <t>416,</t>
  </si>
  <si>
    <t>608,</t>
  </si>
  <si>
    <t>743,</t>
  </si>
  <si>
    <t>6907,</t>
  </si>
  <si>
    <t>9351,</t>
  </si>
  <si>
    <t>10471,</t>
  </si>
  <si>
    <t>2191,</t>
  </si>
  <si>
    <t>1935,</t>
  </si>
  <si>
    <t>10545,</t>
  </si>
  <si>
    <t>1367,</t>
  </si>
  <si>
    <t>639,</t>
  </si>
  <si>
    <t>1053,</t>
  </si>
  <si>
    <t>19215,</t>
  </si>
  <si>
    <t>13274,</t>
  </si>
  <si>
    <t>2645,</t>
  </si>
  <si>
    <t>6337,</t>
  </si>
  <si>
    <t>15810,</t>
  </si>
  <si>
    <t>2739,</t>
  </si>
  <si>
    <t>3126,</t>
  </si>
  <si>
    <t>1057,</t>
  </si>
  <si>
    <t>13887,</t>
  </si>
  <si>
    <t>1964,</t>
  </si>
  <si>
    <t>3073,</t>
  </si>
  <si>
    <t>23568,</t>
  </si>
  <si>
    <t>18427,</t>
  </si>
  <si>
    <t>854,</t>
  </si>
  <si>
    <t>1191,</t>
  </si>
  <si>
    <t>1254,</t>
  </si>
  <si>
    <t>5177,</t>
  </si>
  <si>
    <t>17835,</t>
  </si>
  <si>
    <t>44574,</t>
  </si>
  <si>
    <t>1008,</t>
  </si>
  <si>
    <t>8504,</t>
  </si>
  <si>
    <t>5415,</t>
  </si>
  <si>
    <t>656,</t>
  </si>
  <si>
    <t>5977,</t>
  </si>
  <si>
    <t>2416,</t>
  </si>
  <si>
    <t>1,89,90,90,96,98,103,104,10</t>
  </si>
  <si>
    <t>08,10</t>
  </si>
  <si>
    <t>6,108,</t>
  </si>
  <si>
    <t>106,105,</t>
  </si>
  <si>
    <t>109,120,</t>
  </si>
  <si>
    <t>105,109,10</t>
  </si>
  <si>
    <t>9,111,</t>
  </si>
  <si>
    <t>114,118,132,11</t>
  </si>
  <si>
    <t>2,94,93,99,101,105,101,109,</t>
  </si>
  <si>
    <t>113,11</t>
  </si>
  <si>
    <t>0,117,11</t>
  </si>
  <si>
    <t>3,112,117,</t>
  </si>
  <si>
    <t>2,118,118,135,</t>
  </si>
  <si>
    <t>3,92,85,97,105,111,105,109,</t>
  </si>
  <si>
    <t>110,11</t>
  </si>
  <si>
    <t>2,119,11</t>
  </si>
  <si>
    <t>0,115,11</t>
  </si>
  <si>
    <t>5,116,115,</t>
  </si>
  <si>
    <t>8,122,126,121,</t>
  </si>
  <si>
    <t>4,93,84,99,106,109,108,109,</t>
  </si>
  <si>
    <t>111,11</t>
  </si>
  <si>
    <t>5,114,11</t>
  </si>
  <si>
    <t>4,115,12</t>
  </si>
  <si>
    <t>6,112,117,</t>
  </si>
  <si>
    <t>9,119,121,120,</t>
  </si>
  <si>
    <t>5,93,92,101,98,113,109,109,</t>
  </si>
  <si>
    <t>0,112,11</t>
  </si>
  <si>
    <t>6,120,11</t>
  </si>
  <si>
    <t>8,121,125,</t>
  </si>
  <si>
    <t>113,12</t>
  </si>
  <si>
    <t>1,131,127,121,</t>
  </si>
  <si>
    <t>6,84,97,92,98,109,113,111,1</t>
  </si>
  <si>
    <t>,116,116</t>
  </si>
  <si>
    <t>,120,127,1</t>
  </si>
  <si>
    <t>,118,119,123,1</t>
  </si>
  <si>
    <t>7,92,96,99,107,112,109,108,</t>
  </si>
  <si>
    <t>4,113,11</t>
  </si>
  <si>
    <t>4,110,11</t>
  </si>
  <si>
    <t>5,123,117,</t>
  </si>
  <si>
    <t>7,119,118,120,</t>
  </si>
  <si>
    <t>8,90,91,98,93,104,107,107,1</t>
  </si>
  <si>
    <t>,114,114</t>
  </si>
  <si>
    <t>,119,110</t>
  </si>
  <si>
    <t>,113,120,1</t>
  </si>
  <si>
    <t>,129,113,119,1</t>
  </si>
  <si>
    <t>9,87,87,93,97,104,108,103,1</t>
  </si>
  <si>
    <t>107,1</t>
  </si>
  <si>
    <t>,114,112</t>
  </si>
  <si>
    <t>,122,123</t>
  </si>
  <si>
    <t>,117,118,1</t>
  </si>
  <si>
    <t>,121,124,121,1</t>
  </si>
  <si>
    <t>10,90,89,97,105,107,107,111</t>
  </si>
  <si>
    <t>15,123,1</t>
  </si>
  <si>
    <t>,115,1</t>
  </si>
  <si>
    <t>,120,126,121,131,117,127,116,122,133,120,120,124,124,127,125,136,123,127,128,129</t>
  </si>
  <si>
    <t>11,89,95,98,102,104,107,105</t>
  </si>
  <si>
    <t>30,117,1</t>
  </si>
  <si>
    <t>,124,119,121,135,117,126,125,119,117,124,135,119,121,126,128,134,121,127,124,123</t>
  </si>
  <si>
    <t>12,75,90,98,101,104,106,115</t>
  </si>
  <si>
    <t>,119,1</t>
  </si>
  <si>
    <t>15,112,1</t>
  </si>
  <si>
    <t>,119,122,121,135,114,126,127,125,128,129,142,124,123,124,127,125,138,124,124</t>
  </si>
  <si>
    <t>13,84,97,101,104,108,112,10</t>
  </si>
  <si>
    <t>12,11</t>
  </si>
  <si>
    <t>4,116,</t>
  </si>
  <si>
    <t>117,116,</t>
  </si>
  <si>
    <t>125,117,</t>
  </si>
  <si>
    <t>127,139,11</t>
  </si>
  <si>
    <t>0,119,</t>
  </si>
  <si>
    <t>119,127,122,12</t>
  </si>
  <si>
    <t>14,88,95,96,102,110,110,112</t>
  </si>
  <si>
    <t>15,111,1</t>
  </si>
  <si>
    <t>15,124,1</t>
  </si>
  <si>
    <t>,122,120,120,121,139,113,123,120,121,128,137,118,124,121,129,123,133,117,121,123</t>
  </si>
  <si>
    <t>15,87,85,92,101,106,107,109</t>
  </si>
  <si>
    <t>17,115,1</t>
  </si>
  <si>
    <t>,119,120,134,134,128,121,125,128,135,122,121,121,125,125,135,118,120,120,123,133</t>
  </si>
  <si>
    <t>16,90,88,92,102,113,111,110</t>
  </si>
  <si>
    <t>,123,1</t>
  </si>
  <si>
    <t>09,115,1</t>
  </si>
  <si>
    <t>16,115,1</t>
  </si>
  <si>
    <t>,126,122,138,119,128,133,129,124,146,115,126,123,122,158,160,128,127,126,123</t>
  </si>
  <si>
    <t>17,80,89,91,105,106,108,115</t>
  </si>
  <si>
    <t>14,116,1</t>
  </si>
  <si>
    <t>23,117,1</t>
  </si>
  <si>
    <t>,126,124,138,120,131,140,123,124,129,130,127,130,119,124,127,128,126,126,135</t>
  </si>
  <si>
    <t>18,88,86,108,107,103,108,15</t>
  </si>
  <si>
    <t>04,11</t>
  </si>
  <si>
    <t>107,111,</t>
  </si>
  <si>
    <t>112,114,</t>
  </si>
  <si>
    <t>113,114,12</t>
  </si>
  <si>
    <t>0,357,</t>
  </si>
  <si>
    <t>104,108,111,12</t>
  </si>
  <si>
    <t>19,94,101,105,107,582,86,38</t>
  </si>
  <si>
    <t>1,9</t>
  </si>
  <si>
    <t>12,108,1</t>
  </si>
  <si>
    <t>16,122,1</t>
  </si>
  <si>
    <t>,103,104,115,116,119,129,109,113,112,117,120,117,134</t>
  </si>
  <si>
    <t>20,95,95,104,104,111,112,11</t>
  </si>
  <si>
    <t>3,4</t>
  </si>
  <si>
    <t>26,10</t>
  </si>
  <si>
    <t>0,93,1</t>
  </si>
  <si>
    <t>11,105,1</t>
  </si>
  <si>
    <t>24,108,1</t>
  </si>
  <si>
    <t>,105,129,111,141,119,125,112,120,332,94,115,111,117,119,116,113,138</t>
  </si>
  <si>
    <t>21,92,88,93,97,107,109,114,</t>
  </si>
  <si>
    <t>5,99,116</t>
  </si>
  <si>
    <t>,109,117</t>
  </si>
  <si>
    <t>,126,109,1</t>
  </si>
  <si>
    <t>,115,119,120,1</t>
  </si>
  <si>
    <t>22,86,92,91,102,108,108,110</t>
  </si>
  <si>
    <t>,41</t>
  </si>
  <si>
    <t>9,99,</t>
  </si>
  <si>
    <t>,689,101</t>
  </si>
  <si>
    <t>,120,129</t>
  </si>
  <si>
    <t>,109,121,1</t>
  </si>
  <si>
    <t>,96,116,119,33</t>
  </si>
  <si>
    <t>6,99,115,113,123,114,364,101</t>
  </si>
  <si>
    <t>23,94,95,90,108,102</t>
  </si>
  <si>
    <t>24,94,98,116,117,115,123,11</t>
  </si>
  <si>
    <t>,108,118</t>
  </si>
  <si>
    <t>,116,121,1</t>
  </si>
  <si>
    <t>,117,123,283,1</t>
  </si>
  <si>
    <t>25,96,1100,95,98,99,118,111</t>
  </si>
  <si>
    <t>34,94,16</t>
  </si>
  <si>
    <t>12,135,1</t>
  </si>
  <si>
    <t>05,90,107</t>
  </si>
  <si>
    <t>26,89,4630,83,99</t>
  </si>
  <si>
    <t>27,92,94,104,110,120,119,11</t>
  </si>
  <si>
    <t>19,12</t>
  </si>
  <si>
    <t>2,105,</t>
  </si>
  <si>
    <t>114,120,</t>
  </si>
  <si>
    <t>320,111,</t>
  </si>
  <si>
    <t>,144,9</t>
  </si>
  <si>
    <t>5,121,218,118,</t>
  </si>
  <si>
    <t>28,101,97,107,110,222,97,87</t>
  </si>
  <si>
    <t>13,11</t>
  </si>
  <si>
    <t>2,107,</t>
  </si>
  <si>
    <t>241,131,</t>
  </si>
  <si>
    <t>1095,98,</t>
  </si>
  <si>
    <t>105,115,13</t>
  </si>
  <si>
    <t>2,101,</t>
  </si>
  <si>
    <t>479,94,118,105</t>
  </si>
  <si>
    <t>,132</t>
  </si>
  <si>
    <t>29,103,90,134,2352,107,101,</t>
  </si>
  <si>
    <t>0,101</t>
  </si>
  <si>
    <t>,105,1</t>
  </si>
  <si>
    <t>16,105,1</t>
  </si>
  <si>
    <t>14,112,1</t>
  </si>
  <si>
    <t>30,124,105,2821,93,103,112,</t>
  </si>
  <si>
    <t>,101,</t>
  </si>
  <si>
    <t>8,124,12</t>
  </si>
  <si>
    <t>6,123,120,</t>
  </si>
  <si>
    <t>31,95,105,103,1033,112,104,</t>
  </si>
  <si>
    <t>107,12</t>
  </si>
  <si>
    <t>7,129,12</t>
  </si>
  <si>
    <t>2,118,12</t>
  </si>
  <si>
    <t>5,102,127,</t>
  </si>
  <si>
    <t>110,13</t>
  </si>
  <si>
    <t>3,119,130,117,</t>
  </si>
  <si>
    <t>130,125,98,140,494,117,106,118,111,120</t>
  </si>
  <si>
    <t>33,94,97,92,108,112,118,118</t>
  </si>
  <si>
    <t>18,128,1</t>
  </si>
  <si>
    <t>23,611,1</t>
  </si>
  <si>
    <t>,128,111,117,125,133,338,104,119,112,116,122,120,121,116,112</t>
  </si>
  <si>
    <t>34,186,92,100,110,420,262,1</t>
  </si>
  <si>
    <t>106,1</t>
  </si>
  <si>
    <t>,336,126</t>
  </si>
  <si>
    <t>,96,224,</t>
  </si>
  <si>
    <t>129,118,12</t>
  </si>
  <si>
    <t>1,126,</t>
  </si>
  <si>
    <t>123,161,91,133</t>
  </si>
  <si>
    <t>,116,124,121,113,122,125,129,115,115,121,136,118,115</t>
  </si>
  <si>
    <t>36,99,1735,91,97,98,132,95,</t>
  </si>
  <si>
    <t>,604,</t>
  </si>
  <si>
    <t>100,11</t>
  </si>
  <si>
    <t>38,97,97,99,113,121,97,120,</t>
  </si>
  <si>
    <t>5,121,11</t>
  </si>
  <si>
    <t>6,126,11</t>
  </si>
  <si>
    <t>4,126,119,</t>
  </si>
  <si>
    <t>1,114,114,125,</t>
  </si>
  <si>
    <t>39,97,103,113,133,92,574,11</t>
  </si>
  <si>
    <t>26,87</t>
  </si>
  <si>
    <t>,131,9</t>
  </si>
  <si>
    <t>3,122,11</t>
  </si>
  <si>
    <t>5,106,12</t>
  </si>
  <si>
    <t>0,118,118,</t>
  </si>
  <si>
    <t>0,144,110,125,</t>
  </si>
  <si>
    <t>40,111,105,131,86,1045,118,</t>
  </si>
  <si>
    <t>256,24</t>
  </si>
  <si>
    <t>5,882,11</t>
  </si>
  <si>
    <t>8,120,14</t>
  </si>
  <si>
    <t>2,146,125,</t>
  </si>
  <si>
    <t>158,13</t>
  </si>
  <si>
    <t>0,134,132,120,</t>
  </si>
  <si>
    <t>43,92,95,94,108,113,115,112</t>
  </si>
  <si>
    <t>06,115,1</t>
  </si>
  <si>
    <t>46,101,1</t>
  </si>
  <si>
    <t>18,94,114,</t>
  </si>
  <si>
    <t>7,109,117,123,</t>
  </si>
  <si>
    <t>44,97,92,91,91,101,99,110,1</t>
  </si>
  <si>
    <t>,362,115</t>
  </si>
  <si>
    <t>,122,117</t>
  </si>
  <si>
    <t>,109,110,1</t>
  </si>
  <si>
    <t>,117,118,120,1</t>
  </si>
  <si>
    <t>45,98,93,113,113,114,470,85</t>
  </si>
  <si>
    <t>18,379,1</t>
  </si>
  <si>
    <t>04,100,1</t>
  </si>
  <si>
    <t>,571,9</t>
  </si>
  <si>
    <t>4,103,109,297,</t>
  </si>
  <si>
    <t>46,95,95,115,653,101,137,10</t>
  </si>
  <si>
    <t>06,11</t>
  </si>
  <si>
    <t>7,115,</t>
  </si>
  <si>
    <t>116,122,</t>
  </si>
  <si>
    <t>125,111,</t>
  </si>
  <si>
    <t>123,123,12</t>
  </si>
  <si>
    <t>3,131,</t>
  </si>
  <si>
    <t>126,107,120,11</t>
  </si>
  <si>
    <t>7,128,121,105,125,123,132,142,329,119,98,116,129,115,116</t>
  </si>
  <si>
    <t>47,100,102,112,115,146,861,</t>
  </si>
  <si>
    <t>,91,1</t>
  </si>
  <si>
    <t>,116,121</t>
  </si>
  <si>
    <t>,121,665,8</t>
  </si>
  <si>
    <t>4,111,</t>
  </si>
  <si>
    <t>100,111,101,52</t>
  </si>
  <si>
    <t>7,94,102</t>
  </si>
  <si>
    <t>48,103,96,108,104,125,104,1</t>
  </si>
  <si>
    <t>,131,110</t>
  </si>
  <si>
    <t>,123,113</t>
  </si>
  <si>
    <t>,122,133,1</t>
  </si>
  <si>
    <t>,116,123,138,1</t>
  </si>
  <si>
    <t>24,108,133,111,501,85,116,128,103,117,103,119,119,117,120,124,129,130</t>
  </si>
  <si>
    <t>53,105,87,99,109,108,113,11</t>
  </si>
  <si>
    <t>07,11</t>
  </si>
  <si>
    <t>4,112,</t>
  </si>
  <si>
    <t>105,111,</t>
  </si>
  <si>
    <t>108,110,</t>
  </si>
  <si>
    <t>126,106,13</t>
  </si>
  <si>
    <t>0,457,</t>
  </si>
  <si>
    <t>100,99,111,113</t>
  </si>
  <si>
    <t>,123,252,126,117,104,113,123,391,133,90,145,135,122,127,107</t>
  </si>
  <si>
    <t>55,93,96,101,100,111,103,11</t>
  </si>
  <si>
    <t>119,303,</t>
  </si>
  <si>
    <t>119,107,</t>
  </si>
  <si>
    <t>113,326,11</t>
  </si>
  <si>
    <t>1,109,</t>
  </si>
  <si>
    <t>124,142,377,10</t>
  </si>
  <si>
    <t>56,96,97,104,111,114,137,12</t>
  </si>
  <si>
    <t>9,5</t>
  </si>
  <si>
    <t>61,11</t>
  </si>
  <si>
    <t>4,101,</t>
  </si>
  <si>
    <t>112,106,</t>
  </si>
  <si>
    <t>114,115,</t>
  </si>
  <si>
    <t>109,122,12</t>
  </si>
  <si>
    <t>9,119,</t>
  </si>
  <si>
    <t>124,117,114,12</t>
  </si>
  <si>
    <t>3,130,126,120,128,120,111,121,166,97,129,115,121,124,118,117,127</t>
  </si>
  <si>
    <t>57,124,93,105,95,3322,99,10</t>
  </si>
  <si>
    <t>01,12</t>
  </si>
  <si>
    <t>124,139,</t>
  </si>
  <si>
    <t>127,131,</t>
  </si>
  <si>
    <t>58,93,99,1038,225,273,83,90</t>
  </si>
  <si>
    <t>,161,9</t>
  </si>
  <si>
    <t>7,111,11</t>
  </si>
  <si>
    <t>2,125,12</t>
  </si>
  <si>
    <t>7,118,132,</t>
  </si>
  <si>
    <t>1,251,112,121,</t>
  </si>
  <si>
    <t>59,99,110,134,1038,96,103</t>
  </si>
  <si>
    <t>0723TG30(p</t>
  </si>
  <si>
    <t>t).ms8.txt</t>
  </si>
  <si>
    <t>Start Time, 13:58:24</t>
  </si>
  <si>
    <t>24319,</t>
  </si>
  <si>
    <t>14222,</t>
  </si>
  <si>
    <t>26473,</t>
  </si>
  <si>
    <t>2674,</t>
  </si>
  <si>
    <t>7182,</t>
  </si>
  <si>
    <t>3784,</t>
  </si>
  <si>
    <t>12428,</t>
  </si>
  <si>
    <t>2441,</t>
  </si>
  <si>
    <t>5161,</t>
  </si>
  <si>
    <t>391,</t>
  </si>
  <si>
    <t>14803,</t>
  </si>
  <si>
    <t>22364,</t>
  </si>
  <si>
    <t>12199,</t>
  </si>
  <si>
    <t>5056,</t>
  </si>
  <si>
    <t>36003,</t>
  </si>
  <si>
    <t>8574,</t>
  </si>
  <si>
    <t>1163,</t>
  </si>
  <si>
    <t>823,</t>
  </si>
  <si>
    <t>745,</t>
  </si>
  <si>
    <t>33076,</t>
  </si>
  <si>
    <t>676,</t>
  </si>
  <si>
    <t>3623,</t>
  </si>
  <si>
    <t>1204,</t>
  </si>
  <si>
    <t>34900,</t>
  </si>
  <si>
    <t>4485,</t>
  </si>
  <si>
    <t>28300,</t>
  </si>
  <si>
    <t>41012,</t>
  </si>
  <si>
    <t>37135,</t>
  </si>
  <si>
    <t>2493,</t>
  </si>
  <si>
    <t>36272,</t>
  </si>
  <si>
    <t>2001,</t>
  </si>
  <si>
    <t>31046,</t>
  </si>
  <si>
    <t>2057,</t>
  </si>
  <si>
    <t>5337,</t>
  </si>
  <si>
    <t>34024,</t>
  </si>
  <si>
    <t>1308,</t>
  </si>
  <si>
    <t>1460,</t>
  </si>
  <si>
    <t>5086,</t>
  </si>
  <si>
    <t>4006,</t>
  </si>
  <si>
    <t>16323,</t>
  </si>
  <si>
    <t>5240,</t>
  </si>
  <si>
    <t>1,130,174,448,77</t>
  </si>
  <si>
    <t>3,123,122,135,141,137,134,1</t>
  </si>
  <si>
    <t>,140,137</t>
  </si>
  <si>
    <t>,143,133</t>
  </si>
  <si>
    <t>,145,138,1</t>
  </si>
  <si>
    <t>,140,161,140,1</t>
  </si>
  <si>
    <t>4,131,286,452,658,282,131,1</t>
  </si>
  <si>
    <t>73,</t>
  </si>
  <si>
    <t>,147,171</t>
  </si>
  <si>
    <t>,148,153</t>
  </si>
  <si>
    <t>,156,161,1</t>
  </si>
  <si>
    <t>,161,181,173,5</t>
  </si>
  <si>
    <t>5,377,134,129,134,139,121,1</t>
  </si>
  <si>
    <t>138,1</t>
  </si>
  <si>
    <t>,136,139</t>
  </si>
  <si>
    <t>,134,157</t>
  </si>
  <si>
    <t>,135,130,1</t>
  </si>
  <si>
    <t>,133,140,140,1</t>
  </si>
  <si>
    <t>6,128,138,202,138,147,148,1</t>
  </si>
  <si>
    <t>47,</t>
  </si>
  <si>
    <t>161,1</t>
  </si>
  <si>
    <t>,147,165</t>
  </si>
  <si>
    <t>,150,156</t>
  </si>
  <si>
    <t>,139,159,1</t>
  </si>
  <si>
    <t>,156,181,149,1</t>
  </si>
  <si>
    <t>7,116,120,127,136,137,145,1</t>
  </si>
  <si>
    <t>,141,145</t>
  </si>
  <si>
    <t>,139,141</t>
  </si>
  <si>
    <t>,142,129,1</t>
  </si>
  <si>
    <t>,131,169,139,1</t>
  </si>
  <si>
    <t>8,122,126,129,140,138,137,1</t>
  </si>
  <si>
    <t>,123,133</t>
  </si>
  <si>
    <t>,138,134</t>
  </si>
  <si>
    <t>,150,133,1</t>
  </si>
  <si>
    <t>,139,130,141,1</t>
  </si>
  <si>
    <t>9,121,129,131,326,128,135,1</t>
  </si>
  <si>
    <t>150,1</t>
  </si>
  <si>
    <t>,142,143</t>
  </si>
  <si>
    <t>,143,135</t>
  </si>
  <si>
    <t>,143,140,1</t>
  </si>
  <si>
    <t>,171,144,141,1</t>
  </si>
  <si>
    <t>10,120,134,134,131,144,136,</t>
  </si>
  <si>
    <t>,138,</t>
  </si>
  <si>
    <t>147,12</t>
  </si>
  <si>
    <t>9,146,14</t>
  </si>
  <si>
    <t>8,137,128,</t>
  </si>
  <si>
    <t>9,144,141,131,</t>
  </si>
  <si>
    <t>11,123,126,144,131,135,121,</t>
  </si>
  <si>
    <t>3,123,13</t>
  </si>
  <si>
    <t>9,126,14</t>
  </si>
  <si>
    <t>1,127,128,</t>
  </si>
  <si>
    <t>151,13</t>
  </si>
  <si>
    <t>7,128,138,138,</t>
  </si>
  <si>
    <t>12,121,126,125,139,134,132,</t>
  </si>
  <si>
    <t>7,141,12</t>
  </si>
  <si>
    <t>8,146,12</t>
  </si>
  <si>
    <t>7,144,135,</t>
  </si>
  <si>
    <t>9,125,134,142,</t>
  </si>
  <si>
    <t>13,120,135,157,129,141,128,</t>
  </si>
  <si>
    <t>4,122,13</t>
  </si>
  <si>
    <t>2,2345,1</t>
  </si>
  <si>
    <t>,133,1</t>
  </si>
  <si>
    <t>16,120,128,149,343,106,127,</t>
  </si>
  <si>
    <t>2,124,11</t>
  </si>
  <si>
    <t>7,134,13</t>
  </si>
  <si>
    <t>1,137,127,</t>
  </si>
  <si>
    <t>8,121,129,128,</t>
  </si>
  <si>
    <t>17,146,162,99,130,135,151,1</t>
  </si>
  <si>
    <t>141,1</t>
  </si>
  <si>
    <t>,135,134</t>
  </si>
  <si>
    <t>,139,122</t>
  </si>
  <si>
    <t>,130,134,1</t>
  </si>
  <si>
    <t>,133,133,314,1</t>
  </si>
  <si>
    <t>19,115,128,132,134,130,131,</t>
  </si>
  <si>
    <t>1,137,13</t>
  </si>
  <si>
    <t>3,126,126,</t>
  </si>
  <si>
    <t>4,136,125,138,</t>
  </si>
  <si>
    <t>20,116,128,128,132,134,128,</t>
  </si>
  <si>
    <t>1,132,13</t>
  </si>
  <si>
    <t>6,131,138,</t>
  </si>
  <si>
    <t>5,145,120,150,</t>
  </si>
  <si>
    <t>21,124,125,130,131,131,130,</t>
  </si>
  <si>
    <t>8,135,12</t>
  </si>
  <si>
    <t>8,127,13</t>
  </si>
  <si>
    <t>3,132,147,</t>
  </si>
  <si>
    <t>8,133,134,130,</t>
  </si>
  <si>
    <t>22,138,182,117,145,148,140,</t>
  </si>
  <si>
    <t>,144,</t>
  </si>
  <si>
    <t>0,129,14</t>
  </si>
  <si>
    <t>0,134,14</t>
  </si>
  <si>
    <t>8,134,139,</t>
  </si>
  <si>
    <t>23,117,128,135,137,131,130,</t>
  </si>
  <si>
    <t>,233,</t>
  </si>
  <si>
    <t>9,139,13</t>
  </si>
  <si>
    <t>9,136,13</t>
  </si>
  <si>
    <t>3,131,146,</t>
  </si>
  <si>
    <t>3,134,137,131,</t>
  </si>
  <si>
    <t>25,133,136,142,144,146,149,</t>
  </si>
  <si>
    <t>,412,</t>
  </si>
  <si>
    <t>3,116,14</t>
  </si>
  <si>
    <t>0,130,127,</t>
  </si>
  <si>
    <t>5,134,124,158,</t>
  </si>
  <si>
    <t>26,126,155,166,137,164,139,</t>
  </si>
  <si>
    <t>,152,</t>
  </si>
  <si>
    <t>140,13</t>
  </si>
  <si>
    <t>3,143,13</t>
  </si>
  <si>
    <t>2,132,142,</t>
  </si>
  <si>
    <t>138,13</t>
  </si>
  <si>
    <t>1,151,131,140,</t>
  </si>
  <si>
    <t>28,121,137,133,135,128,129,</t>
  </si>
  <si>
    <t>6,136,12</t>
  </si>
  <si>
    <t>8,284,12</t>
  </si>
  <si>
    <t>8,163,132,</t>
  </si>
  <si>
    <t>8,127,154,104,</t>
  </si>
  <si>
    <t>32,128,128,135,129,131,133,</t>
  </si>
  <si>
    <t>1,140,14</t>
  </si>
  <si>
    <t>5,154,125,</t>
  </si>
  <si>
    <t>8,128,126,148,</t>
  </si>
  <si>
    <t>34,114,126,128,129,117,118,</t>
  </si>
  <si>
    <t>0,129,13</t>
  </si>
  <si>
    <t>9,133,128,</t>
  </si>
  <si>
    <t>139,17</t>
  </si>
  <si>
    <t>1,117,130,127,</t>
  </si>
  <si>
    <t>35,139,174,120,174,118,138,</t>
  </si>
  <si>
    <t>137,12</t>
  </si>
  <si>
    <t>8,153,12</t>
  </si>
  <si>
    <t>5,130,12</t>
  </si>
  <si>
    <t>1,128,124,</t>
  </si>
  <si>
    <t>3,134,145,117,</t>
  </si>
  <si>
    <t>36,136,133,131,128,134,132,</t>
  </si>
  <si>
    <t>5,389,34</t>
  </si>
  <si>
    <t>5,429,563,</t>
  </si>
  <si>
    <t>117,15</t>
  </si>
  <si>
    <t>3,144,140,135,</t>
  </si>
  <si>
    <t>38,146,97,1346,766,134,142,</t>
  </si>
  <si>
    <t>125,11</t>
  </si>
  <si>
    <t>7,132,13</t>
  </si>
  <si>
    <t>4,136,12</t>
  </si>
  <si>
    <t>6,125,124,</t>
  </si>
  <si>
    <t>4,135,138,120,</t>
  </si>
  <si>
    <t>39,135,133,358,142,120,152,</t>
  </si>
  <si>
    <t>,153,</t>
  </si>
  <si>
    <t>142,14</t>
  </si>
  <si>
    <t>8,151,14</t>
  </si>
  <si>
    <t>2,148,13</t>
  </si>
  <si>
    <t>7,142,145,</t>
  </si>
  <si>
    <t>147,15</t>
  </si>
  <si>
    <t>4,143,187,125,</t>
  </si>
  <si>
    <t>45,125,129,138,122,137,123,</t>
  </si>
  <si>
    <t>8,120,11</t>
  </si>
  <si>
    <t>0,138,116,</t>
  </si>
  <si>
    <t>7,121,124,134,</t>
  </si>
  <si>
    <t>47,128,294,119,305,117,157,</t>
  </si>
  <si>
    <t>146,15</t>
  </si>
  <si>
    <t>2,147,15</t>
  </si>
  <si>
    <t>0,153,14</t>
  </si>
  <si>
    <t>5,176,372,</t>
  </si>
  <si>
    <t>2,125,132,134,</t>
  </si>
  <si>
    <t>48,129,138,142,332,122,126,</t>
  </si>
  <si>
    <t>6,119,13</t>
  </si>
  <si>
    <t>3,120,14</t>
  </si>
  <si>
    <t>7,123,135,</t>
  </si>
  <si>
    <t>7,131,124,126,</t>
  </si>
  <si>
    <t>53,125,131,131,120,144,144,</t>
  </si>
  <si>
    <t>144,15</t>
  </si>
  <si>
    <t>6,123,13</t>
  </si>
  <si>
    <t>2,136,13</t>
  </si>
  <si>
    <t>8,129,128,</t>
  </si>
  <si>
    <t>6,145,125,151,</t>
  </si>
  <si>
    <t>54,134,149,121,151,117,143,</t>
  </si>
  <si>
    <t>20,138,1</t>
  </si>
  <si>
    <t>33,135,1</t>
  </si>
  <si>
    <t>,133,138,131,150,135,129,128,126</t>
  </si>
  <si>
    <t>56,139,143,477,131,125,133,</t>
  </si>
  <si>
    <t>7,124,13</t>
  </si>
  <si>
    <t>3,121,13</t>
  </si>
  <si>
    <t>4,138,135,</t>
  </si>
  <si>
    <t>134,14</t>
  </si>
  <si>
    <t>5,141,111,123,</t>
  </si>
  <si>
    <t>0723TG31(p</t>
  </si>
  <si>
    <t>Start Time, 14:40:25</t>
  </si>
  <si>
    <t>9056,</t>
  </si>
  <si>
    <t>832,</t>
  </si>
  <si>
    <t>715,</t>
  </si>
  <si>
    <t>327,</t>
  </si>
  <si>
    <t>2030,</t>
  </si>
  <si>
    <t>1470,</t>
  </si>
  <si>
    <t>331,</t>
  </si>
  <si>
    <t>314,</t>
  </si>
  <si>
    <t>293,</t>
  </si>
  <si>
    <t>516,</t>
  </si>
  <si>
    <t>5741,</t>
  </si>
  <si>
    <t>802,</t>
  </si>
  <si>
    <t>685,</t>
  </si>
  <si>
    <t>16349,</t>
  </si>
  <si>
    <t>9904,</t>
  </si>
  <si>
    <t>13390,</t>
  </si>
  <si>
    <t>7573,</t>
  </si>
  <si>
    <t>2698,</t>
  </si>
  <si>
    <t>10444,</t>
  </si>
  <si>
    <t>1055,</t>
  </si>
  <si>
    <t>41971,</t>
  </si>
  <si>
    <t>6529,</t>
  </si>
  <si>
    <t>26470,</t>
  </si>
  <si>
    <t>5880,</t>
  </si>
  <si>
    <t>1230,</t>
  </si>
  <si>
    <t>23166,</t>
  </si>
  <si>
    <t>995,</t>
  </si>
  <si>
    <t>12524,</t>
  </si>
  <si>
    <t>2099,</t>
  </si>
  <si>
    <t>4557,</t>
  </si>
  <si>
    <t>2363,</t>
  </si>
  <si>
    <t>7456,</t>
  </si>
  <si>
    <t>33038,</t>
  </si>
  <si>
    <t>40181,</t>
  </si>
  <si>
    <t>38067,</t>
  </si>
  <si>
    <t>2721,</t>
  </si>
  <si>
    <t>1,98,110,100,128,129,136,12</t>
  </si>
  <si>
    <t>43,13</t>
  </si>
  <si>
    <t>5,127,</t>
  </si>
  <si>
    <t>148,155,</t>
  </si>
  <si>
    <t>147,149,</t>
  </si>
  <si>
    <t>151,139,14</t>
  </si>
  <si>
    <t>0,146,</t>
  </si>
  <si>
    <t>143,134,131,13</t>
  </si>
  <si>
    <t>2,102,117,110,126,134,136,1</t>
  </si>
  <si>
    <t>,149,146</t>
  </si>
  <si>
    <t>,143,137</t>
  </si>
  <si>
    <t>,137,145,1</t>
  </si>
  <si>
    <t>,133,143,132,1</t>
  </si>
  <si>
    <t>3,111,105,104,136,125,134,1</t>
  </si>
  <si>
    <t>705,1</t>
  </si>
  <si>
    <t>03,91,</t>
  </si>
  <si>
    <t>113,120,</t>
  </si>
  <si>
    <t>126,135,</t>
  </si>
  <si>
    <t>132,140,14</t>
  </si>
  <si>
    <t>8,153,</t>
  </si>
  <si>
    <t>147,134,130,13</t>
  </si>
  <si>
    <t>4,98,108,110,117,490,123,11</t>
  </si>
  <si>
    <t>24,13</t>
  </si>
  <si>
    <t>0,125,</t>
  </si>
  <si>
    <t>135,129,</t>
  </si>
  <si>
    <t>131,137,</t>
  </si>
  <si>
    <t>158,130,13</t>
  </si>
  <si>
    <t>8,130,</t>
  </si>
  <si>
    <t>134,138,151,13</t>
  </si>
  <si>
    <t>5,119,135,139,127,142,136,1</t>
  </si>
  <si>
    <t>139,1</t>
  </si>
  <si>
    <t>,140,141</t>
  </si>
  <si>
    <t>,139,142</t>
  </si>
  <si>
    <t>,147,135,1</t>
  </si>
  <si>
    <t>,122,136,145,1</t>
  </si>
  <si>
    <t>6,95,121,113,129,136,130,13</t>
  </si>
  <si>
    <t>38,14</t>
  </si>
  <si>
    <t>1,142,</t>
  </si>
  <si>
    <t>142,146,</t>
  </si>
  <si>
    <t>139,148,</t>
  </si>
  <si>
    <t>143,142,13</t>
  </si>
  <si>
    <t>5,136,</t>
  </si>
  <si>
    <t>139,136,144,14</t>
  </si>
  <si>
    <t>0,137,157,121,140,144,117,143,148,140,138,148,145,151,140</t>
  </si>
  <si>
    <t>7,108,103,123,115,125,129,1</t>
  </si>
  <si>
    <t>,136,135</t>
  </si>
  <si>
    <t>,128,129,1</t>
  </si>
  <si>
    <t>,149,137,135,1</t>
  </si>
  <si>
    <t>8,94,125,111,131,123,127,12</t>
  </si>
  <si>
    <t>36,14</t>
  </si>
  <si>
    <t>138,137,</t>
  </si>
  <si>
    <t>137,134,</t>
  </si>
  <si>
    <t>133,135,16</t>
  </si>
  <si>
    <t>4,124,</t>
  </si>
  <si>
    <t>142,134,130,14</t>
  </si>
  <si>
    <t>9,94,108,104,111,123,130,13</t>
  </si>
  <si>
    <t>30,13</t>
  </si>
  <si>
    <t>142,131,</t>
  </si>
  <si>
    <t>138,148,</t>
  </si>
  <si>
    <t>136,139,13</t>
  </si>
  <si>
    <t>2,131,</t>
  </si>
  <si>
    <t>143,136,128,14</t>
  </si>
  <si>
    <t>10,91,111,111,120,135,124,1</t>
  </si>
  <si>
    <t>,135,133</t>
  </si>
  <si>
    <t>,124,133,1</t>
  </si>
  <si>
    <t>,133,141,145,1</t>
  </si>
  <si>
    <t>11,96,116,114,126,129,119,1</t>
  </si>
  <si>
    <t>,133,125</t>
  </si>
  <si>
    <t>,141,132</t>
  </si>
  <si>
    <t>,137,158,1</t>
  </si>
  <si>
    <t>,133,145,132,1</t>
  </si>
  <si>
    <t>12,90,96,106,116,117,129,12</t>
  </si>
  <si>
    <t>0,3</t>
  </si>
  <si>
    <t>93,13</t>
  </si>
  <si>
    <t>0,118,</t>
  </si>
  <si>
    <t>130,457,</t>
  </si>
  <si>
    <t>119,113,</t>
  </si>
  <si>
    <t>117,118,13</t>
  </si>
  <si>
    <t>5,126,</t>
  </si>
  <si>
    <t>126,121,125,13</t>
  </si>
  <si>
    <t>0,132,128,145,131,118,133,132,131,139,136,129,142,140</t>
  </si>
  <si>
    <t>13,106,101,115,120,134,119,</t>
  </si>
  <si>
    <t>2,138,13</t>
  </si>
  <si>
    <t>4,130,13</t>
  </si>
  <si>
    <t>2,135,123,</t>
  </si>
  <si>
    <t>4,125,124,126,</t>
  </si>
  <si>
    <t>14,110,98,113,119,121,119,1</t>
  </si>
  <si>
    <t>,124,133</t>
  </si>
  <si>
    <t>,122,138,1</t>
  </si>
  <si>
    <t>,118,136,127,1</t>
  </si>
  <si>
    <t>16,93,108,123,119,118,118,1</t>
  </si>
  <si>
    <t>22,105,116,113,122,130,125,</t>
  </si>
  <si>
    <t>9,121,12</t>
  </si>
  <si>
    <t>4,115,13</t>
  </si>
  <si>
    <t>1,127,115,</t>
  </si>
  <si>
    <t>4,119,125,122,</t>
  </si>
  <si>
    <t>23,104,115,125,128,130,137,</t>
  </si>
  <si>
    <t>9,129,14</t>
  </si>
  <si>
    <t>0,119,13</t>
  </si>
  <si>
    <t>2,152,120,</t>
  </si>
  <si>
    <t>0,128,135,111,</t>
  </si>
  <si>
    <t>135,124,136,120,121,148,120,653,93,126,142,124,130</t>
  </si>
  <si>
    <t>24,116,122,125,134,133,139,</t>
  </si>
  <si>
    <t>,2656</t>
  </si>
  <si>
    <t>22,121,1</t>
  </si>
  <si>
    <t>17,140,1</t>
  </si>
  <si>
    <t>,141,1</t>
  </si>
  <si>
    <t>25,107,111,119,118,120,124,</t>
  </si>
  <si>
    <t>0,276</t>
  </si>
  <si>
    <t>26,119,110,125,123,127,112,</t>
  </si>
  <si>
    <t>116,11</t>
  </si>
  <si>
    <t>6,131,11</t>
  </si>
  <si>
    <t>6,116,118,</t>
  </si>
  <si>
    <t>126,50</t>
  </si>
  <si>
    <t>9,131,126,135,</t>
  </si>
  <si>
    <t>31,103,106,118,122,119,114,</t>
  </si>
  <si>
    <t>35,103,119,115,127,109,120,</t>
  </si>
  <si>
    <t>345,14</t>
  </si>
  <si>
    <t>0,104,12</t>
  </si>
  <si>
    <t>2,126,12</t>
  </si>
  <si>
    <t>5,115,116,</t>
  </si>
  <si>
    <t>5,128,117,116,</t>
  </si>
  <si>
    <t>40,103,110,118,119,132,120,</t>
  </si>
  <si>
    <t>144,12</t>
  </si>
  <si>
    <t>8,114,11</t>
  </si>
  <si>
    <t>9,119,124,</t>
  </si>
  <si>
    <t>115,13</t>
  </si>
  <si>
    <t>5,124,122,124,</t>
  </si>
  <si>
    <t>41,131,141,124,134,136,141,</t>
  </si>
  <si>
    <t>3,133,12</t>
  </si>
  <si>
    <t>4,125,12</t>
  </si>
  <si>
    <t>7,122,119,</t>
  </si>
  <si>
    <t>7,148,114,143,</t>
  </si>
  <si>
    <t>53,112,118,127,122,122,131,</t>
  </si>
  <si>
    <t>3,113,13</t>
  </si>
  <si>
    <t>6,124,132,</t>
  </si>
  <si>
    <t>1,120,132,117,</t>
  </si>
  <si>
    <t>54,102,110,115,129,120,113,</t>
  </si>
  <si>
    <t>5,122,13</t>
  </si>
  <si>
    <t>4,123,27</t>
  </si>
  <si>
    <t>55,982,888,29,1285</t>
  </si>
  <si>
    <t>60,138,121,140,141,134,138,</t>
  </si>
  <si>
    <t>125,14</t>
  </si>
  <si>
    <t>9,138,11</t>
  </si>
  <si>
    <t>7,130,124,</t>
  </si>
  <si>
    <t>7,126,144,603,</t>
  </si>
  <si>
    <t>0723TG32(p</t>
  </si>
  <si>
    <t>Start Time, 15:23:51</t>
  </si>
  <si>
    <t>977,</t>
  </si>
  <si>
    <t>880,</t>
  </si>
  <si>
    <t>358,</t>
  </si>
  <si>
    <t>345,</t>
  </si>
  <si>
    <t>563,</t>
  </si>
  <si>
    <t>659,</t>
  </si>
  <si>
    <t>455,</t>
  </si>
  <si>
    <t>458,</t>
  </si>
  <si>
    <t>592,</t>
  </si>
  <si>
    <t>469,</t>
  </si>
  <si>
    <t>349,</t>
  </si>
  <si>
    <t>4773,</t>
  </si>
  <si>
    <t>716,</t>
  </si>
  <si>
    <t>552,</t>
  </si>
  <si>
    <t>512,</t>
  </si>
  <si>
    <t>577,</t>
  </si>
  <si>
    <t>566,</t>
  </si>
  <si>
    <t>342,</t>
  </si>
  <si>
    <t>750,</t>
  </si>
  <si>
    <t>1229,</t>
  </si>
  <si>
    <t>772,</t>
  </si>
  <si>
    <t>547,</t>
  </si>
  <si>
    <t>640,</t>
  </si>
  <si>
    <t>12366,</t>
  </si>
  <si>
    <t>21506,</t>
  </si>
  <si>
    <t>758,</t>
  </si>
  <si>
    <t>18702,</t>
  </si>
  <si>
    <t>38758,</t>
  </si>
  <si>
    <t>30524,</t>
  </si>
  <si>
    <t>27184,</t>
  </si>
  <si>
    <t>1270,</t>
  </si>
  <si>
    <t>37177,</t>
  </si>
  <si>
    <t>719,</t>
  </si>
  <si>
    <t>1479,</t>
  </si>
  <si>
    <t>21261,</t>
  </si>
  <si>
    <t>1060,</t>
  </si>
  <si>
    <t>699,</t>
  </si>
  <si>
    <t>1036,</t>
  </si>
  <si>
    <t>28606,</t>
  </si>
  <si>
    <t>1260,</t>
  </si>
  <si>
    <t>1541,</t>
  </si>
  <si>
    <t>1,111,114,116,117,117,123,1</t>
  </si>
  <si>
    <t>,149,144</t>
  </si>
  <si>
    <t>,139,144,1</t>
  </si>
  <si>
    <t>,156,148,144,1</t>
  </si>
  <si>
    <t>2,113,119,122,126,134,141,1</t>
  </si>
  <si>
    <t>,151,150</t>
  </si>
  <si>
    <t>,170,203</t>
  </si>
  <si>
    <t>,138,154,1</t>
  </si>
  <si>
    <t>,175,150,147,1</t>
  </si>
  <si>
    <t>3,128,105,121,119,128,127,1</t>
  </si>
  <si>
    <t>,138,145</t>
  </si>
  <si>
    <t>,151,139</t>
  </si>
  <si>
    <t>,135,143,1</t>
  </si>
  <si>
    <t>,165,144,149,1</t>
  </si>
  <si>
    <t>4,104,97,115,117,121,128,12</t>
  </si>
  <si>
    <t>32,13</t>
  </si>
  <si>
    <t>132,147,</t>
  </si>
  <si>
    <t>134,139,</t>
  </si>
  <si>
    <t>143,145,14</t>
  </si>
  <si>
    <t>155,147,148,14</t>
  </si>
  <si>
    <t>5,112,111,101,114,118,127,1</t>
  </si>
  <si>
    <t>,139,132</t>
  </si>
  <si>
    <t>,142,137</t>
  </si>
  <si>
    <t>,138,140,1</t>
  </si>
  <si>
    <t>,134,140,137,1</t>
  </si>
  <si>
    <t>6,98,109,108,116,122,128,13</t>
  </si>
  <si>
    <t>141,135,</t>
  </si>
  <si>
    <t>135,131,</t>
  </si>
  <si>
    <t>134,142,14</t>
  </si>
  <si>
    <t>1,145,</t>
  </si>
  <si>
    <t>141,143,149,15</t>
  </si>
  <si>
    <t>0,166,167,144,149,143,145,144,163,140,148,146,154,148</t>
  </si>
  <si>
    <t>7,93,110,118,142,129,135,13</t>
  </si>
  <si>
    <t>44,58</t>
  </si>
  <si>
    <t>7,129,</t>
  </si>
  <si>
    <t>117,134,</t>
  </si>
  <si>
    <t>135,137,</t>
  </si>
  <si>
    <t>148,144,14</t>
  </si>
  <si>
    <t>139,142,141,15</t>
  </si>
  <si>
    <t>8,103,111,112,116,122,122,1</t>
  </si>
  <si>
    <t>,132,134</t>
  </si>
  <si>
    <t>,131,145,1</t>
  </si>
  <si>
    <t>,135,136,137,1</t>
  </si>
  <si>
    <t>9,90,100,108,115,113,128,12</t>
  </si>
  <si>
    <t>6,125,</t>
  </si>
  <si>
    <t>128,127,</t>
  </si>
  <si>
    <t>139,127,13</t>
  </si>
  <si>
    <t>131,139,151,13</t>
  </si>
  <si>
    <t>10,99,107,115,119,123,124,1</t>
  </si>
  <si>
    <t>,133,132</t>
  </si>
  <si>
    <t>,132,138</t>
  </si>
  <si>
    <t>,132,139,1</t>
  </si>
  <si>
    <t>,134,138,138,1</t>
  </si>
  <si>
    <t>11,101,105,112,121,117,128,</t>
  </si>
  <si>
    <t>2,132,12</t>
  </si>
  <si>
    <t>8,134,144,</t>
  </si>
  <si>
    <t>7,133,139,135,</t>
  </si>
  <si>
    <t>12,101,109,118,118,117,128,</t>
  </si>
  <si>
    <t>3,137,12</t>
  </si>
  <si>
    <t>9,148,138,</t>
  </si>
  <si>
    <t>135,14</t>
  </si>
  <si>
    <t>4,139,142,145,</t>
  </si>
  <si>
    <t>13,100,100,107,118,117,119,</t>
  </si>
  <si>
    <t>5,125,13</t>
  </si>
  <si>
    <t>5,128,13</t>
  </si>
  <si>
    <t>0,128,131,</t>
  </si>
  <si>
    <t>0,127,132,133,</t>
  </si>
  <si>
    <t>14,95,101,108,115,118,124,1</t>
  </si>
  <si>
    <t>,129,130</t>
  </si>
  <si>
    <t>,132,128</t>
  </si>
  <si>
    <t>,131,127,1</t>
  </si>
  <si>
    <t>,131,124,134,1</t>
  </si>
  <si>
    <t>15,96,104,108,116,118,125,1</t>
  </si>
  <si>
    <t>,145,140</t>
  </si>
  <si>
    <t>,144,143</t>
  </si>
  <si>
    <t>,144,139,1</t>
  </si>
  <si>
    <t>,140,133,142,1</t>
  </si>
  <si>
    <t>16,102,116,118,131,124,121,</t>
  </si>
  <si>
    <t>3,127,13</t>
  </si>
  <si>
    <t>2,130,131,</t>
  </si>
  <si>
    <t>147,13</t>
  </si>
  <si>
    <t>4,135,132,141,</t>
  </si>
  <si>
    <t>17,112,115,117,117,131,120,</t>
  </si>
  <si>
    <t>2,132,13</t>
  </si>
  <si>
    <t>5,146,133,</t>
  </si>
  <si>
    <t>3,141,137,143,</t>
  </si>
  <si>
    <t>18,107,109,117,121,124,125,</t>
  </si>
  <si>
    <t>0,139,12</t>
  </si>
  <si>
    <t>9,143,133,</t>
  </si>
  <si>
    <t>5,140,151,135,</t>
  </si>
  <si>
    <t>19,108,103,119,117,122,121,</t>
  </si>
  <si>
    <t>8,145,12</t>
  </si>
  <si>
    <t>3,128,127,</t>
  </si>
  <si>
    <t>2,136,142,133,</t>
  </si>
  <si>
    <t>20,102,107,109,121,117,121,</t>
  </si>
  <si>
    <t>0,140,12</t>
  </si>
  <si>
    <t>0,116,137,</t>
  </si>
  <si>
    <t>4,134,127,153,</t>
  </si>
  <si>
    <t>21,100,114,116,122,122,128,</t>
  </si>
  <si>
    <t>6,130,13</t>
  </si>
  <si>
    <t>1,129,13</t>
  </si>
  <si>
    <t>8,124,128,</t>
  </si>
  <si>
    <t>2,135,139,152,</t>
  </si>
  <si>
    <t>22,117,111,121,118,126,123,</t>
  </si>
  <si>
    <t>3,137,13</t>
  </si>
  <si>
    <t>1,128,12</t>
  </si>
  <si>
    <t>9,135,135,</t>
  </si>
  <si>
    <t>1,139,132,132,</t>
  </si>
  <si>
    <t>23,104,106,110,121,128,123,</t>
  </si>
  <si>
    <t>7,138,12</t>
  </si>
  <si>
    <t>9,124,134,</t>
  </si>
  <si>
    <t>1,137,125,134,</t>
  </si>
  <si>
    <t>24,93,102,109,118,119,119,1</t>
  </si>
  <si>
    <t>122,1</t>
  </si>
  <si>
    <t>,135,120</t>
  </si>
  <si>
    <t>,124,130,1</t>
  </si>
  <si>
    <t>,127,142,123,1</t>
  </si>
  <si>
    <t>25,103,106,105,117,122,125,</t>
  </si>
  <si>
    <t>4,130,12</t>
  </si>
  <si>
    <t>0,132,130,</t>
  </si>
  <si>
    <t>9,131,131,139,</t>
  </si>
  <si>
    <t>26,113,144,112,118,128,127,</t>
  </si>
  <si>
    <t>5,135,13</t>
  </si>
  <si>
    <t>1,131,131,</t>
  </si>
  <si>
    <t>,115,121,124,129,134,135,136</t>
  </si>
  <si>
    <t>27,108,110,118,120,120,126,</t>
  </si>
  <si>
    <t>4,120,12</t>
  </si>
  <si>
    <t>9,128,11</t>
  </si>
  <si>
    <t>9,133,132,</t>
  </si>
  <si>
    <t>9,126,128,133,</t>
  </si>
  <si>
    <t>28,109,105,111,120,123,124,</t>
  </si>
  <si>
    <t>2,122,12</t>
  </si>
  <si>
    <t>9,147,11</t>
  </si>
  <si>
    <t>1,131,122,</t>
  </si>
  <si>
    <t>0,136,139,147,</t>
  </si>
  <si>
    <t>29,105,108,108,115,117,120,</t>
  </si>
  <si>
    <t>5,133,12</t>
  </si>
  <si>
    <t>8,135,141,</t>
  </si>
  <si>
    <t>122,13</t>
  </si>
  <si>
    <t>1,127,125,133,</t>
  </si>
  <si>
    <t>30,106,118,120,132,130,125,</t>
  </si>
  <si>
    <t>4,125,22</t>
  </si>
  <si>
    <t>5,125,11</t>
  </si>
  <si>
    <t>6,125,127,</t>
  </si>
  <si>
    <t>7,123,136,136,</t>
  </si>
  <si>
    <t>31,108,106,114,120,117,606,</t>
  </si>
  <si>
    <t>96,</t>
  </si>
  <si>
    <t>32,106,109,110,106,122,116,</t>
  </si>
  <si>
    <t>3,129,75</t>
  </si>
  <si>
    <t>8,107,10</t>
  </si>
  <si>
    <t>8,118,123,</t>
  </si>
  <si>
    <t>133,29</t>
  </si>
  <si>
    <t>,122,133</t>
  </si>
  <si>
    <t>33,110,128,131,126,159,129,</t>
  </si>
  <si>
    <t>6,108,11</t>
  </si>
  <si>
    <t>1,128,119,</t>
  </si>
  <si>
    <t>1,664,109,111,</t>
  </si>
  <si>
    <t>35,121,114,103,118,104,116,</t>
  </si>
  <si>
    <t>2,461,11</t>
  </si>
  <si>
    <t>4,116,68</t>
  </si>
  <si>
    <t>3,98,119,1</t>
  </si>
  <si>
    <t>,124,142,118,1</t>
  </si>
  <si>
    <t>37,344,120,114,125,127,130,</t>
  </si>
  <si>
    <t>253,11</t>
  </si>
  <si>
    <t>3,117,11</t>
  </si>
  <si>
    <t>8,131,11</t>
  </si>
  <si>
    <t>9,128,128,</t>
  </si>
  <si>
    <t>146,12</t>
  </si>
  <si>
    <t>9,121,124,124,</t>
  </si>
  <si>
    <t>38,112,111,124,130,142,347,</t>
  </si>
  <si>
    <t>144,11</t>
  </si>
  <si>
    <t>7,129,13</t>
  </si>
  <si>
    <t>6,135,385,</t>
  </si>
  <si>
    <t>117,13</t>
  </si>
  <si>
    <t>2,132,141,556,</t>
  </si>
  <si>
    <t>39,120,123,116,143,125,129,</t>
  </si>
  <si>
    <t>,533,</t>
  </si>
  <si>
    <t>562,75</t>
  </si>
  <si>
    <t>4,124,14</t>
  </si>
  <si>
    <t>3,114,13</t>
  </si>
  <si>
    <t>0,128,128,</t>
  </si>
  <si>
    <t>139,12</t>
  </si>
  <si>
    <t>4,127,154,125,</t>
  </si>
  <si>
    <t>40,118,115,327,131,119,137,</t>
  </si>
  <si>
    <t>5,126,11</t>
  </si>
  <si>
    <t>6,114,14</t>
  </si>
  <si>
    <t>2,129,130,</t>
  </si>
  <si>
    <t>148,12</t>
  </si>
  <si>
    <t>0,136,124,135,</t>
  </si>
  <si>
    <t>44,111,122,129,227,136,131,</t>
  </si>
  <si>
    <t>,141,</t>
  </si>
  <si>
    <t>872,96</t>
  </si>
  <si>
    <t>,117,117</t>
  </si>
  <si>
    <t>,125,124,1</t>
  </si>
  <si>
    <t>,132,133,114,1</t>
  </si>
  <si>
    <t>46,115,97,115,119,114,123,3</t>
  </si>
  <si>
    <t>,111,128</t>
  </si>
  <si>
    <t>,119,449</t>
  </si>
  <si>
    <t>,113,128,1</t>
  </si>
  <si>
    <t>,119,138,234,1</t>
  </si>
  <si>
    <t>47,109,117,120,127,228,237,</t>
  </si>
  <si>
    <t>,111,</t>
  </si>
  <si>
    <t>4,371,12</t>
  </si>
  <si>
    <t>1,872,111,</t>
  </si>
  <si>
    <t>1,134,139,145,</t>
  </si>
  <si>
    <t>20,132,2</t>
  </si>
  <si>
    <t>66,266,1</t>
  </si>
  <si>
    <t>,137,5</t>
  </si>
  <si>
    <t>50,135,116,153,104,147,128,</t>
  </si>
  <si>
    <t>0,399,14</t>
  </si>
  <si>
    <t>6,133,50</t>
  </si>
  <si>
    <t>2,150,117,</t>
  </si>
  <si>
    <t>148,26</t>
  </si>
  <si>
    <t>54,115,124,119,236,133,126,</t>
  </si>
  <si>
    <t>,359,</t>
  </si>
  <si>
    <t>6,121,12</t>
  </si>
  <si>
    <t>9,269,12</t>
  </si>
  <si>
    <t>9,147,113,</t>
  </si>
  <si>
    <t>9,140,121,149,</t>
  </si>
  <si>
    <t>,140,2</t>
  </si>
  <si>
    <t>61,143,1</t>
  </si>
  <si>
    <t>25,130,1</t>
  </si>
  <si>
    <t>,384,1</t>
  </si>
  <si>
    <t>,134</t>
  </si>
  <si>
    <t>TG32</t>
  </si>
  <si>
    <t>TG29</t>
  </si>
  <si>
    <t>TG30</t>
  </si>
  <si>
    <t>TG31</t>
  </si>
  <si>
    <t>0809TG33PR</t>
  </si>
  <si>
    <t>2194,</t>
  </si>
  <si>
    <t>22591,</t>
  </si>
  <si>
    <t>1343,</t>
  </si>
  <si>
    <t>718,</t>
  </si>
  <si>
    <t>1975,</t>
  </si>
  <si>
    <t>895,</t>
  </si>
  <si>
    <t>1712,</t>
  </si>
  <si>
    <t>1148,</t>
  </si>
  <si>
    <t>3690,</t>
  </si>
  <si>
    <t>558,</t>
  </si>
  <si>
    <t>749,</t>
  </si>
  <si>
    <t>1048,</t>
  </si>
  <si>
    <t>1209,</t>
  </si>
  <si>
    <t>3397,</t>
  </si>
  <si>
    <t>5747,</t>
  </si>
  <si>
    <t>6466,</t>
  </si>
  <si>
    <t>4014,</t>
  </si>
  <si>
    <t>1137,</t>
  </si>
  <si>
    <t>3107,</t>
  </si>
  <si>
    <t>1911,</t>
  </si>
  <si>
    <t>793,</t>
  </si>
  <si>
    <t>387,</t>
  </si>
  <si>
    <t>541,</t>
  </si>
  <si>
    <t>1651,</t>
  </si>
  <si>
    <t>473,</t>
  </si>
  <si>
    <t>3829,</t>
  </si>
  <si>
    <t>628,</t>
  </si>
  <si>
    <t>2782,</t>
  </si>
  <si>
    <t>509,</t>
  </si>
  <si>
    <t>2088,</t>
  </si>
  <si>
    <t>1532,</t>
  </si>
  <si>
    <t>548,</t>
  </si>
  <si>
    <t>647,</t>
  </si>
  <si>
    <t>448,</t>
  </si>
  <si>
    <t>859,</t>
  </si>
  <si>
    <t>963,</t>
  </si>
  <si>
    <t>828,</t>
  </si>
  <si>
    <t>3239,</t>
  </si>
  <si>
    <t>46,</t>
  </si>
  <si>
    <t>845,</t>
  </si>
  <si>
    <t>786,</t>
  </si>
  <si>
    <t>1333,</t>
  </si>
  <si>
    <t>847,</t>
  </si>
  <si>
    <t>,131,125</t>
  </si>
  <si>
    <t>,131,137</t>
  </si>
  <si>
    <t>,134,1162,</t>
  </si>
  <si>
    <t>104,11</t>
  </si>
  <si>
    <t>,133,130,135,130,173,116</t>
  </si>
  <si>
    <t>,588,118</t>
  </si>
  <si>
    <t>,117,126</t>
  </si>
  <si>
    <t>,119,128,1</t>
  </si>
  <si>
    <t>,113,118,</t>
  </si>
  <si>
    <t>,126,119</t>
  </si>
  <si>
    <t>,120,118</t>
  </si>
  <si>
    <t>,125,122,1</t>
  </si>
  <si>
    <t>,130,128,</t>
  </si>
  <si>
    <t>3,462,</t>
  </si>
  <si>
    <t>115,114,</t>
  </si>
  <si>
    <t>119,124,</t>
  </si>
  <si>
    <t>129,123,16</t>
  </si>
  <si>
    <t>9,430,</t>
  </si>
  <si>
    <t>122,127,1</t>
  </si>
  <si>
    <t>28,132,548,67,126</t>
  </si>
  <si>
    <t>19,116,1</t>
  </si>
  <si>
    <t>18,120,1</t>
  </si>
  <si>
    <t>18,118,12</t>
  </si>
  <si>
    <t>,558,118</t>
  </si>
  <si>
    <t>,121,680</t>
  </si>
  <si>
    <t>,218,121,1</t>
  </si>
  <si>
    <t>12,116,1</t>
  </si>
  <si>
    <t>17,127,12</t>
  </si>
  <si>
    <t>,334,1</t>
  </si>
  <si>
    <t>05,110,1</t>
  </si>
  <si>
    <t>05,112,1</t>
  </si>
  <si>
    <t>,109,1</t>
  </si>
  <si>
    <t>16,121,11</t>
  </si>
  <si>
    <t>2,115,</t>
  </si>
  <si>
    <t>111,123,</t>
  </si>
  <si>
    <t>115,116,</t>
  </si>
  <si>
    <t>121,123,12</t>
  </si>
  <si>
    <t>3,124,</t>
  </si>
  <si>
    <t>121,130,1</t>
  </si>
  <si>
    <t>5,111,</t>
  </si>
  <si>
    <t>112,110,</t>
  </si>
  <si>
    <t>111,112,11</t>
  </si>
  <si>
    <t>114,131,1</t>
  </si>
  <si>
    <t>,128,110</t>
  </si>
  <si>
    <t>,113,113</t>
  </si>
  <si>
    <t>,118,118,1</t>
  </si>
  <si>
    <t>,120,136,</t>
  </si>
  <si>
    <t>14,113,1</t>
  </si>
  <si>
    <t>21,123,12</t>
  </si>
  <si>
    <t>,118,115</t>
  </si>
  <si>
    <t>,122,116,1</t>
  </si>
  <si>
    <t>,122,120,</t>
  </si>
  <si>
    <t>18,117,1</t>
  </si>
  <si>
    <t>13,112,1</t>
  </si>
  <si>
    <t>24,114,11</t>
  </si>
  <si>
    <t>8,113,</t>
  </si>
  <si>
    <t>116,112,</t>
  </si>
  <si>
    <t>115,121,</t>
  </si>
  <si>
    <t>114,121,12</t>
  </si>
  <si>
    <t>,112,116</t>
  </si>
  <si>
    <t>,119,113</t>
  </si>
  <si>
    <t>,115,117,1</t>
  </si>
  <si>
    <t>,95,103,1</t>
  </si>
  <si>
    <t>09,113,1</t>
  </si>
  <si>
    <t>11,109,1</t>
  </si>
  <si>
    <t>14,119,11</t>
  </si>
  <si>
    <t>,118,124</t>
  </si>
  <si>
    <t>,117,116,1</t>
  </si>
  <si>
    <t>,114,119,</t>
  </si>
  <si>
    <t>903,12</t>
  </si>
  <si>
    <t>1,488,10</t>
  </si>
  <si>
    <t>3,116,12</t>
  </si>
  <si>
    <t>8,121,526,</t>
  </si>
  <si>
    <t>,462,108,107</t>
  </si>
  <si>
    <t>5,117,</t>
  </si>
  <si>
    <t>110,119,</t>
  </si>
  <si>
    <t>112,115,</t>
  </si>
  <si>
    <t>117,117,12</t>
  </si>
  <si>
    <t>3,115,</t>
  </si>
  <si>
    <t>117,121,1</t>
  </si>
  <si>
    <t>08,113,1</t>
  </si>
  <si>
    <t>11,112,1</t>
  </si>
  <si>
    <t>25,111,11</t>
  </si>
  <si>
    <t>2,111,</t>
  </si>
  <si>
    <t>119,110,</t>
  </si>
  <si>
    <t>121,115,</t>
  </si>
  <si>
    <t>123,115,11</t>
  </si>
  <si>
    <t>2,117,</t>
  </si>
  <si>
    <t>110,126,1</t>
  </si>
  <si>
    <t>,123,121</t>
  </si>
  <si>
    <t>,116,126</t>
  </si>
  <si>
    <t>,121,114,1</t>
  </si>
  <si>
    <t>,122,115,</t>
  </si>
  <si>
    <t>0,109,</t>
  </si>
  <si>
    <t>109,109,</t>
  </si>
  <si>
    <t>110,110,</t>
  </si>
  <si>
    <t>111,112,10</t>
  </si>
  <si>
    <t>9,112,</t>
  </si>
  <si>
    <t>122,112,1</t>
  </si>
  <si>
    <t>331,21</t>
  </si>
  <si>
    <t>,113,115</t>
  </si>
  <si>
    <t>,119,112</t>
  </si>
  <si>
    <t>,113,119,1</t>
  </si>
  <si>
    <t>,121,114,</t>
  </si>
  <si>
    <t>5,108,</t>
  </si>
  <si>
    <t>103,107,</t>
  </si>
  <si>
    <t>109,107,</t>
  </si>
  <si>
    <t>110,110,12</t>
  </si>
  <si>
    <t>4,104,</t>
  </si>
  <si>
    <t>105,106,1</t>
  </si>
  <si>
    <t>113,116,</t>
  </si>
  <si>
    <t>114,112,</t>
  </si>
  <si>
    <t>115,116,11</t>
  </si>
  <si>
    <t>111,121,1</t>
  </si>
  <si>
    <t>0,110,</t>
  </si>
  <si>
    <t>111,109,</t>
  </si>
  <si>
    <t>106,113,</t>
  </si>
  <si>
    <t>122,109,10</t>
  </si>
  <si>
    <t>6,113,</t>
  </si>
  <si>
    <t>112,111,1</t>
  </si>
  <si>
    <t>5,115,</t>
  </si>
  <si>
    <t>116,115,</t>
  </si>
  <si>
    <t>113,119,10</t>
  </si>
  <si>
    <t>115,115,1</t>
  </si>
  <si>
    <t>,115,111</t>
  </si>
  <si>
    <t>,116,117</t>
  </si>
  <si>
    <t>,127,112,1</t>
  </si>
  <si>
    <t>,114,117,</t>
  </si>
  <si>
    <t>0809TG34PR</t>
  </si>
  <si>
    <t>Animal ID, TG34</t>
  </si>
  <si>
    <t>24247,</t>
  </si>
  <si>
    <t>27566,</t>
  </si>
  <si>
    <t>13586,</t>
  </si>
  <si>
    <t>4614,</t>
  </si>
  <si>
    <t>1865,</t>
  </si>
  <si>
    <t>2963,</t>
  </si>
  <si>
    <t>1639,</t>
  </si>
  <si>
    <t>5094,</t>
  </si>
  <si>
    <t>4069,</t>
  </si>
  <si>
    <t>1085,</t>
  </si>
  <si>
    <t>3685,</t>
  </si>
  <si>
    <t>7044,</t>
  </si>
  <si>
    <t>565,</t>
  </si>
  <si>
    <t>1323,</t>
  </si>
  <si>
    <t>1833,</t>
  </si>
  <si>
    <t>2028,</t>
  </si>
  <si>
    <t>2845,</t>
  </si>
  <si>
    <t>3811,</t>
  </si>
  <si>
    <t>1879,</t>
  </si>
  <si>
    <t>1820,</t>
  </si>
  <si>
    <t>2692,</t>
  </si>
  <si>
    <t>1718,</t>
  </si>
  <si>
    <t>3870,</t>
  </si>
  <si>
    <t>382,</t>
  </si>
  <si>
    <t>1553,</t>
  </si>
  <si>
    <t>3751,</t>
  </si>
  <si>
    <t>461,</t>
  </si>
  <si>
    <t>7999,</t>
  </si>
  <si>
    <t>390,</t>
  </si>
  <si>
    <t>11665,</t>
  </si>
  <si>
    <t>695,</t>
  </si>
  <si>
    <t>1273,</t>
  </si>
  <si>
    <t>4177,</t>
  </si>
  <si>
    <t>494,</t>
  </si>
  <si>
    <t>1064,</t>
  </si>
  <si>
    <t>1032,</t>
  </si>
  <si>
    <t>4707,</t>
  </si>
  <si>
    <t>14457,</t>
  </si>
  <si>
    <t>1991,</t>
  </si>
  <si>
    <t>1482,</t>
  </si>
  <si>
    <t>19001,</t>
  </si>
  <si>
    <t>904,</t>
  </si>
  <si>
    <t>856,</t>
  </si>
  <si>
    <t>,696,129</t>
  </si>
  <si>
    <t>,138,150,1</t>
  </si>
  <si>
    <t>,150,151,</t>
  </si>
  <si>
    <t>,123,123</t>
  </si>
  <si>
    <t>,130,119</t>
  </si>
  <si>
    <t>,124,121,1</t>
  </si>
  <si>
    <t>,125,129,</t>
  </si>
  <si>
    <t>,132,129,1</t>
  </si>
  <si>
    <t>,142,134,</t>
  </si>
  <si>
    <t>0,124,</t>
  </si>
  <si>
    <t>122,119,</t>
  </si>
  <si>
    <t>123,125,</t>
  </si>
  <si>
    <t>122,120,11</t>
  </si>
  <si>
    <t>9,126,</t>
  </si>
  <si>
    <t>128,130,1</t>
  </si>
  <si>
    <t>,118,121</t>
  </si>
  <si>
    <t>,122,118</t>
  </si>
  <si>
    <t>,124,133,</t>
  </si>
  <si>
    <t>,117,119</t>
  </si>
  <si>
    <t>,121,120,1</t>
  </si>
  <si>
    <t>,127,128,</t>
  </si>
  <si>
    <t>0,116,11</t>
  </si>
  <si>
    <t>9,121,11</t>
  </si>
  <si>
    <t>8,121,118,</t>
  </si>
  <si>
    <t>,117,122,130,123,125,126,137,153,126,121,122,122,127,123,139,122,127,126,127,128</t>
  </si>
  <si>
    <t>11,98</t>
  </si>
  <si>
    <t>2,115,11</t>
  </si>
  <si>
    <t>8,114,121,</t>
  </si>
  <si>
    <t>,122,122,123,124,126,121,122,119,124,124,141,135,140,143,134,125,127,127,130,130,135</t>
  </si>
  <si>
    <t>8,117,11</t>
  </si>
  <si>
    <t>7,119,115,</t>
  </si>
  <si>
    <t>,125,126,131,135,128,130,133,128,128,127,128,129,124,127,126,127,138,124,122,125</t>
  </si>
  <si>
    <t>18,126,1</t>
  </si>
  <si>
    <t>22,121,12</t>
  </si>
  <si>
    <t>,116,127</t>
  </si>
  <si>
    <t>,124,124</t>
  </si>
  <si>
    <t>,181,107,1</t>
  </si>
  <si>
    <t>,118,133,</t>
  </si>
  <si>
    <t>109,113,</t>
  </si>
  <si>
    <t>113,115,</t>
  </si>
  <si>
    <t>115,113,12</t>
  </si>
  <si>
    <t>4,113,</t>
  </si>
  <si>
    <t>114,114,1</t>
  </si>
  <si>
    <t>,107,114</t>
  </si>
  <si>
    <t>,129,118,1</t>
  </si>
  <si>
    <t>,116,121,</t>
  </si>
  <si>
    <t>4,110,</t>
  </si>
  <si>
    <t>111,116,</t>
  </si>
  <si>
    <t>114,115,11</t>
  </si>
  <si>
    <t>6,117,</t>
  </si>
  <si>
    <t>128,116,1</t>
  </si>
  <si>
    <t>,117,118</t>
  </si>
  <si>
    <t>,123,120</t>
  </si>
  <si>
    <t>,122,118,1</t>
  </si>
  <si>
    <t>,118,118,</t>
  </si>
  <si>
    <t>,122,122,1</t>
  </si>
  <si>
    <t>,122,126,</t>
  </si>
  <si>
    <t>,113,136</t>
  </si>
  <si>
    <t>,117,120</t>
  </si>
  <si>
    <t>,118,125,1</t>
  </si>
  <si>
    <t>,116,114,</t>
  </si>
  <si>
    <t>6,118,</t>
  </si>
  <si>
    <t>135,143,</t>
  </si>
  <si>
    <t>133,128,12</t>
  </si>
  <si>
    <t>1,115,</t>
  </si>
  <si>
    <t>117,119,1</t>
  </si>
  <si>
    <t>1,112,</t>
  </si>
  <si>
    <t>110,113,</t>
  </si>
  <si>
    <t>105,114,</t>
  </si>
  <si>
    <t>120,117,12</t>
  </si>
  <si>
    <t>5,124,</t>
  </si>
  <si>
    <t>120,120,1</t>
  </si>
  <si>
    <t>8,106,</t>
  </si>
  <si>
    <t>107,107,</t>
  </si>
  <si>
    <t>108,108,</t>
  </si>
  <si>
    <t>116,107,11</t>
  </si>
  <si>
    <t>3,110,</t>
  </si>
  <si>
    <t>107,114,1</t>
  </si>
  <si>
    <t>109,112,11</t>
  </si>
  <si>
    <t>117,116,1</t>
  </si>
  <si>
    <t>6,119,</t>
  </si>
  <si>
    <t>118,118,</t>
  </si>
  <si>
    <t>117,128,</t>
  </si>
  <si>
    <t>124,123,12</t>
  </si>
  <si>
    <t>6,129,</t>
  </si>
  <si>
    <t>127,120,1</t>
  </si>
  <si>
    <t>,112,115</t>
  </si>
  <si>
    <t>,97,113,</t>
  </si>
  <si>
    <t>118,112,11</t>
  </si>
  <si>
    <t>117,120,1</t>
  </si>
  <si>
    <t>5,114,</t>
  </si>
  <si>
    <t>114,128,</t>
  </si>
  <si>
    <t>3110,94,10</t>
  </si>
  <si>
    <t>04,116,1</t>
  </si>
  <si>
    <t>11,117,1</t>
  </si>
  <si>
    <t>05,104,10</t>
  </si>
  <si>
    <t>109,105,</t>
  </si>
  <si>
    <t>108,111,</t>
  </si>
  <si>
    <t>109,114,12</t>
  </si>
  <si>
    <t>1,104,</t>
  </si>
  <si>
    <t>107,108,1</t>
  </si>
  <si>
    <t>7,116,11</t>
  </si>
  <si>
    <t>3,113,11</t>
  </si>
  <si>
    <t>5,116,11</t>
  </si>
  <si>
    <t>6,111,117,</t>
  </si>
  <si>
    <t>,115,116,120,119,127,123,120,119,128,119,119,121,125,119,122,117</t>
  </si>
  <si>
    <t>0,104,</t>
  </si>
  <si>
    <t>122,112,</t>
  </si>
  <si>
    <t>105,107,10</t>
  </si>
  <si>
    <t>9,106,</t>
  </si>
  <si>
    <t>,111,112</t>
  </si>
  <si>
    <t>,109,107</t>
  </si>
  <si>
    <t>,120,108,1</t>
  </si>
  <si>
    <t>,109,109,</t>
  </si>
  <si>
    <t>11,116,1</t>
  </si>
  <si>
    <t>17,118,12</t>
  </si>
  <si>
    <t>07,105,1</t>
  </si>
  <si>
    <t>05,106,1</t>
  </si>
  <si>
    <t>03,108,10</t>
  </si>
  <si>
    <t>7,104,</t>
  </si>
  <si>
    <t>107,109,</t>
  </si>
  <si>
    <t>116,121,</t>
  </si>
  <si>
    <t>108,108,10</t>
  </si>
  <si>
    <t>5,112,</t>
  </si>
  <si>
    <t>115,114,1</t>
  </si>
  <si>
    <t>105,108,</t>
  </si>
  <si>
    <t>111,110,</t>
  </si>
  <si>
    <t>110,127,10</t>
  </si>
  <si>
    <t>8,111,</t>
  </si>
  <si>
    <t>109,117,1</t>
  </si>
  <si>
    <t>8,104,</t>
  </si>
  <si>
    <t>105,104,</t>
  </si>
  <si>
    <t>115,104,</t>
  </si>
  <si>
    <t>110,106,10</t>
  </si>
  <si>
    <t>7,108,</t>
  </si>
  <si>
    <t>105,114,1</t>
  </si>
  <si>
    <t>111,127,</t>
  </si>
  <si>
    <t>113,110,10</t>
  </si>
  <si>
    <t>8,117,</t>
  </si>
  <si>
    <t>117,112,1</t>
  </si>
  <si>
    <t>8,110,</t>
  </si>
  <si>
    <t>111,107,</t>
  </si>
  <si>
    <t>109,108,</t>
  </si>
  <si>
    <t>113,110,11</t>
  </si>
  <si>
    <t>109,112,1</t>
  </si>
  <si>
    <t>0809TG35PR</t>
  </si>
  <si>
    <t>Animal ID, TG35</t>
  </si>
  <si>
    <t>3839,</t>
  </si>
  <si>
    <t>9085,</t>
  </si>
  <si>
    <t>2649,</t>
  </si>
  <si>
    <t>6948,</t>
  </si>
  <si>
    <t>833,</t>
  </si>
  <si>
    <t>42959,</t>
  </si>
  <si>
    <t>2461,</t>
  </si>
  <si>
    <t>532,</t>
  </si>
  <si>
    <t>3411,</t>
  </si>
  <si>
    <t>16518,</t>
  </si>
  <si>
    <t>488,</t>
  </si>
  <si>
    <t>26056,</t>
  </si>
  <si>
    <t>2531,</t>
  </si>
  <si>
    <t>607,</t>
  </si>
  <si>
    <t>650,</t>
  </si>
  <si>
    <t>4207,</t>
  </si>
  <si>
    <t>542,</t>
  </si>
  <si>
    <t>747,</t>
  </si>
  <si>
    <t>16394,</t>
  </si>
  <si>
    <t>4777,</t>
  </si>
  <si>
    <t>3065,</t>
  </si>
  <si>
    <t>497,</t>
  </si>
  <si>
    <t>600,</t>
  </si>
  <si>
    <t>2648,</t>
  </si>
  <si>
    <t>2446,</t>
  </si>
  <si>
    <t>703,</t>
  </si>
  <si>
    <t>3102,</t>
  </si>
  <si>
    <t>693,</t>
  </si>
  <si>
    <t>2712,</t>
  </si>
  <si>
    <t>556,</t>
  </si>
  <si>
    <t>1784,</t>
  </si>
  <si>
    <t>3711,</t>
  </si>
  <si>
    <t>578,</t>
  </si>
  <si>
    <t>5303,</t>
  </si>
  <si>
    <t>5680,</t>
  </si>
  <si>
    <t>571,</t>
  </si>
  <si>
    <t>3,126,</t>
  </si>
  <si>
    <t>128,119,</t>
  </si>
  <si>
    <t>118,127,</t>
  </si>
  <si>
    <t>128,128,12</t>
  </si>
  <si>
    <t>128,129,1</t>
  </si>
  <si>
    <t>,122,139</t>
  </si>
  <si>
    <t>,133,130</t>
  </si>
  <si>
    <t>,136,140,1</t>
  </si>
  <si>
    <t>,147,153,</t>
  </si>
  <si>
    <t>,131,138</t>
  </si>
  <si>
    <t>,135,131,1</t>
  </si>
  <si>
    <t>,143,135,</t>
  </si>
  <si>
    <t>9,122,</t>
  </si>
  <si>
    <t>118,128,</t>
  </si>
  <si>
    <t>126,124,</t>
  </si>
  <si>
    <t>118,120,13</t>
  </si>
  <si>
    <t>132,127,1</t>
  </si>
  <si>
    <t>,121,123</t>
  </si>
  <si>
    <t>,123,129</t>
  </si>
  <si>
    <t>,129,132,1</t>
  </si>
  <si>
    <t>,126,129,</t>
  </si>
  <si>
    <t>,128,113</t>
  </si>
  <si>
    <t>,113,117,1</t>
  </si>
  <si>
    <t>,116,117,</t>
  </si>
  <si>
    <t>1,154,140,</t>
  </si>
  <si>
    <t>,122,124,134,135,123,126,129,128,132,133,138,135,130,142,127,126,137,131</t>
  </si>
  <si>
    <t>,118,109</t>
  </si>
  <si>
    <t>,120,190</t>
  </si>
  <si>
    <t>,123,117,1</t>
  </si>
  <si>
    <t>,117,133,</t>
  </si>
  <si>
    <t>9,109,</t>
  </si>
  <si>
    <t>109,111,</t>
  </si>
  <si>
    <t>116,117,</t>
  </si>
  <si>
    <t>114,123,12</t>
  </si>
  <si>
    <t>115,120,1</t>
  </si>
  <si>
    <t>107,106,</t>
  </si>
  <si>
    <t>107,105,10</t>
  </si>
  <si>
    <t>6,107,</t>
  </si>
  <si>
    <t>121,106,1</t>
  </si>
  <si>
    <t>8,107,</t>
  </si>
  <si>
    <t>105,110,</t>
  </si>
  <si>
    <t>110,112,</t>
  </si>
  <si>
    <t>121,120,11</t>
  </si>
  <si>
    <t>128,113,1</t>
  </si>
  <si>
    <t>115,115,</t>
  </si>
  <si>
    <t>114,117,11</t>
  </si>
  <si>
    <t>115,126,1</t>
  </si>
  <si>
    <t>5,113,</t>
  </si>
  <si>
    <t>115,111,</t>
  </si>
  <si>
    <t>117,124,</t>
  </si>
  <si>
    <t>128,116,11</t>
  </si>
  <si>
    <t>6,116,</t>
  </si>
  <si>
    <t>113,112,1</t>
  </si>
  <si>
    <t>,128,128</t>
  </si>
  <si>
    <t>,128,124</t>
  </si>
  <si>
    <t>,126,129,1</t>
  </si>
  <si>
    <t>,127,124,</t>
  </si>
  <si>
    <t>,116,106</t>
  </si>
  <si>
    <t>,110,112,1</t>
  </si>
  <si>
    <t>,122,118,</t>
  </si>
  <si>
    <t>,129,120</t>
  </si>
  <si>
    <t>,132,123,1</t>
  </si>
  <si>
    <t>,123,133,</t>
  </si>
  <si>
    <t>1,119,11</t>
  </si>
  <si>
    <t>6,122,127,</t>
  </si>
  <si>
    <t>,126,124,118,104,128,106,130,121,105,127,117,129,129,117,131,131,124,140,132,131</t>
  </si>
  <si>
    <t>5,106,</t>
  </si>
  <si>
    <t>110,105,11</t>
  </si>
  <si>
    <t>8,105,</t>
  </si>
  <si>
    <t>114,113,1</t>
  </si>
  <si>
    <t>3,114,</t>
  </si>
  <si>
    <t>113,114,</t>
  </si>
  <si>
    <t>116,113,10</t>
  </si>
  <si>
    <t>8,108,</t>
  </si>
  <si>
    <t>119,111,1</t>
  </si>
  <si>
    <t>,127,125</t>
  </si>
  <si>
    <t>,125,120,1</t>
  </si>
  <si>
    <t>,130,133,</t>
  </si>
  <si>
    <t>0,125,12</t>
  </si>
  <si>
    <t>9,124,123,</t>
  </si>
  <si>
    <t>,126,118,126,130,128,127,117,130,131,126,140,121,127,137,131,121,138,134</t>
  </si>
  <si>
    <t>1,122,11</t>
  </si>
  <si>
    <t>1,117,121,</t>
  </si>
  <si>
    <t>,117,127,126,121,121,119,122,122,124,128,124,119,131,126,123,125,128,136,126,121,123</t>
  </si>
  <si>
    <t>,104,106</t>
  </si>
  <si>
    <t>,107,118,9</t>
  </si>
  <si>
    <t>106,107,1</t>
  </si>
  <si>
    <t>,112,113</t>
  </si>
  <si>
    <t>,114,109,1</t>
  </si>
  <si>
    <t>,118,126,</t>
  </si>
  <si>
    <t>1,121,</t>
  </si>
  <si>
    <t>125,129,</t>
  </si>
  <si>
    <t>125,121,</t>
  </si>
  <si>
    <t>114,123,11</t>
  </si>
  <si>
    <t>132,126,1</t>
  </si>
  <si>
    <t>7,119,</t>
  </si>
  <si>
    <t>126,132,</t>
  </si>
  <si>
    <t>124,128,</t>
  </si>
  <si>
    <t>129,128,13</t>
  </si>
  <si>
    <t>122,128,1</t>
  </si>
  <si>
    <t>7,107,</t>
  </si>
  <si>
    <t>112,111,</t>
  </si>
  <si>
    <t>109,122,</t>
  </si>
  <si>
    <t>126,114,10</t>
  </si>
  <si>
    <t>7,105,</t>
  </si>
  <si>
    <t>111,111,1</t>
  </si>
  <si>
    <t>,111,114</t>
  </si>
  <si>
    <t>,114,107</t>
  </si>
  <si>
    <t>,110,118,1</t>
  </si>
  <si>
    <t>,113,110,</t>
  </si>
  <si>
    <t>0,117,124,</t>
  </si>
  <si>
    <t>,127,120,118,117,126,126,121,119,119,122,128,126,119,127,125,123,127,123,129,130,114</t>
  </si>
  <si>
    <t>9,101,</t>
  </si>
  <si>
    <t>104,102,</t>
  </si>
  <si>
    <t>104,101,</t>
  </si>
  <si>
    <t>105,103,11</t>
  </si>
  <si>
    <t>5,104,</t>
  </si>
  <si>
    <t>,109,111,1</t>
  </si>
  <si>
    <t>,115,111,</t>
  </si>
  <si>
    <t>,107,112</t>
  </si>
  <si>
    <t>,114,116</t>
  </si>
  <si>
    <t>,119,125,1</t>
  </si>
  <si>
    <t>,115,119,</t>
  </si>
  <si>
    <t>108,10</t>
  </si>
  <si>
    <t>5,105,10</t>
  </si>
  <si>
    <t>8,106,10</t>
  </si>
  <si>
    <t>7,106,104,</t>
  </si>
  <si>
    <t>,108,108,106,110,109,107,108,109,109,122,104,111,111,110,109,112,113,126,109,113,112,113,113,116,108</t>
  </si>
  <si>
    <t>0,120,12</t>
  </si>
  <si>
    <t>0,118,126,</t>
  </si>
  <si>
    <t>,128,126,115,119,122,111,121,130,123,124,108,111,110,121,119,115,115,133,126,123,132</t>
  </si>
  <si>
    <t>,117,113</t>
  </si>
  <si>
    <t>,109,128,1</t>
  </si>
  <si>
    <t>,117,111,</t>
  </si>
  <si>
    <t>0817TG33PO</t>
  </si>
  <si>
    <t>ST.ms8.txt</t>
  </si>
  <si>
    <t>Start Date, 2023/08/17</t>
  </si>
  <si>
    <t>tency, Retri</t>
  </si>
  <si>
    <t>es,</t>
  </si>
  <si>
    <t>3227,</t>
  </si>
  <si>
    <t>570,</t>
  </si>
  <si>
    <t>633,</t>
  </si>
  <si>
    <t>549,</t>
  </si>
  <si>
    <t>402,</t>
  </si>
  <si>
    <t>7269,</t>
  </si>
  <si>
    <t>1521,</t>
  </si>
  <si>
    <t>25373,</t>
  </si>
  <si>
    <t>16353,</t>
  </si>
  <si>
    <t>3719,</t>
  </si>
  <si>
    <t>1174,</t>
  </si>
  <si>
    <t>1346,</t>
  </si>
  <si>
    <t>591,</t>
  </si>
  <si>
    <t>1842,</t>
  </si>
  <si>
    <t>23670,</t>
  </si>
  <si>
    <t>350,</t>
  </si>
  <si>
    <t>1001,</t>
  </si>
  <si>
    <t>1206,</t>
  </si>
  <si>
    <t>567,</t>
  </si>
  <si>
    <t>843,</t>
  </si>
  <si>
    <t>15916,</t>
  </si>
  <si>
    <t>6568,</t>
  </si>
  <si>
    <t>38611,</t>
  </si>
  <si>
    <t>18619,</t>
  </si>
  <si>
    <t>1372,</t>
  </si>
  <si>
    <t>1891,</t>
  </si>
  <si>
    <t>1281,</t>
  </si>
  <si>
    <t>1249,</t>
  </si>
  <si>
    <t>824,</t>
  </si>
  <si>
    <t>4198,</t>
  </si>
  <si>
    <t>674,</t>
  </si>
  <si>
    <t>767,</t>
  </si>
  <si>
    <t>,101,1</t>
  </si>
  <si>
    <t>06,105,1</t>
  </si>
  <si>
    <t>,103,109,107</t>
  </si>
  <si>
    <t>0,111,122,105,109,108,115,110,131,109,116,115,118,116,116,115,127,111,111,114,118,115,132,109,113</t>
  </si>
  <si>
    <t>05,</t>
  </si>
  <si>
    <t>,106,110</t>
  </si>
  <si>
    <t>,109,122</t>
  </si>
  <si>
    <t>,101,112,1</t>
  </si>
  <si>
    <t>08,107,110,1</t>
  </si>
  <si>
    <t>9,234,</t>
  </si>
  <si>
    <t>1720,96</t>
  </si>
  <si>
    <t>107,98</t>
  </si>
  <si>
    <t>,113,106</t>
  </si>
  <si>
    <t>,110,108</t>
  </si>
  <si>
    <t>,109,113,1</t>
  </si>
  <si>
    <t>11,113,113,1</t>
  </si>
  <si>
    <t>103,1</t>
  </si>
  <si>
    <t>,107,103</t>
  </si>
  <si>
    <t>,105,106</t>
  </si>
  <si>
    <t>,112,100,1</t>
  </si>
  <si>
    <t>04,107,106,1</t>
  </si>
  <si>
    <t>116,101,108,107,108,122,98,110,110,109,111,128,103,109,131,102,110,107,110,108,112,131,107,114,111</t>
  </si>
  <si>
    <t>,104,</t>
  </si>
  <si>
    <t>104,10</t>
  </si>
  <si>
    <t>3,105,10</t>
  </si>
  <si>
    <t>3,107,10</t>
  </si>
  <si>
    <t>5,119,103,</t>
  </si>
  <si>
    <t>105,107,109,</t>
  </si>
  <si>
    <t>,122,99,108,108,111,112,125,99,108,110,113,129,106,112,113,133,104,112,111,136,105,111</t>
  </si>
  <si>
    <t>,105,103</t>
  </si>
  <si>
    <t>,103,105</t>
  </si>
  <si>
    <t>,107,124,1</t>
  </si>
  <si>
    <t>03,108,104,1</t>
  </si>
  <si>
    <t>07,117,1</t>
  </si>
  <si>
    <t>05,103,1</t>
  </si>
  <si>
    <t>,109,107,111</t>
  </si>
  <si>
    <t>03,</t>
  </si>
  <si>
    <t>,114,108</t>
  </si>
  <si>
    <t>,106,109</t>
  </si>
  <si>
    <t>,139,444,1</t>
  </si>
  <si>
    <t>11,111,111,1</t>
  </si>
  <si>
    <t>963,133,85,95,141,77,110,128,99,101,113,336</t>
  </si>
  <si>
    <t>118,320,</t>
  </si>
  <si>
    <t>281,268,</t>
  </si>
  <si>
    <t>220,193,11</t>
  </si>
  <si>
    <t>5,229,163,89</t>
  </si>
  <si>
    <t>,14</t>
  </si>
  <si>
    <t>8,77,132,127,107</t>
  </si>
  <si>
    <t>04,10</t>
  </si>
  <si>
    <t>109,110,</t>
  </si>
  <si>
    <t>109,105,10</t>
  </si>
  <si>
    <t>6,111,113,12</t>
  </si>
  <si>
    <t>08,108,1</t>
  </si>
  <si>
    <t>09,108,1</t>
  </si>
  <si>
    <t>,122,104,113</t>
  </si>
  <si>
    <t>0,239,</t>
  </si>
  <si>
    <t>266,232,</t>
  </si>
  <si>
    <t>110,149,</t>
  </si>
  <si>
    <t>,77,104,169,</t>
  </si>
  <si>
    <t>,124</t>
  </si>
  <si>
    <t>09,10</t>
  </si>
  <si>
    <t>110,107,</t>
  </si>
  <si>
    <t>109,125,10</t>
  </si>
  <si>
    <t>2,112,108,11</t>
  </si>
  <si>
    <t>,107,106</t>
  </si>
  <si>
    <t>,113,105</t>
  </si>
  <si>
    <t>,110,119,1</t>
  </si>
  <si>
    <t>03,110,109,1</t>
  </si>
  <si>
    <t>,100,</t>
  </si>
  <si>
    <t>7,107,10</t>
  </si>
  <si>
    <t>8,116,10</t>
  </si>
  <si>
    <t>7,109,107,</t>
  </si>
  <si>
    <t>111,113,109,</t>
  </si>
  <si>
    <t>,124,105,114,109,116,116,115,116,115,130,106,114,115,116,120,124,121,132,115,114,118,122,119</t>
  </si>
  <si>
    <t>,106,111</t>
  </si>
  <si>
    <t>,109,111</t>
  </si>
  <si>
    <t>,110,336,1</t>
  </si>
  <si>
    <t>55,126,104,1</t>
  </si>
  <si>
    <t>07,10</t>
  </si>
  <si>
    <t>109,114,</t>
  </si>
  <si>
    <t>115,113,</t>
  </si>
  <si>
    <t>112,112,12</t>
  </si>
  <si>
    <t>5,108,114,11</t>
  </si>
  <si>
    <t>,110,115</t>
  </si>
  <si>
    <t>,109,113</t>
  </si>
  <si>
    <t>,112,110,1</t>
  </si>
  <si>
    <t>23,107,112,1</t>
  </si>
  <si>
    <t>0817TG34PO</t>
  </si>
  <si>
    <t>Start Time, 10:49:01</t>
  </si>
  <si>
    <t>881,</t>
  </si>
  <si>
    <t>318,</t>
  </si>
  <si>
    <t>629,</t>
  </si>
  <si>
    <t>1247,</t>
  </si>
  <si>
    <t>700,</t>
  </si>
  <si>
    <t>456,</t>
  </si>
  <si>
    <t>317,</t>
  </si>
  <si>
    <t>590,</t>
  </si>
  <si>
    <t>367,</t>
  </si>
  <si>
    <t>14844,</t>
  </si>
  <si>
    <t>21080,</t>
  </si>
  <si>
    <t>722,</t>
  </si>
  <si>
    <t>15508,</t>
  </si>
  <si>
    <t>714,</t>
  </si>
  <si>
    <t>4275,</t>
  </si>
  <si>
    <t>16043,</t>
  </si>
  <si>
    <t>543,</t>
  </si>
  <si>
    <t>1863,</t>
  </si>
  <si>
    <t>470,</t>
  </si>
  <si>
    <t>1729,</t>
  </si>
  <si>
    <t>295,</t>
  </si>
  <si>
    <t>3680,</t>
  </si>
  <si>
    <t>1481,</t>
  </si>
  <si>
    <t>7686,</t>
  </si>
  <si>
    <t>3536,</t>
  </si>
  <si>
    <t>323,</t>
  </si>
  <si>
    <t>311,</t>
  </si>
  <si>
    <t>5603,</t>
  </si>
  <si>
    <t>347,</t>
  </si>
  <si>
    <t>1530,</t>
  </si>
  <si>
    <t>336,</t>
  </si>
  <si>
    <t>562,</t>
  </si>
  <si>
    <t>315,</t>
  </si>
  <si>
    <t>366,</t>
  </si>
  <si>
    <t>13092,</t>
  </si>
  <si>
    <t>325,</t>
  </si>
  <si>
    <t>10529,</t>
  </si>
  <si>
    <t>1716,</t>
  </si>
  <si>
    <t>1336,</t>
  </si>
  <si>
    <t>1,102,99,102,111,109,112,10</t>
  </si>
  <si>
    <t>113,112,</t>
  </si>
  <si>
    <t>116,114,</t>
  </si>
  <si>
    <t>116,116,11</t>
  </si>
  <si>
    <t>9,115,115,12</t>
  </si>
  <si>
    <t>2,92,102,108,113,111,111,11</t>
  </si>
  <si>
    <t>4,118,</t>
  </si>
  <si>
    <t>128,112,</t>
  </si>
  <si>
    <t>108,120,11</t>
  </si>
  <si>
    <t>9,117,118,12</t>
  </si>
  <si>
    <t>3,90,95,106,107,107,107,109</t>
  </si>
  <si>
    <t>17,113,1</t>
  </si>
  <si>
    <t>43,126,1</t>
  </si>
  <si>
    <t>,106,2149</t>
  </si>
  <si>
    <t>4,97,105,123,106,118,112,10</t>
  </si>
  <si>
    <t>120,121,</t>
  </si>
  <si>
    <t>110,115,11</t>
  </si>
  <si>
    <t>3,118,111,11</t>
  </si>
  <si>
    <t>7,82,111,105,110,110,110,10</t>
  </si>
  <si>
    <t>116,108,</t>
  </si>
  <si>
    <t>114,108,10</t>
  </si>
  <si>
    <t>9,110,110,10</t>
  </si>
  <si>
    <t>9,84,101,93,113,104,105,109</t>
  </si>
  <si>
    <t>06,108,1</t>
  </si>
  <si>
    <t>09,111,1</t>
  </si>
  <si>
    <t>,107,112,109</t>
  </si>
  <si>
    <t>11,284,52,107,113</t>
  </si>
  <si>
    <t>12,115,92,96,103,100,105,10</t>
  </si>
  <si>
    <t>05,10</t>
  </si>
  <si>
    <t>103,103,</t>
  </si>
  <si>
    <t>105,106,</t>
  </si>
  <si>
    <t>108,102,11</t>
  </si>
  <si>
    <t>0,108,109,11</t>
  </si>
  <si>
    <t>13,96,98,105,110,110,110,10</t>
  </si>
  <si>
    <t>10,11</t>
  </si>
  <si>
    <t>1,107,</t>
  </si>
  <si>
    <t>0,111,112,11</t>
  </si>
  <si>
    <t>15,92,102,102,108,106,105,1</t>
  </si>
  <si>
    <t>,107,105</t>
  </si>
  <si>
    <t>,117,109,1</t>
  </si>
  <si>
    <t>10,108,112,1</t>
  </si>
  <si>
    <t>16,107,94,107,108,105,129,1</t>
  </si>
  <si>
    <t>,382,103</t>
  </si>
  <si>
    <t>,106,107</t>
  </si>
  <si>
    <t>,129,120,1</t>
  </si>
  <si>
    <t>14,124,122,1</t>
  </si>
  <si>
    <t>17,71,92,103,101,109,103,10</t>
  </si>
  <si>
    <t>102,107,10</t>
  </si>
  <si>
    <t>7,105,108,10</t>
  </si>
  <si>
    <t>20,89,98,101,106,110,103,10</t>
  </si>
  <si>
    <t>02,10</t>
  </si>
  <si>
    <t>106,102,</t>
  </si>
  <si>
    <t>115,102,10</t>
  </si>
  <si>
    <t>4,109,110,10</t>
  </si>
  <si>
    <t>22,79,92,99,105,106,103,103</t>
  </si>
  <si>
    <t>05,105,1</t>
  </si>
  <si>
    <t>09,106,1</t>
  </si>
  <si>
    <t>,108,109,125</t>
  </si>
  <si>
    <t>23,458,111,110,123,149,110,</t>
  </si>
  <si>
    <t>24,74,103,100,103,100,106,1</t>
  </si>
  <si>
    <t>,109,104</t>
  </si>
  <si>
    <t>,108,105,1</t>
  </si>
  <si>
    <t>19,105,110,1</t>
  </si>
  <si>
    <t>25,111,115,252,111,110,115,</t>
  </si>
  <si>
    <t>26,94,109,109,108,112,105,1</t>
  </si>
  <si>
    <t>,109,119</t>
  </si>
  <si>
    <t>,106,107,1</t>
  </si>
  <si>
    <t>08,107,109,1</t>
  </si>
  <si>
    <t>28,88,101,100,105,126,122,1</t>
  </si>
  <si>
    <t>,108,106</t>
  </si>
  <si>
    <t>,106,106</t>
  </si>
  <si>
    <t>,104,107,1</t>
  </si>
  <si>
    <t>22,109,105,1</t>
  </si>
  <si>
    <t>30,91,114,127,105,100,109,1</t>
  </si>
  <si>
    <t>34,72,122,210,126</t>
  </si>
  <si>
    <t>36,97,97,102,108,104,106,10</t>
  </si>
  <si>
    <t>108,104,</t>
  </si>
  <si>
    <t>107,114,</t>
  </si>
  <si>
    <t>107,103,10</t>
  </si>
  <si>
    <t>6,114,106,11</t>
  </si>
  <si>
    <t>38,87,91,103,103,103,107,10</t>
  </si>
  <si>
    <t>11,11</t>
  </si>
  <si>
    <t>106,107,</t>
  </si>
  <si>
    <t>109,106,</t>
  </si>
  <si>
    <t>107,110,11</t>
  </si>
  <si>
    <t>0,109,119,11</t>
  </si>
  <si>
    <t>39,93,103,104,110,114,111,1</t>
  </si>
  <si>
    <t>,110,111</t>
  </si>
  <si>
    <t>,108,112</t>
  </si>
  <si>
    <t>,110,117,1</t>
  </si>
  <si>
    <t>21,110,113,1</t>
  </si>
  <si>
    <t>40,88,105,117,107,106,110,1</t>
  </si>
  <si>
    <t>41,87,102,103,111,112,109,1</t>
  </si>
  <si>
    <t>,109,106</t>
  </si>
  <si>
    <t>,112,111</t>
  </si>
  <si>
    <t>,107,110,1</t>
  </si>
  <si>
    <t>26,104,115,1</t>
  </si>
  <si>
    <t>42,79,96,101,110,108,106,10</t>
  </si>
  <si>
    <t>114,122,</t>
  </si>
  <si>
    <t>104,109,</t>
  </si>
  <si>
    <t>106,112,11</t>
  </si>
  <si>
    <t>4,113,116,12</t>
  </si>
  <si>
    <t>43,95,107,107,111,114,112,1</t>
  </si>
  <si>
    <t>,121,111,1</t>
  </si>
  <si>
    <t>11,114,111,1</t>
  </si>
  <si>
    <t>44,87,103,96,115,109,111,11</t>
  </si>
  <si>
    <t>116,124,</t>
  </si>
  <si>
    <t>112,117,11</t>
  </si>
  <si>
    <t>2,114,109,11</t>
  </si>
  <si>
    <t>47,88,99,96,104,107,105,110</t>
  </si>
  <si>
    <t>0,100</t>
  </si>
  <si>
    <t>05,104,1</t>
  </si>
  <si>
    <t>,109,108,111</t>
  </si>
  <si>
    <t>49,92,88,103,106,107,105,10</t>
  </si>
  <si>
    <t>0,106,</t>
  </si>
  <si>
    <t>109,119,</t>
  </si>
  <si>
    <t>106,109,11</t>
  </si>
  <si>
    <t>1,110,112,12</t>
  </si>
  <si>
    <t>50,96,105,108,110,108,198,9</t>
  </si>
  <si>
    <t>111,115,</t>
  </si>
  <si>
    <t>114,120,12</t>
  </si>
  <si>
    <t>5,114,112,11</t>
  </si>
  <si>
    <t>51,86,98,103,117,111,109,11</t>
  </si>
  <si>
    <t>3,116,</t>
  </si>
  <si>
    <t>111,111,</t>
  </si>
  <si>
    <t>116,114,11</t>
  </si>
  <si>
    <t>8,116,121,11</t>
  </si>
  <si>
    <t>52,98,102,119,112,116,116,1</t>
  </si>
  <si>
    <t>,112,121</t>
  </si>
  <si>
    <t>,115,118</t>
  </si>
  <si>
    <t>,112,116,1</t>
  </si>
  <si>
    <t>11,125,117,1</t>
  </si>
  <si>
    <t>55,99,106,112,107,113,105,1</t>
  </si>
  <si>
    <t>,116,110</t>
  </si>
  <si>
    <t>,122,111,1</t>
  </si>
  <si>
    <t>08,112,107,1</t>
  </si>
  <si>
    <t>56,93,106,106,114,113,110,1</t>
  </si>
  <si>
    <t>,113,117</t>
  </si>
  <si>
    <t>,115,119</t>
  </si>
  <si>
    <t>,116,130,1</t>
  </si>
  <si>
    <t>13,117,117,1</t>
  </si>
  <si>
    <t>58,96,101,108,109,112,112,1</t>
  </si>
  <si>
    <t>,122,112,1</t>
  </si>
  <si>
    <t>13,107,117,1</t>
  </si>
  <si>
    <t>60,91,92,106,103,108,110,10</t>
  </si>
  <si>
    <t>106,110,</t>
  </si>
  <si>
    <t>108,110,12</t>
  </si>
  <si>
    <t>1,111,109,11</t>
  </si>
  <si>
    <t>Rig\D</t>
  </si>
  <si>
    <t>avisDat\</t>
  </si>
  <si>
    <t>0817TG35</t>
  </si>
  <si>
    <t>POST.ms8.txt</t>
  </si>
  <si>
    <t>Start Time, 10:15:32</t>
  </si>
  <si>
    <t>3129,</t>
  </si>
  <si>
    <t>1649,</t>
  </si>
  <si>
    <t>956,</t>
  </si>
  <si>
    <t>16392,</t>
  </si>
  <si>
    <t>651,</t>
  </si>
  <si>
    <t>330,</t>
  </si>
  <si>
    <t>340,</t>
  </si>
  <si>
    <t>417,</t>
  </si>
  <si>
    <t>6294,</t>
  </si>
  <si>
    <t>365,</t>
  </si>
  <si>
    <t>316,</t>
  </si>
  <si>
    <t>22986,</t>
  </si>
  <si>
    <t>3622,</t>
  </si>
  <si>
    <t>4105,</t>
  </si>
  <si>
    <t>1224,</t>
  </si>
  <si>
    <t>43592,</t>
  </si>
  <si>
    <t>1004,</t>
  </si>
  <si>
    <t>2483,</t>
  </si>
  <si>
    <t>855,</t>
  </si>
  <si>
    <t>4282,</t>
  </si>
  <si>
    <t>1065,</t>
  </si>
  <si>
    <t>17115,</t>
  </si>
  <si>
    <t>13631,</t>
  </si>
  <si>
    <t>712,</t>
  </si>
  <si>
    <t>15175,</t>
  </si>
  <si>
    <t>40583,</t>
  </si>
  <si>
    <t>1081,</t>
  </si>
  <si>
    <t>42177,</t>
  </si>
  <si>
    <t>7337,</t>
  </si>
  <si>
    <t>31517,</t>
  </si>
  <si>
    <t>753,</t>
  </si>
  <si>
    <t>29569,</t>
  </si>
  <si>
    <t>2223,</t>
  </si>
  <si>
    <t>1349,</t>
  </si>
  <si>
    <t>947,</t>
  </si>
  <si>
    <t>27135,</t>
  </si>
  <si>
    <t>16905,</t>
  </si>
  <si>
    <t>797,</t>
  </si>
  <si>
    <t>40029,</t>
  </si>
  <si>
    <t>32424,</t>
  </si>
  <si>
    <t>15537,</t>
  </si>
  <si>
    <t>7424,</t>
  </si>
  <si>
    <t>1427,</t>
  </si>
  <si>
    <t>6125,</t>
  </si>
  <si>
    <t>15086,</t>
  </si>
  <si>
    <t>717,</t>
  </si>
  <si>
    <t>1961,</t>
  </si>
  <si>
    <t>788,</t>
  </si>
  <si>
    <t>16456,</t>
  </si>
  <si>
    <t>1,97,104,110,111,110,113,11</t>
  </si>
  <si>
    <t>122,115,</t>
  </si>
  <si>
    <t>134,113,</t>
  </si>
  <si>
    <t>120,119,120,13</t>
  </si>
  <si>
    <t>111,133,1</t>
  </si>
  <si>
    <t>2,99,114,118,112,117,119,12</t>
  </si>
  <si>
    <t>18,12</t>
  </si>
  <si>
    <t>119,123,</t>
  </si>
  <si>
    <t>121,119,127,12</t>
  </si>
  <si>
    <t>122,146,1</t>
  </si>
  <si>
    <t>3,87,99,107,109,107,116,129</t>
  </si>
  <si>
    <t>20,124,4</t>
  </si>
  <si>
    <t>87,121,3</t>
  </si>
  <si>
    <t>44,1445,105,12</t>
  </si>
  <si>
    <t>126,135,1</t>
  </si>
  <si>
    <t>4,105,145,349,97,103,115,12</t>
  </si>
  <si>
    <t>131,132,</t>
  </si>
  <si>
    <t>125,134,</t>
  </si>
  <si>
    <t>140,136,138,14</t>
  </si>
  <si>
    <t>727,120,1</t>
  </si>
  <si>
    <t>5,100,107,103,112,124,126,1</t>
  </si>
  <si>
    <t>,148,133</t>
  </si>
  <si>
    <t>,148,156</t>
  </si>
  <si>
    <t>,161,633,115,1</t>
  </si>
  <si>
    <t>,144,146,</t>
  </si>
  <si>
    <t>6,128,131,109,115,121,129,1</t>
  </si>
  <si>
    <t>7,107,121,75,110,108,106,10</t>
  </si>
  <si>
    <t>0,107,</t>
  </si>
  <si>
    <t>109,112,</t>
  </si>
  <si>
    <t>106,111,112,11</t>
  </si>
  <si>
    <t>116,131,1</t>
  </si>
  <si>
    <t>8,110,250,104,105,114,122,1</t>
  </si>
  <si>
    <t>142,7</t>
  </si>
  <si>
    <t>9,100,112,126,102,124,115,1</t>
  </si>
  <si>
    <t>,113,116</t>
  </si>
  <si>
    <t>,110,117</t>
  </si>
  <si>
    <t>,127,106,110,1</t>
  </si>
  <si>
    <t>12,153,102,103,117,116,114,</t>
  </si>
  <si>
    <t>7,112,11</t>
  </si>
  <si>
    <t>6,109,11</t>
  </si>
  <si>
    <t>3,113,118,111,</t>
  </si>
  <si>
    <t>,113,110,130,107,115,112,120,116,118,119,113,118,120,120,138,114,125,121,120,122,117,116</t>
  </si>
  <si>
    <t>13,99,101,112,108,108,111,1</t>
  </si>
  <si>
    <t>112,1</t>
  </si>
  <si>
    <t>,111,109</t>
  </si>
  <si>
    <t>,111,134</t>
  </si>
  <si>
    <t>,104,121,111,1</t>
  </si>
  <si>
    <t>,111,118,</t>
  </si>
  <si>
    <t>20,102,101,196,106,114,102,</t>
  </si>
  <si>
    <t>3,112,10</t>
  </si>
  <si>
    <t>5,113,11</t>
  </si>
  <si>
    <t>0,110,108,123,</t>
  </si>
  <si>
    <t>,116,109,</t>
  </si>
  <si>
    <t>22,92,94,104,109,115,117,93</t>
  </si>
  <si>
    <t>24,295,104,95,105,107,104,1</t>
  </si>
  <si>
    <t>,100,115</t>
  </si>
  <si>
    <t>,109,122,103,1</t>
  </si>
  <si>
    <t>,104,109,</t>
  </si>
  <si>
    <t>30,96,112,116,131,131</t>
  </si>
  <si>
    <t>31,246,60</t>
  </si>
  <si>
    <t>36,93,108,100,99,103,103,10</t>
  </si>
  <si>
    <t>104,105,</t>
  </si>
  <si>
    <t>108,107,</t>
  </si>
  <si>
    <t>106,110,125,99</t>
  </si>
  <si>
    <t>07,111,11</t>
  </si>
  <si>
    <t>39,97,98,97,112,109,107,105</t>
  </si>
  <si>
    <t>105,10</t>
  </si>
  <si>
    <t>5,104,10</t>
  </si>
  <si>
    <t>4,107,10</t>
  </si>
  <si>
    <t>7,107,106,124,</t>
  </si>
  <si>
    <t>44,98,105,107,102,103,105,1</t>
  </si>
  <si>
    <t>,126,99,</t>
  </si>
  <si>
    <t>104,106,</t>
  </si>
  <si>
    <t>107,108,110,13</t>
  </si>
  <si>
    <t>101,119,1</t>
  </si>
  <si>
    <t>47,93,113,105,103,101,105,1</t>
  </si>
  <si>
    <t>,110,106</t>
  </si>
  <si>
    <t>,105,109</t>
  </si>
  <si>
    <t>,107,124,95,11</t>
  </si>
  <si>
    <t>108,110,1</t>
  </si>
  <si>
    <t>51,90,99,108,93,101,106,102</t>
  </si>
  <si>
    <t>06,103,1</t>
  </si>
  <si>
    <t>00,105,10</t>
  </si>
  <si>
    <t>56,90,105,97,102,102,105,10</t>
  </si>
  <si>
    <t>5,9</t>
  </si>
  <si>
    <t>04,106,1</t>
  </si>
  <si>
    <t>07,103,1</t>
  </si>
  <si>
    <t>05,110,10</t>
  </si>
  <si>
    <t>60,97,102,101,107,103,106,1</t>
  </si>
  <si>
    <t>,107,124</t>
  </si>
  <si>
    <t>,107,113,108,1</t>
  </si>
  <si>
    <t>,111,110,</t>
  </si>
  <si>
    <t>110,129,98,113,109,112,115,114,114,114,112,131,103,124,117,118,115,118,115,116,136,107,124,116</t>
  </si>
  <si>
    <t>C:\Pro</t>
  </si>
  <si>
    <t>gramDa</t>
  </si>
  <si>
    <t>ta\MED Asso</t>
  </si>
  <si>
    <t>ciates\Davis</t>
  </si>
  <si>
    <t>Versio</t>
  </si>
  <si>
    <t>n #, 7</t>
  </si>
  <si>
    <t>System</t>
  </si>
  <si>
    <t>ID, 1</t>
  </si>
  <si>
    <t>Start</t>
  </si>
  <si>
    <t>Date,</t>
  </si>
  <si>
    <t>Time,</t>
  </si>
  <si>
    <t>Animal</t>
  </si>
  <si>
    <t>ID, T</t>
  </si>
  <si>
    <t>G33</t>
  </si>
  <si>
    <t>Condit</t>
  </si>
  <si>
    <t>ion,</t>
  </si>
  <si>
    <t>Max Wa</t>
  </si>
  <si>
    <t>it for</t>
  </si>
  <si>
    <t>first Lick</t>
  </si>
  <si>
    <t>is, 45</t>
  </si>
  <si>
    <t>Max Re</t>
  </si>
  <si>
    <t>tries</t>
  </si>
  <si>
    <t>/ Presentat</t>
  </si>
  <si>
    <t>ion, 0</t>
  </si>
  <si>
    <t>Max Nu</t>
  </si>
  <si>
    <t>mber P</t>
  </si>
  <si>
    <t>resentation</t>
  </si>
  <si>
    <t>s, 48</t>
  </si>
  <si>
    <t>PRESEN</t>
  </si>
  <si>
    <t>TATION</t>
  </si>
  <si>
    <t>,TUBE,CONCE</t>
  </si>
  <si>
    <t>NTRATION,SOL</t>
  </si>
  <si>
    <t>0.01m,</t>
  </si>
  <si>
    <t>carvone,</t>
  </si>
  <si>
    <t>cis,</t>
  </si>
  <si>
    <t>48,</t>
  </si>
  <si>
    <t>1,113,</t>
  </si>
  <si>
    <t>135,11</t>
  </si>
  <si>
    <t>8,179,117,1</t>
  </si>
  <si>
    <t>25,159,112,1</t>
  </si>
  <si>
    <t>2,114,</t>
  </si>
  <si>
    <t>6,118,112,7</t>
  </si>
  <si>
    <t>65,105,122,1</t>
  </si>
  <si>
    <t>3,100,</t>
  </si>
  <si>
    <t>103,11</t>
  </si>
  <si>
    <t>2,117,116,1</t>
  </si>
  <si>
    <t>20,122,120,1</t>
  </si>
  <si>
    <t>4,88,1</t>
  </si>
  <si>
    <t>,121,126,12</t>
  </si>
  <si>
    <t>8,132,128,16</t>
  </si>
  <si>
    <t>6,99,9</t>
  </si>
  <si>
    <t>9,104,</t>
  </si>
  <si>
    <t>,117,118,120</t>
  </si>
  <si>
    <t>7,98,1</t>
  </si>
  <si>
    <t>,1161,101,1</t>
  </si>
  <si>
    <t>16,125,123,1</t>
  </si>
  <si>
    <t>9,92,9</t>
  </si>
  <si>
    <t>6,101,</t>
  </si>
  <si>
    <t>,114,110,116</t>
  </si>
  <si>
    <t>,141</t>
  </si>
  <si>
    <t>,166,1</t>
  </si>
  <si>
    <t>22,426,124,</t>
  </si>
  <si>
    <t>13,91,</t>
  </si>
  <si>
    <t>,108,106,10</t>
  </si>
  <si>
    <t>7,110,115,11</t>
  </si>
  <si>
    <t>14,111,130,</t>
  </si>
  <si>
    <t>423,132,562,</t>
  </si>
  <si>
    <t>52,116,107,</t>
  </si>
  <si>
    <t>115,150,462,</t>
  </si>
  <si>
    <t>,163,1</t>
  </si>
  <si>
    <t>04,126,756,</t>
  </si>
  <si>
    <t>,2505,</t>
  </si>
  <si>
    <t>,247</t>
  </si>
  <si>
    <t>18,91,</t>
  </si>
  <si>
    <t>,103,106,10</t>
  </si>
  <si>
    <t>7,109,112,11</t>
  </si>
  <si>
    <t>20,93,</t>
  </si>
  <si>
    <t>7,110,112,1</t>
  </si>
  <si>
    <t>13,110,115,1</t>
  </si>
  <si>
    <t>21,88,</t>
  </si>
  <si>
    <t>94,93,</t>
  </si>
  <si>
    <t>,114,113,114</t>
  </si>
  <si>
    <t>22,92,</t>
  </si>
  <si>
    <t>8,101,107,1</t>
  </si>
  <si>
    <t>12,111,110,1</t>
  </si>
  <si>
    <t>23,88,</t>
  </si>
  <si>
    <t>96,99,</t>
  </si>
  <si>
    <t>,108,113,115</t>
  </si>
  <si>
    <t>24,91,</t>
  </si>
  <si>
    <t>,103,108,11</t>
  </si>
  <si>
    <t>1,110,110,11</t>
  </si>
  <si>
    <t>,1271,</t>
  </si>
  <si>
    <t>06,97,110,1</t>
  </si>
  <si>
    <t>028,89,100,1</t>
  </si>
  <si>
    <t>,189</t>
  </si>
  <si>
    <t>,165,1</t>
  </si>
  <si>
    <t>,102,126</t>
  </si>
  <si>
    <t>29,95,</t>
  </si>
  <si>
    <t>,109,110,116</t>
  </si>
  <si>
    <t>30,95,</t>
  </si>
  <si>
    <t>3,101,108,1</t>
  </si>
  <si>
    <t>07,114,111,1</t>
  </si>
  <si>
    <t>,134,3</t>
  </si>
  <si>
    <t>39,113,139,</t>
  </si>
  <si>
    <t>156,118,123,</t>
  </si>
  <si>
    <t>32,88,</t>
  </si>
  <si>
    <t>,102,109,10</t>
  </si>
  <si>
    <t>8,112,106,11</t>
  </si>
  <si>
    <t>,110</t>
  </si>
  <si>
    <t>34,88,</t>
  </si>
  <si>
    <t>98,97,</t>
  </si>
  <si>
    <t>,107,108,110</t>
  </si>
  <si>
    <t>35,92,</t>
  </si>
  <si>
    <t>,107,112,11</t>
  </si>
  <si>
    <t>2,115,115,11</t>
  </si>
  <si>
    <t>36,94,</t>
  </si>
  <si>
    <t>9,104,112,1</t>
  </si>
  <si>
    <t>14,112,110,1</t>
  </si>
  <si>
    <t>37,95,</t>
  </si>
  <si>
    <t>314,12</t>
  </si>
  <si>
    <t>38,89,</t>
  </si>
  <si>
    <t>,103,104,10</t>
  </si>
  <si>
    <t>7,108,108,11</t>
  </si>
  <si>
    <t>,159,1</t>
  </si>
  <si>
    <t>25,821,111,</t>
  </si>
  <si>
    <t>834,110,112,</t>
  </si>
  <si>
    <t>,93,10</t>
  </si>
  <si>
    <t>1,107,112,1</t>
  </si>
  <si>
    <t>09,115,113,1</t>
  </si>
  <si>
    <t>,141,2</t>
  </si>
  <si>
    <t>144,1578,99</t>
  </si>
  <si>
    <t>43,85,</t>
  </si>
  <si>
    <t>106,97</t>
  </si>
  <si>
    <t>,103,103,10</t>
  </si>
  <si>
    <t>4,106,106,10</t>
  </si>
  <si>
    <t>44,92,</t>
  </si>
  <si>
    <t>,102,107,10</t>
  </si>
  <si>
    <t>7,111,108,11</t>
  </si>
  <si>
    <t>46,85,</t>
  </si>
  <si>
    <t>,107,107,10</t>
  </si>
  <si>
    <t>4,108,109,11</t>
  </si>
  <si>
    <t>47,83,</t>
  </si>
  <si>
    <t>7,111,109,11</t>
  </si>
  <si>
    <t>48,95,</t>
  </si>
  <si>
    <t>1,108,108,1</t>
  </si>
  <si>
    <t>09,111,111,1</t>
  </si>
  <si>
    <t>ta\MED Ass</t>
  </si>
  <si>
    <t>ociates\Davis</t>
  </si>
  <si>
    <t>G34</t>
  </si>
  <si>
    <t>first Lic</t>
  </si>
  <si>
    <t>k is, 45</t>
  </si>
  <si>
    <t>/ Presenta</t>
  </si>
  <si>
    <t>tion, 0</t>
  </si>
  <si>
    <t>resentatio</t>
  </si>
  <si>
    <t>ns, 48</t>
  </si>
  <si>
    <t>,TUBE,CONC</t>
  </si>
  <si>
    <t>ENTRATION,SOL</t>
  </si>
  <si>
    <t>1,130,</t>
  </si>
  <si>
    <t>128,14</t>
  </si>
  <si>
    <t>1,148,144,</t>
  </si>
  <si>
    <t>145,150,148,1</t>
  </si>
  <si>
    <t>109,11</t>
  </si>
  <si>
    <t>3,115,116,</t>
  </si>
  <si>
    <t>121,118,118,1</t>
  </si>
  <si>
    <t>8,112,119,</t>
  </si>
  <si>
    <t>115,123,120,1</t>
  </si>
  <si>
    <t>119,17</t>
  </si>
  <si>
    <t>2,180,202,</t>
  </si>
  <si>
    <t>6,99,1</t>
  </si>
  <si>
    <t>,122,123,1</t>
  </si>
  <si>
    <t>16,117,118,12</t>
  </si>
  <si>
    <t>7,100,</t>
  </si>
  <si>
    <t>101,10</t>
  </si>
  <si>
    <t>9,112,113,</t>
  </si>
  <si>
    <t>117,120,115,1</t>
  </si>
  <si>
    <t>8,112,</t>
  </si>
  <si>
    <t>9,100,</t>
  </si>
  <si>
    <t>9,113,122,</t>
  </si>
  <si>
    <t>118,119,116,1</t>
  </si>
  <si>
    <t>,111,120,117,</t>
  </si>
  <si>
    <t>,106,110,112,</t>
  </si>
  <si>
    <t>,110,123,118,</t>
  </si>
  <si>
    <t>14,77,</t>
  </si>
  <si>
    <t>95,96,</t>
  </si>
  <si>
    <t>106,108,11</t>
  </si>
  <si>
    <t>15,90,</t>
  </si>
  <si>
    <t>8,113,115,</t>
  </si>
  <si>
    <t>119,119,120,1</t>
  </si>
  <si>
    <t>,303</t>
  </si>
  <si>
    <t>18,99,</t>
  </si>
  <si>
    <t>12,109,112,11</t>
  </si>
  <si>
    <t>19,95,</t>
  </si>
  <si>
    <t>3,107,111,</t>
  </si>
  <si>
    <t>114,109,115,1</t>
  </si>
  <si>
    <t>20,88,</t>
  </si>
  <si>
    <t>100,99</t>
  </si>
  <si>
    <t>,102,110,1</t>
  </si>
  <si>
    <t>08,110,110,11</t>
  </si>
  <si>
    <t>21,91,</t>
  </si>
  <si>
    <t>6,108,111,</t>
  </si>
  <si>
    <t>108,112,112,1</t>
  </si>
  <si>
    <t>22,97,</t>
  </si>
  <si>
    <t>123,13</t>
  </si>
  <si>
    <t>9,106,102,</t>
  </si>
  <si>
    <t>110,107,110,1</t>
  </si>
  <si>
    <t>23,95,</t>
  </si>
  <si>
    <t>2,107,109,</t>
  </si>
  <si>
    <t>113,114,114,1</t>
  </si>
  <si>
    <t>24,97,</t>
  </si>
  <si>
    <t>,111,111,1</t>
  </si>
  <si>
    <t>11,114,117,11</t>
  </si>
  <si>
    <t>,4596</t>
  </si>
  <si>
    <t>26,86,</t>
  </si>
  <si>
    <t>,102,107,1</t>
  </si>
  <si>
    <t>09,108,112,11</t>
  </si>
  <si>
    <t>27,82,</t>
  </si>
  <si>
    <t>113,97</t>
  </si>
  <si>
    <t>,104,100,1</t>
  </si>
  <si>
    <t>07,105,108,10</t>
  </si>
  <si>
    <t>28,92,</t>
  </si>
  <si>
    <t>,107,109,1</t>
  </si>
  <si>
    <t>08,110,111,11</t>
  </si>
  <si>
    <t>29,88,</t>
  </si>
  <si>
    <t>,114,113,1</t>
  </si>
  <si>
    <t>,111,104,98,1</t>
  </si>
  <si>
    <t>,193,1</t>
  </si>
  <si>
    <t>137,1064,1</t>
  </si>
  <si>
    <t>04,502,307,10</t>
  </si>
  <si>
    <t>,86,93</t>
  </si>
  <si>
    <t>,101,103,1</t>
  </si>
  <si>
    <t>10,111,105,10</t>
  </si>
  <si>
    <t>33,82,</t>
  </si>
  <si>
    <t>89,97,</t>
  </si>
  <si>
    <t>102,104,10</t>
  </si>
  <si>
    <t>34,90,</t>
  </si>
  <si>
    <t>,105,104,1</t>
  </si>
  <si>
    <t>07,108,110,11</t>
  </si>
  <si>
    <t>,118,117,119,</t>
  </si>
  <si>
    <t>,113,110,107,</t>
  </si>
  <si>
    <t>37,91,</t>
  </si>
  <si>
    <t>,108,109,1</t>
  </si>
  <si>
    <t>10,109,109,11</t>
  </si>
  <si>
    <t>,95,10</t>
  </si>
  <si>
    <t>7,107,105,</t>
  </si>
  <si>
    <t>108,108,111,1</t>
  </si>
  <si>
    <t>40,86,</t>
  </si>
  <si>
    <t>95,99,</t>
  </si>
  <si>
    <t>104,108,11</t>
  </si>
  <si>
    <t>0,111,112,109</t>
  </si>
  <si>
    <t>,116</t>
  </si>
  <si>
    <t>42,89,</t>
  </si>
  <si>
    <t>93,98,</t>
  </si>
  <si>
    <t>102,105,10</t>
  </si>
  <si>
    <t>43,93,</t>
  </si>
  <si>
    <t>100,98</t>
  </si>
  <si>
    <t>,105,106,1</t>
  </si>
  <si>
    <t>09,106,107,10</t>
  </si>
  <si>
    <t>44,95,</t>
  </si>
  <si>
    <t>,109,105,1</t>
  </si>
  <si>
    <t>09,107,110,11</t>
  </si>
  <si>
    <t>46,93,</t>
  </si>
  <si>
    <t>06,105,105,10</t>
  </si>
  <si>
    <t>47,91,</t>
  </si>
  <si>
    <t>,111,103,1</t>
  </si>
  <si>
    <t>13,107,109,10</t>
  </si>
  <si>
    <t>09,109,108,10</t>
  </si>
  <si>
    <t>gramDat</t>
  </si>
  <si>
    <t>a\MED Ass</t>
  </si>
  <si>
    <t>n #, 7.</t>
  </si>
  <si>
    <t>Date, 2</t>
  </si>
  <si>
    <t>023/08/09</t>
  </si>
  <si>
    <t>Time, 1</t>
  </si>
  <si>
    <t>ID, TG</t>
  </si>
  <si>
    <t>tries /</t>
  </si>
  <si>
    <t>Presenta</t>
  </si>
  <si>
    <t>mber Pr</t>
  </si>
  <si>
    <t>esentatio</t>
  </si>
  <si>
    <t>TATION,</t>
  </si>
  <si>
    <t>TUBE,CONC</t>
  </si>
  <si>
    <t>1,666,</t>
  </si>
  <si>
    <t>2,99,1</t>
  </si>
  <si>
    <t>05,122,</t>
  </si>
  <si>
    <t>125,111,1</t>
  </si>
  <si>
    <t>14,115,126,11</t>
  </si>
  <si>
    <t>3,107,</t>
  </si>
  <si>
    <t>,114,124,</t>
  </si>
  <si>
    <t>129,139,120,1</t>
  </si>
  <si>
    <t>4,217,</t>
  </si>
  <si>
    <t>,257,119,</t>
  </si>
  <si>
    <t>6,111,</t>
  </si>
  <si>
    <t>,118,123,</t>
  </si>
  <si>
    <t>124,121,129,1</t>
  </si>
  <si>
    <t>01,110,</t>
  </si>
  <si>
    <t>116,120,1</t>
  </si>
  <si>
    <t>23,124,130,11</t>
  </si>
  <si>
    <t>,110,11</t>
  </si>
  <si>
    <t>9,102,</t>
  </si>
  <si>
    <t>,120,118,</t>
  </si>
  <si>
    <t>115,116,120,1</t>
  </si>
  <si>
    <t>,98,108</t>
  </si>
  <si>
    <t>,119,114,</t>
  </si>
  <si>
    <t>114,115,119,1</t>
  </si>
  <si>
    <t>,116,10</t>
  </si>
  <si>
    <t>,116,121,115,</t>
  </si>
  <si>
    <t>,96,107</t>
  </si>
  <si>
    <t>,109,114,</t>
  </si>
  <si>
    <t>108,114,112,1</t>
  </si>
  <si>
    <t>15,96,</t>
  </si>
  <si>
    <t>97,101,</t>
  </si>
  <si>
    <t>111,109,1</t>
  </si>
  <si>
    <t>13,114,108,10</t>
  </si>
  <si>
    <t>,159,10</t>
  </si>
  <si>
    <t>18,93,</t>
  </si>
  <si>
    <t>95,101,</t>
  </si>
  <si>
    <t>110,107,1</t>
  </si>
  <si>
    <t>06,105,109,10</t>
  </si>
  <si>
    <t>93,107,</t>
  </si>
  <si>
    <t>13,115,109,10</t>
  </si>
  <si>
    <t>20,95,</t>
  </si>
  <si>
    <t>96,105,</t>
  </si>
  <si>
    <t>108,111,1</t>
  </si>
  <si>
    <t>11,113,115,11</t>
  </si>
  <si>
    <t>21,96,</t>
  </si>
  <si>
    <t>94,105,</t>
  </si>
  <si>
    <t>117,114,1</t>
  </si>
  <si>
    <t>10,116,116,11</t>
  </si>
  <si>
    <t>,136,31</t>
  </si>
  <si>
    <t>2,98,106,</t>
  </si>
  <si>
    <t>115,110,116,1</t>
  </si>
  <si>
    <t>23,97,</t>
  </si>
  <si>
    <t>,112,109,</t>
  </si>
  <si>
    <t>110,118,110,1</t>
  </si>
  <si>
    <t>,95,105</t>
  </si>
  <si>
    <t>,111,111,</t>
  </si>
  <si>
    <t>113,117,123,1</t>
  </si>
  <si>
    <t>,120,11</t>
  </si>
  <si>
    <t>,112,108,112,</t>
  </si>
  <si>
    <t>27,96,</t>
  </si>
  <si>
    <t>92,106,</t>
  </si>
  <si>
    <t>112,107,1</t>
  </si>
  <si>
    <t>09,107,108,11</t>
  </si>
  <si>
    <t>28,99,</t>
  </si>
  <si>
    <t>97,108,</t>
  </si>
  <si>
    <t>109,111,1</t>
  </si>
  <si>
    <t>15,112,113,11</t>
  </si>
  <si>
    <t>29,94,</t>
  </si>
  <si>
    <t>,115,120,</t>
  </si>
  <si>
    <t>112,107,108,1</t>
  </si>
  <si>
    <t>,135,23</t>
  </si>
  <si>
    <t>,113,116,122,</t>
  </si>
  <si>
    <t>,102,11</t>
  </si>
  <si>
    <t>,114,112,117,</t>
  </si>
  <si>
    <t>,96,103</t>
  </si>
  <si>
    <t>,104,108,</t>
  </si>
  <si>
    <t>106,105,107,1</t>
  </si>
  <si>
    <t>34,98,</t>
  </si>
  <si>
    <t>,113,113,</t>
  </si>
  <si>
    <t>113,113,114,1</t>
  </si>
  <si>
    <t>35,94,</t>
  </si>
  <si>
    <t>96,100,</t>
  </si>
  <si>
    <t>107,117,1</t>
  </si>
  <si>
    <t>11,115,119,12</t>
  </si>
  <si>
    <t>36,98,</t>
  </si>
  <si>
    <t>99,108,</t>
  </si>
  <si>
    <t>118,109,1</t>
  </si>
  <si>
    <t>18,117,122,11</t>
  </si>
  <si>
    <t>37,98,</t>
  </si>
  <si>
    <t>98,104,</t>
  </si>
  <si>
    <t>110,120,1</t>
  </si>
  <si>
    <t>16,111,111,11</t>
  </si>
  <si>
    <t>38,96,</t>
  </si>
  <si>
    <t>,110,111,</t>
  </si>
  <si>
    <t>122,118,119,1</t>
  </si>
  <si>
    <t>,103,13</t>
  </si>
  <si>
    <t>0,117,110</t>
  </si>
  <si>
    <t>,109,116,119,</t>
  </si>
  <si>
    <t>42,95,</t>
  </si>
  <si>
    <t>96,106,</t>
  </si>
  <si>
    <t>107,107,1</t>
  </si>
  <si>
    <t>10,104,104,10</t>
  </si>
  <si>
    <t>43,97,</t>
  </si>
  <si>
    <t>,112,115,</t>
  </si>
  <si>
    <t>116,117,116,1</t>
  </si>
  <si>
    <t>,99,111</t>
  </si>
  <si>
    <t>,121,110,</t>
  </si>
  <si>
    <t>113,118,115,1</t>
  </si>
  <si>
    <t>,101,10</t>
  </si>
  <si>
    <t>,107,110,111,</t>
  </si>
  <si>
    <t>,110,10</t>
  </si>
  <si>
    <t>,117,132,121,</t>
  </si>
  <si>
    <t>48,97,</t>
  </si>
  <si>
    <t>,117,120,</t>
  </si>
  <si>
    <t>117,120,113,1</t>
  </si>
  <si>
    <t>C:\Prog</t>
  </si>
  <si>
    <t>ramDa</t>
  </si>
  <si>
    <t>ta\MED Associat</t>
  </si>
  <si>
    <t>es\Davis</t>
  </si>
  <si>
    <t>Version</t>
  </si>
  <si>
    <t>#, 7</t>
  </si>
  <si>
    <t>Start D</t>
  </si>
  <si>
    <t>ate,</t>
  </si>
  <si>
    <t>Start T</t>
  </si>
  <si>
    <t>ime,</t>
  </si>
  <si>
    <t>Conditi</t>
  </si>
  <si>
    <t>on,</t>
  </si>
  <si>
    <t>Max Wai</t>
  </si>
  <si>
    <t>t for</t>
  </si>
  <si>
    <t>first Lick is,</t>
  </si>
  <si>
    <t>Max Ret</t>
  </si>
  <si>
    <t>ries</t>
  </si>
  <si>
    <t>/ Presentation,</t>
  </si>
  <si>
    <t>Max Num</t>
  </si>
  <si>
    <t>ber P</t>
  </si>
  <si>
    <t>resentations, 6</t>
  </si>
  <si>
    <t>PRESENT</t>
  </si>
  <si>
    <t>ATION</t>
  </si>
  <si>
    <t>,TUBE,CONCENTRA</t>
  </si>
  <si>
    <t>TION,SOL</t>
  </si>
  <si>
    <t>50,</t>
  </si>
  <si>
    <t>51,</t>
  </si>
  <si>
    <t>54,</t>
  </si>
  <si>
    <t>55,</t>
  </si>
  <si>
    <t>56,</t>
  </si>
  <si>
    <t>57,</t>
  </si>
  <si>
    <t>58,</t>
  </si>
  <si>
    <t>59,</t>
  </si>
  <si>
    <t>60,</t>
  </si>
  <si>
    <t>1,73,82</t>
  </si>
  <si>
    <t>,90,9</t>
  </si>
  <si>
    <t>6,97,102,101,98</t>
  </si>
  <si>
    <t>,103,103</t>
  </si>
  <si>
    <t>2,85,91</t>
  </si>
  <si>
    <t>,99,9</t>
  </si>
  <si>
    <t>8,104,102,106,1</t>
  </si>
  <si>
    <t>3,85,92</t>
  </si>
  <si>
    <t>128,341,95,97,1</t>
  </si>
  <si>
    <t>05,582,8</t>
  </si>
  <si>
    <t>4,88,11</t>
  </si>
  <si>
    <t>0,86,</t>
  </si>
  <si>
    <t>110,118,97,106,</t>
  </si>
  <si>
    <t>107,108,</t>
  </si>
  <si>
    <t>6,2966,</t>
  </si>
  <si>
    <t>7,84,93</t>
  </si>
  <si>
    <t>,96,9</t>
  </si>
  <si>
    <t>9,101,101,102,1</t>
  </si>
  <si>
    <t>9,340,9</t>
  </si>
  <si>
    <t>6,96,</t>
  </si>
  <si>
    <t>100,98,102,103,</t>
  </si>
  <si>
    <t>104,104,</t>
  </si>
  <si>
    <t>12,82,9</t>
  </si>
  <si>
    <t>8,97,</t>
  </si>
  <si>
    <t>95,105,99,106,1</t>
  </si>
  <si>
    <t>07,100,1</t>
  </si>
  <si>
    <t>13,90,8</t>
  </si>
  <si>
    <t>,104,108</t>
  </si>
  <si>
    <t>15,91,1</t>
  </si>
  <si>
    <t>23,10</t>
  </si>
  <si>
    <t>5,144,113,100,1</t>
  </si>
  <si>
    <t>03,106,1</t>
  </si>
  <si>
    <t>17,92,1</t>
  </si>
  <si>
    <t>05,37</t>
  </si>
  <si>
    <t>,198,</t>
  </si>
  <si>
    <t>22,98,1</t>
  </si>
  <si>
    <t>51,89</t>
  </si>
  <si>
    <t>,144,102,123,11</t>
  </si>
  <si>
    <t>1,670,10</t>
  </si>
  <si>
    <t>24,87,1</t>
  </si>
  <si>
    <t>02,87</t>
  </si>
  <si>
    <t>,105,104,104,10</t>
  </si>
  <si>
    <t>4,104,10</t>
  </si>
  <si>
    <t>25,191,</t>
  </si>
  <si>
    <t>278,1</t>
  </si>
  <si>
    <t>29,301,</t>
  </si>
  <si>
    <t>100,6</t>
  </si>
  <si>
    <t>9,96,153,218,81</t>
  </si>
  <si>
    <t>,124,249</t>
  </si>
  <si>
    <t>36,84,9</t>
  </si>
  <si>
    <t>,94,100,106,104</t>
  </si>
  <si>
    <t>,104,107</t>
  </si>
  <si>
    <t>38,88,9</t>
  </si>
  <si>
    <t>,109,111,114,11</t>
  </si>
  <si>
    <t>4,150,51</t>
  </si>
  <si>
    <t>39,91,9</t>
  </si>
  <si>
    <t>,104,105,108,10</t>
  </si>
  <si>
    <t>9,109,10</t>
  </si>
  <si>
    <t>40,104,</t>
  </si>
  <si>
    <t>44,87,1</t>
  </si>
  <si>
    <t>8,103,102,105,1</t>
  </si>
  <si>
    <t>47,85,8</t>
  </si>
  <si>
    <t>99,104,104,105,</t>
  </si>
  <si>
    <t>106,100,</t>
  </si>
  <si>
    <t>51,81,1</t>
  </si>
  <si>
    <t>00,10</t>
  </si>
  <si>
    <t>1,103,104,105,1</t>
  </si>
  <si>
    <t>06,107,1</t>
  </si>
  <si>
    <t>56,98,9</t>
  </si>
  <si>
    <t>,104,112,108,11</t>
  </si>
  <si>
    <t>0,107,10</t>
  </si>
  <si>
    <t>60,98,1</t>
  </si>
  <si>
    <t>2,112,103,108,1</t>
  </si>
  <si>
    <t>08,110,1</t>
  </si>
  <si>
    <t>carvone</t>
  </si>
  <si>
    <t>cis</t>
  </si>
  <si>
    <t>Post CT</t>
  </si>
  <si>
    <t>TG33</t>
  </si>
  <si>
    <t>TG34</t>
  </si>
  <si>
    <t>TG35</t>
  </si>
  <si>
    <t>gramD</t>
  </si>
  <si>
    <t>ata\MED Asso</t>
  </si>
  <si>
    <t>0926TG36pr</t>
  </si>
  <si>
    <t>epref.</t>
  </si>
  <si>
    <t>n #,</t>
  </si>
  <si>
    <t>ID,</t>
  </si>
  <si>
    <t>TG37</t>
  </si>
  <si>
    <t>it fo</t>
  </si>
  <si>
    <t>r first Lick</t>
  </si>
  <si>
    <t>is, 50</t>
  </si>
  <si>
    <t>mber</t>
  </si>
  <si>
    <t>Presentation</t>
  </si>
  <si>
    <t>s, 60</t>
  </si>
  <si>
    <t>TATIO</t>
  </si>
  <si>
    <t>N,TUBE,CONCE</t>
  </si>
  <si>
    <t>carh20,</t>
  </si>
  <si>
    <t>18683,</t>
  </si>
  <si>
    <t>cish20,</t>
  </si>
  <si>
    <t>1594,</t>
  </si>
  <si>
    <t>50000,</t>
  </si>
  <si>
    <t>16793,</t>
  </si>
  <si>
    <t>18870,</t>
  </si>
  <si>
    <t>37939,</t>
  </si>
  <si>
    <t>11503,</t>
  </si>
  <si>
    <t>45969,</t>
  </si>
  <si>
    <t>16296,</t>
  </si>
  <si>
    <t>19800,</t>
  </si>
  <si>
    <t>48747,</t>
  </si>
  <si>
    <t>27787,</t>
  </si>
  <si>
    <t>25394,</t>
  </si>
  <si>
    <t>4104,</t>
  </si>
  <si>
    <t>17256,</t>
  </si>
  <si>
    <t>13920,</t>
  </si>
  <si>
    <t>21974,</t>
  </si>
  <si>
    <t>38873,</t>
  </si>
  <si>
    <t>8638,</t>
  </si>
  <si>
    <t>4943,</t>
  </si>
  <si>
    <t>42281,</t>
  </si>
  <si>
    <t>1,318,</t>
  </si>
  <si>
    <t>172,2</t>
  </si>
  <si>
    <t>07,154,190,1</t>
  </si>
  <si>
    <t>42,136,148,1</t>
  </si>
  <si>
    <t>,153,149</t>
  </si>
  <si>
    <t>,147,142</t>
  </si>
  <si>
    <t>2,67,1</t>
  </si>
  <si>
    <t>17,11</t>
  </si>
  <si>
    <t>5,107,</t>
  </si>
  <si>
    <t>6,112,</t>
  </si>
  <si>
    <t>28,118,126,1</t>
  </si>
  <si>
    <t>33,120,132,1</t>
  </si>
  <si>
    <t>7,52,1</t>
  </si>
  <si>
    <t>14,20</t>
  </si>
  <si>
    <t>,205,</t>
  </si>
  <si>
    <t>113,123,397,</t>
  </si>
  <si>
    <t>132,112,138,</t>
  </si>
  <si>
    <t>105,123,122,</t>
  </si>
  <si>
    <t>9,131,12</t>
  </si>
  <si>
    <t>4,124,129,</t>
  </si>
  <si>
    <t>,121,117,128,126,132,127,130,151,117,136,130,127,131,132,149,125,121</t>
  </si>
  <si>
    <t>,468,72,114,</t>
  </si>
  <si>
    <t>,367</t>
  </si>
  <si>
    <t>119,117,124,</t>
  </si>
  <si>
    <t>126,124,121,</t>
  </si>
  <si>
    <t>1,122,12</t>
  </si>
  <si>
    <t>3,125,12</t>
  </si>
  <si>
    <t>4,121,139,</t>
  </si>
  <si>
    <t>121,63</t>
  </si>
  <si>
    <t>126,126,122,</t>
  </si>
  <si>
    <t>130,141,114,</t>
  </si>
  <si>
    <t>7,107,12</t>
  </si>
  <si>
    <t>45,81,</t>
  </si>
  <si>
    <t>117,8</t>
  </si>
  <si>
    <t>9,114,118,12</t>
  </si>
  <si>
    <t>6,111,114,94</t>
  </si>
  <si>
    <t>82,119,121,1</t>
  </si>
  <si>
    <t>0926TG37pr</t>
  </si>
  <si>
    <t>22407,</t>
  </si>
  <si>
    <t>11592,</t>
  </si>
  <si>
    <t>20072,</t>
  </si>
  <si>
    <t>40942,</t>
  </si>
  <si>
    <t>43410,</t>
  </si>
  <si>
    <t>23541,</t>
  </si>
  <si>
    <t>6955,</t>
  </si>
  <si>
    <t>47835,</t>
  </si>
  <si>
    <t>102,12</t>
  </si>
  <si>
    <t>1,126,127,12</t>
  </si>
  <si>
    <t>4,128,124,1</t>
  </si>
  <si>
    <t>,120,142</t>
  </si>
  <si>
    <t>,149,116</t>
  </si>
  <si>
    <t>,131,129,1</t>
  </si>
  <si>
    <t>,110,134,</t>
  </si>
  <si>
    <t>2,116,</t>
  </si>
  <si>
    <t>5,116,</t>
  </si>
  <si>
    <t>9,130,126,12</t>
  </si>
  <si>
    <t>8,121,123,1</t>
  </si>
  <si>
    <t>,126,120</t>
  </si>
  <si>
    <t>,123,126</t>
  </si>
  <si>
    <t>,125,123,1</t>
  </si>
  <si>
    <t>,121,131,</t>
  </si>
  <si>
    <t>3,109,120,12</t>
  </si>
  <si>
    <t>1,133,144,1</t>
  </si>
  <si>
    <t>25,397,120,1</t>
  </si>
  <si>
    <t>33,134,146,4</t>
  </si>
  <si>
    <t>98,123,139,</t>
  </si>
  <si>
    <t>7,166,20</t>
  </si>
  <si>
    <t>92,105,1</t>
  </si>
  <si>
    <t>21,126,127,1</t>
  </si>
  <si>
    <t>24,128,124,1</t>
  </si>
  <si>
    <t>19,130,126,1</t>
  </si>
  <si>
    <t>28,121,123,1</t>
  </si>
  <si>
    <t>23,109,120,1</t>
  </si>
  <si>
    <t>21,133,144,1</t>
  </si>
  <si>
    <t>125,397,120,</t>
  </si>
  <si>
    <t>133,134,146,</t>
  </si>
  <si>
    <t>498,123,139,</t>
  </si>
  <si>
    <t>carh20</t>
  </si>
  <si>
    <t>cish20</t>
  </si>
  <si>
    <t>Average Pre Ct</t>
  </si>
  <si>
    <t>TG36</t>
  </si>
  <si>
    <t>TG36_37Tes</t>
  </si>
  <si>
    <t>ts\100</t>
  </si>
  <si>
    <t>3TG36post</t>
  </si>
  <si>
    <t>pref.ms8.txt</t>
  </si>
  <si>
    <t>G36</t>
  </si>
  <si>
    <t>k is, 50</t>
  </si>
  <si>
    <t>ns, 60</t>
  </si>
  <si>
    <t>3932,</t>
  </si>
  <si>
    <t>14855,</t>
  </si>
  <si>
    <t>1228,</t>
  </si>
  <si>
    <t>1436,</t>
  </si>
  <si>
    <t>684,</t>
  </si>
  <si>
    <t>1302,</t>
  </si>
  <si>
    <t>487,</t>
  </si>
  <si>
    <t>2197,</t>
  </si>
  <si>
    <t>686,</t>
  </si>
  <si>
    <t>434,</t>
  </si>
  <si>
    <t>360,</t>
  </si>
  <si>
    <t>2196,</t>
  </si>
  <si>
    <t>569,</t>
  </si>
  <si>
    <t>851,</t>
  </si>
  <si>
    <t>602,</t>
  </si>
  <si>
    <t>804,</t>
  </si>
  <si>
    <t>603,</t>
  </si>
  <si>
    <t>3459,</t>
  </si>
  <si>
    <t>8690,</t>
  </si>
  <si>
    <t>13464,</t>
  </si>
  <si>
    <t>613,</t>
  </si>
  <si>
    <t>554,</t>
  </si>
  <si>
    <t>706,</t>
  </si>
  <si>
    <t>48726,</t>
  </si>
  <si>
    <t>403,</t>
  </si>
  <si>
    <t>475,</t>
  </si>
  <si>
    <t>830,</t>
  </si>
  <si>
    <t>17631,</t>
  </si>
  <si>
    <t>2974,</t>
  </si>
  <si>
    <t>586,</t>
  </si>
  <si>
    <t>423,</t>
  </si>
  <si>
    <t>1636,</t>
  </si>
  <si>
    <t>33756,</t>
  </si>
  <si>
    <t>9463,</t>
  </si>
  <si>
    <t>1533,</t>
  </si>
  <si>
    <t>5081,</t>
  </si>
  <si>
    <t>34061,</t>
  </si>
  <si>
    <t>476,</t>
  </si>
  <si>
    <t>485,</t>
  </si>
  <si>
    <t>13499,</t>
  </si>
  <si>
    <t>2505,</t>
  </si>
  <si>
    <t>530,</t>
  </si>
  <si>
    <t>1,102,</t>
  </si>
  <si>
    <t>2,138,</t>
  </si>
  <si>
    <t>138,10</t>
  </si>
  <si>
    <t>8,81,109,7</t>
  </si>
  <si>
    <t>13,117,1</t>
  </si>
  <si>
    <t>20,117,1</t>
  </si>
  <si>
    <t>19,120,12</t>
  </si>
  <si>
    <t>0,124,128,124,143,128,125,129,128,139,151,191,147,125,133,138,131,134,126,130</t>
  </si>
  <si>
    <t>3,96,1</t>
  </si>
  <si>
    <t>02,95,</t>
  </si>
  <si>
    <t>199,78,102</t>
  </si>
  <si>
    <t>,114,120,122,</t>
  </si>
  <si>
    <t>3,129,12</t>
  </si>
  <si>
    <t>8,127,124,</t>
  </si>
  <si>
    <t>,132,130,127,145,295,121,123,139,130,123,131,129,134,154,122,128,135</t>
  </si>
  <si>
    <t>,102,9</t>
  </si>
  <si>
    <t>9,113,115,</t>
  </si>
  <si>
    <t>116,112,118,1</t>
  </si>
  <si>
    <t>,124,368</t>
  </si>
  <si>
    <t>,120,130,1</t>
  </si>
  <si>
    <t>,126</t>
  </si>
  <si>
    <t>5,96,8</t>
  </si>
  <si>
    <t>7,101,</t>
  </si>
  <si>
    <t>107,113,11</t>
  </si>
  <si>
    <t>25,120,1</t>
  </si>
  <si>
    <t>28,132,13</t>
  </si>
  <si>
    <t>6,925,</t>
  </si>
  <si>
    <t>2718,1</t>
  </si>
  <si>
    <t>7,98,9</t>
  </si>
  <si>
    <t>3,102,</t>
  </si>
  <si>
    <t>107,114,11</t>
  </si>
  <si>
    <t>22,118,1</t>
  </si>
  <si>
    <t>18,127,1</t>
  </si>
  <si>
    <t>24,129,13</t>
  </si>
  <si>
    <t>9,89,1</t>
  </si>
  <si>
    <t>,112,106,1</t>
  </si>
  <si>
    <t>11,121,120,12</t>
  </si>
  <si>
    <t>1,118,</t>
  </si>
  <si>
    <t>121,120,</t>
  </si>
  <si>
    <t>129,135,50</t>
  </si>
  <si>
    <t>,122,122,151,</t>
  </si>
  <si>
    <t>7,121,12</t>
  </si>
  <si>
    <t>6,124,12</t>
  </si>
  <si>
    <t>2,124,127,</t>
  </si>
  <si>
    <t>,128,127,123,122,129,118,127,129,128,130,119,135,123,121,121,125,129,125,121,142</t>
  </si>
  <si>
    <t>11,88,</t>
  </si>
  <si>
    <t>,112,118,1</t>
  </si>
  <si>
    <t>19,122,120,11</t>
  </si>
  <si>
    <t>7,124,</t>
  </si>
  <si>
    <t>121,119,</t>
  </si>
  <si>
    <t>125,138,</t>
  </si>
  <si>
    <t>134,139,13</t>
  </si>
  <si>
    <t>127,128,1</t>
  </si>
  <si>
    <t>12,85,</t>
  </si>
  <si>
    <t>,116,117,1</t>
  </si>
  <si>
    <t>18,122,119,11</t>
  </si>
  <si>
    <t>636,107,</t>
  </si>
  <si>
    <t>116,131,</t>
  </si>
  <si>
    <t>126,123,12</t>
  </si>
  <si>
    <t>3,127,</t>
  </si>
  <si>
    <t>129,120,1</t>
  </si>
  <si>
    <t>13,95,</t>
  </si>
  <si>
    <t>,103,114,1</t>
  </si>
  <si>
    <t>20,115,115,11</t>
  </si>
  <si>
    <t>7,121,</t>
  </si>
  <si>
    <t>122,120,</t>
  </si>
  <si>
    <t>118,382,</t>
  </si>
  <si>
    <t>121,116,12</t>
  </si>
  <si>
    <t>127,130,1</t>
  </si>
  <si>
    <t>,250,9</t>
  </si>
  <si>
    <t>9,107,108,</t>
  </si>
  <si>
    <t>110,109,120,1</t>
  </si>
  <si>
    <t>,124,113</t>
  </si>
  <si>
    <t>,122,124,1</t>
  </si>
  <si>
    <t>,128,125,</t>
  </si>
  <si>
    <t>,1227</t>
  </si>
  <si>
    <t>17,86,</t>
  </si>
  <si>
    <t>,104,109,1</t>
  </si>
  <si>
    <t>16,116,113,10</t>
  </si>
  <si>
    <t>112,112,</t>
  </si>
  <si>
    <t>121,117,11</t>
  </si>
  <si>
    <t>114,119,1</t>
  </si>
  <si>
    <t>11,112,122,11</t>
  </si>
  <si>
    <t>5,118,</t>
  </si>
  <si>
    <t>129,570,</t>
  </si>
  <si>
    <t>118,128,12</t>
  </si>
  <si>
    <t>9,381,</t>
  </si>
  <si>
    <t>115,119,1</t>
  </si>
  <si>
    <t>,81,11</t>
  </si>
  <si>
    <t>2,102,107,</t>
  </si>
  <si>
    <t>114,116,121,1</t>
  </si>
  <si>
    <t>,118,122</t>
  </si>
  <si>
    <t>,140,121,1</t>
  </si>
  <si>
    <t>,121,126,</t>
  </si>
  <si>
    <t>,116,120,1</t>
  </si>
  <si>
    <t>19,121,122,12</t>
  </si>
  <si>
    <t>127,123,</t>
  </si>
  <si>
    <t>123,128,</t>
  </si>
  <si>
    <t>130,128,12</t>
  </si>
  <si>
    <t>127,127,1</t>
  </si>
  <si>
    <t>,97,11</t>
  </si>
  <si>
    <t>5,117,113,</t>
  </si>
  <si>
    <t>131,113,116,1</t>
  </si>
  <si>
    <t>,509,115,1</t>
  </si>
  <si>
    <t>,121,120,</t>
  </si>
  <si>
    <t>22,98,</t>
  </si>
  <si>
    <t>,115,121,1</t>
  </si>
  <si>
    <t>16,119,118,12</t>
  </si>
  <si>
    <t>122,117,</t>
  </si>
  <si>
    <t>117,115,</t>
  </si>
  <si>
    <t>119,122,13</t>
  </si>
  <si>
    <t>3,122,</t>
  </si>
  <si>
    <t>125,127,1</t>
  </si>
  <si>
    <t>23,94,</t>
  </si>
  <si>
    <t>,114,1153,</t>
  </si>
  <si>
    <t>,150,1</t>
  </si>
  <si>
    <t>,113,111,117,</t>
  </si>
  <si>
    <t>5,115,11</t>
  </si>
  <si>
    <t>6,115,11</t>
  </si>
  <si>
    <t>7,129,117,</t>
  </si>
  <si>
    <t>,122,122,119,119,130,113,112,115,116,120,120,119,137,122,123,126,124,120,137,114,125</t>
  </si>
  <si>
    <t>,115</t>
  </si>
  <si>
    <t>,96,11</t>
  </si>
  <si>
    <t>0,111,115,</t>
  </si>
  <si>
    <t>112,112,118,1</t>
  </si>
  <si>
    <t>,115,115</t>
  </si>
  <si>
    <t>,115,116</t>
  </si>
  <si>
    <t>,119,120,123,</t>
  </si>
  <si>
    <t>4,128,12</t>
  </si>
  <si>
    <t>7,123,127,</t>
  </si>
  <si>
    <t>0,140,214</t>
  </si>
  <si>
    <t>,129,123,117,118,121,122,126,122,126,139,123,121,127,123,118,123,126,125,134</t>
  </si>
  <si>
    <t>,116,122,123,</t>
  </si>
  <si>
    <t>2,149,228,</t>
  </si>
  <si>
    <t>,130,127,127,136,120,119,123,124,122,123,124,241,122,139,135,134,132</t>
  </si>
  <si>
    <t>,155,1</t>
  </si>
  <si>
    <t>,118,116,116,</t>
  </si>
  <si>
    <t>0,122,12</t>
  </si>
  <si>
    <t>0,125,120,</t>
  </si>
  <si>
    <t>,125,134,125,122,127,127,125,136,127,133,143,130,144,136,127,139,127,129,150</t>
  </si>
  <si>
    <t>,116,123,122,</t>
  </si>
  <si>
    <t>7,127,124,</t>
  </si>
  <si>
    <t>,125,130,140,128,125,128,123,122,126,131,130,137,125,128,127,127,128,125,128,130</t>
  </si>
  <si>
    <t>32,98,</t>
  </si>
  <si>
    <t>5,116,116,</t>
  </si>
  <si>
    <t>116,126,119,1</t>
  </si>
  <si>
    <t>,120,121</t>
  </si>
  <si>
    <t>,143,127,1</t>
  </si>
  <si>
    <t>,125,128,</t>
  </si>
  <si>
    <t>,96,10</t>
  </si>
  <si>
    <t>9,120,94,1</t>
  </si>
  <si>
    <t>08,120,114,11</t>
  </si>
  <si>
    <t>3,112,</t>
  </si>
  <si>
    <t>116,129,1</t>
  </si>
  <si>
    <t>,122,115,115,</t>
  </si>
  <si>
    <t>0,115,12</t>
  </si>
  <si>
    <t>6,121,122,</t>
  </si>
  <si>
    <t>160,12</t>
  </si>
  <si>
    <t>,126,344,124,114,114,120,121,139,119,120,126</t>
  </si>
  <si>
    <t>,95,12</t>
  </si>
  <si>
    <t>1,114,115,</t>
  </si>
  <si>
    <t>107,112,116,1</t>
  </si>
  <si>
    <t>,128,122</t>
  </si>
  <si>
    <t>,133,122</t>
  </si>
  <si>
    <t>,122,115,1</t>
  </si>
  <si>
    <t>,120,122,</t>
  </si>
  <si>
    <t>0,485,</t>
  </si>
  <si>
    <t>494,373,51</t>
  </si>
  <si>
    <t>,130,9</t>
  </si>
  <si>
    <t>4,102,110,</t>
  </si>
  <si>
    <t>114,114,113,1</t>
  </si>
  <si>
    <t>,119,128</t>
  </si>
  <si>
    <t>,119,122,1</t>
  </si>
  <si>
    <t>,132,118,</t>
  </si>
  <si>
    <t>41,96,</t>
  </si>
  <si>
    <t>2,3378,97,</t>
  </si>
  <si>
    <t>100,113,129,1</t>
  </si>
  <si>
    <t>24,93,105,</t>
  </si>
  <si>
    <t>114,110,113,1</t>
  </si>
  <si>
    <t>,112,127</t>
  </si>
  <si>
    <t>,121,117</t>
  </si>
  <si>
    <t>,115,120,1</t>
  </si>
  <si>
    <t>,114,133,</t>
  </si>
  <si>
    <t>8,123,111,</t>
  </si>
  <si>
    <t>98,94,125,112</t>
  </si>
  <si>
    <t>19,125,1</t>
  </si>
  <si>
    <t>25,128,1</t>
  </si>
  <si>
    <t>38,137,12</t>
  </si>
  <si>
    <t>46,97,</t>
  </si>
  <si>
    <t>2,115,114,</t>
  </si>
  <si>
    <t>121,117,135,1</t>
  </si>
  <si>
    <t>,135,125,1</t>
  </si>
  <si>
    <t>,123,127,</t>
  </si>
  <si>
    <t>48,96,</t>
  </si>
  <si>
    <t>2,108,119,</t>
  </si>
  <si>
    <t>120,124,114,1</t>
  </si>
  <si>
    <t>,117,109</t>
  </si>
  <si>
    <t>,119,117</t>
  </si>
  <si>
    <t>,115,138,1</t>
  </si>
  <si>
    <t>49,70,</t>
  </si>
  <si>
    <t>88,84,</t>
  </si>
  <si>
    <t>,111,109,108,</t>
  </si>
  <si>
    <t>4,118,11</t>
  </si>
  <si>
    <t>2,118,42</t>
  </si>
  <si>
    <t>2,103,114,</t>
  </si>
  <si>
    <t>,115,143,110,116,115,119,124,120,137,140,119,130,131,120,118,124,121,120,133</t>
  </si>
  <si>
    <t>,106,3</t>
  </si>
  <si>
    <t>1,199,98,1</t>
  </si>
  <si>
    <t>02,128,325,10</t>
  </si>
  <si>
    <t>52,96,</t>
  </si>
  <si>
    <t>,27,72</t>
  </si>
  <si>
    <t>,109,117,1</t>
  </si>
  <si>
    <t>03,122,105,12</t>
  </si>
  <si>
    <t>353,119,</t>
  </si>
  <si>
    <t>124,225,</t>
  </si>
  <si>
    <t>358,1775,1</t>
  </si>
  <si>
    <t>,117,122</t>
  </si>
  <si>
    <t>,112,116,113,</t>
  </si>
  <si>
    <t>128,22</t>
  </si>
  <si>
    <t>1,125,686,</t>
  </si>
  <si>
    <t>,109,117,</t>
  </si>
  <si>
    <t>55,99,</t>
  </si>
  <si>
    <t>192,87</t>
  </si>
  <si>
    <t>,98,106,11</t>
  </si>
  <si>
    <t>11,113,1</t>
  </si>
  <si>
    <t>25,112,1</t>
  </si>
  <si>
    <t>16,129,11</t>
  </si>
  <si>
    <t>56,98,</t>
  </si>
  <si>
    <t>,96,30</t>
  </si>
  <si>
    <t>5,100,112,</t>
  </si>
  <si>
    <t>129,84,104,11</t>
  </si>
  <si>
    <t>113,129,</t>
  </si>
  <si>
    <t>105,121,</t>
  </si>
  <si>
    <t>119,107,11</t>
  </si>
  <si>
    <t>3,355,</t>
  </si>
  <si>
    <t>101,121,9</t>
  </si>
  <si>
    <t>,144,1</t>
  </si>
  <si>
    <t>,112,114,115,</t>
  </si>
  <si>
    <t>3,118,13</t>
  </si>
  <si>
    <t>6,127,126,</t>
  </si>
  <si>
    <t>0,123,123</t>
  </si>
  <si>
    <t>,119,135,118,121,122,127,126,141,125,121,122,136,122,124,139,124,120,128,128,125</t>
  </si>
  <si>
    <t>,92,11</t>
  </si>
  <si>
    <t>8,114,114,</t>
  </si>
  <si>
    <t>123,120,120,1</t>
  </si>
  <si>
    <t>,126,123</t>
  </si>
  <si>
    <t>,121,136</t>
  </si>
  <si>
    <t>,127,124,1</t>
  </si>
  <si>
    <t>,124,120,</t>
  </si>
  <si>
    <t>60,89,</t>
  </si>
  <si>
    <t>ata\MED Assoc</t>
  </si>
  <si>
    <t>iates\Davis</t>
  </si>
  <si>
    <t>3TG37post</t>
  </si>
  <si>
    <t>/ Presentati</t>
  </si>
  <si>
    <t>on, 0</t>
  </si>
  <si>
    <t>Presentations</t>
  </si>
  <si>
    <t>, 60</t>
  </si>
  <si>
    <t>N,TUBE,CONCEN</t>
  </si>
  <si>
    <t>TRATION,SOL</t>
  </si>
  <si>
    <t>31022,</t>
  </si>
  <si>
    <t>8127,</t>
  </si>
  <si>
    <t>891,</t>
  </si>
  <si>
    <t>1268,</t>
  </si>
  <si>
    <t>1454,</t>
  </si>
  <si>
    <t>755,</t>
  </si>
  <si>
    <t>5649,</t>
  </si>
  <si>
    <t>5989,</t>
  </si>
  <si>
    <t>1514,</t>
  </si>
  <si>
    <t>493,</t>
  </si>
  <si>
    <t>389,</t>
  </si>
  <si>
    <t>2319,</t>
  </si>
  <si>
    <t>501,</t>
  </si>
  <si>
    <t>2550,</t>
  </si>
  <si>
    <t>559,</t>
  </si>
  <si>
    <t>709,</t>
  </si>
  <si>
    <t>1637,</t>
  </si>
  <si>
    <t>2022,</t>
  </si>
  <si>
    <t>7523,</t>
  </si>
  <si>
    <t>3634,</t>
  </si>
  <si>
    <t>3295,</t>
  </si>
  <si>
    <t>768,</t>
  </si>
  <si>
    <t>2201,</t>
  </si>
  <si>
    <t>12222,</t>
  </si>
  <si>
    <t>479,</t>
  </si>
  <si>
    <t>5374,</t>
  </si>
  <si>
    <t>624,</t>
  </si>
  <si>
    <t>2420,</t>
  </si>
  <si>
    <t>3947,</t>
  </si>
  <si>
    <t>2195,</t>
  </si>
  <si>
    <t>16680,</t>
  </si>
  <si>
    <t>837,</t>
  </si>
  <si>
    <t>7235,</t>
  </si>
  <si>
    <t>10061,</t>
  </si>
  <si>
    <t>1618,</t>
  </si>
  <si>
    <t>3115,</t>
  </si>
  <si>
    <t>1111,</t>
  </si>
  <si>
    <t>6452,</t>
  </si>
  <si>
    <t>2307,</t>
  </si>
  <si>
    <t>636,</t>
  </si>
  <si>
    <t>520,</t>
  </si>
  <si>
    <t>1574,</t>
  </si>
  <si>
    <t>1046,</t>
  </si>
  <si>
    <t>6911,</t>
  </si>
  <si>
    <t>645,</t>
  </si>
  <si>
    <t>4603,</t>
  </si>
  <si>
    <t>3415,</t>
  </si>
  <si>
    <t>973,</t>
  </si>
  <si>
    <t>24461,</t>
  </si>
  <si>
    <t>23401,</t>
  </si>
  <si>
    <t>2889,</t>
  </si>
  <si>
    <t>18,2473,94,11</t>
  </si>
  <si>
    <t>2,109,</t>
  </si>
  <si>
    <t>95,11</t>
  </si>
  <si>
    <t>,116,122,12</t>
  </si>
  <si>
    <t>120,130,</t>
  </si>
  <si>
    <t>127,130,</t>
  </si>
  <si>
    <t>121,129,13</t>
  </si>
  <si>
    <t>2,128,</t>
  </si>
  <si>
    <t>12,122,115,11</t>
  </si>
  <si>
    <t>3,125,113,1</t>
  </si>
  <si>
    <t>,126,124</t>
  </si>
  <si>
    <t>,126,129</t>
  </si>
  <si>
    <t>,125,132,1</t>
  </si>
  <si>
    <t>,133,124,</t>
  </si>
  <si>
    <t>4,72,1</t>
  </si>
  <si>
    <t>,122,123,12</t>
  </si>
  <si>
    <t>2,121,</t>
  </si>
  <si>
    <t>126,123,</t>
  </si>
  <si>
    <t>130,131,</t>
  </si>
  <si>
    <t>141,130,13</t>
  </si>
  <si>
    <t>4,133,</t>
  </si>
  <si>
    <t>130,127,1</t>
  </si>
  <si>
    <t>5,109,</t>
  </si>
  <si>
    <t>08,110,120,11</t>
  </si>
  <si>
    <t>9,124,122,1</t>
  </si>
  <si>
    <t>,125,126</t>
  </si>
  <si>
    <t>,130,130</t>
  </si>
  <si>
    <t>,138,129,</t>
  </si>
  <si>
    <t>6,94</t>
  </si>
  <si>
    <t>7,87,1</t>
  </si>
  <si>
    <t>,122,121,12</t>
  </si>
  <si>
    <t>7,125,</t>
  </si>
  <si>
    <t>125,124,</t>
  </si>
  <si>
    <t>348,135,</t>
  </si>
  <si>
    <t>134,137,13</t>
  </si>
  <si>
    <t>3,133,</t>
  </si>
  <si>
    <t>133,134,1</t>
  </si>
  <si>
    <t>9,103,</t>
  </si>
  <si>
    <t>125,9</t>
  </si>
  <si>
    <t>,125,124,12</t>
  </si>
  <si>
    <t>121,126,</t>
  </si>
  <si>
    <t>122,126,12</t>
  </si>
  <si>
    <t>6,135,</t>
  </si>
  <si>
    <t>96,116,119,12</t>
  </si>
  <si>
    <t>3,121,121,1</t>
  </si>
  <si>
    <t>,129,133</t>
  </si>
  <si>
    <t>,129,124,1</t>
  </si>
  <si>
    <t>,129,127,</t>
  </si>
  <si>
    <t>11,92,</t>
  </si>
  <si>
    <t>00,112,111,11</t>
  </si>
  <si>
    <t>6,118,119,1</t>
  </si>
  <si>
    <t>,121,126,1</t>
  </si>
  <si>
    <t>,132,134,</t>
  </si>
  <si>
    <t>100,109,115,1</t>
  </si>
  <si>
    <t>16,122,126,</t>
  </si>
  <si>
    <t>9,128,12</t>
  </si>
  <si>
    <t>1,123,133,</t>
  </si>
  <si>
    <t>,126,125,128,135,122,121,122,129,135,131,130,131,132,140,128,131,128,134,130</t>
  </si>
  <si>
    <t>13,70,</t>
  </si>
  <si>
    <t>96,11</t>
  </si>
  <si>
    <t>,123,118,11</t>
  </si>
  <si>
    <t>6,120,</t>
  </si>
  <si>
    <t>126,126,</t>
  </si>
  <si>
    <t>120,127,</t>
  </si>
  <si>
    <t>125,124,12</t>
  </si>
  <si>
    <t>124,128,1</t>
  </si>
  <si>
    <t>14,96,</t>
  </si>
  <si>
    <t>104,1</t>
  </si>
  <si>
    <t>03,110,120,11</t>
  </si>
  <si>
    <t>7,118,127,1</t>
  </si>
  <si>
    <t>,139,134,1</t>
  </si>
  <si>
    <t>,129,133,</t>
  </si>
  <si>
    <t>,98,1</t>
  </si>
  <si>
    <t>12,179,113,12</t>
  </si>
  <si>
    <t>,95,1</t>
  </si>
  <si>
    <t>04,109,109,11</t>
  </si>
  <si>
    <t>4,115,118,1</t>
  </si>
  <si>
    <t>,123,119</t>
  </si>
  <si>
    <t>,127,131</t>
  </si>
  <si>
    <t>,119,123,1</t>
  </si>
  <si>
    <t>,129,125,</t>
  </si>
  <si>
    <t>110,109,114,1</t>
  </si>
  <si>
    <t>23,117,120,</t>
  </si>
  <si>
    <t>2,116,12</t>
  </si>
  <si>
    <t>5,129,12</t>
  </si>
  <si>
    <t>1,125,134,</t>
  </si>
  <si>
    <t>,129,121,124,133,125,122,126,123,131,129,142,135,131,132,131,129,133,133,152</t>
  </si>
  <si>
    <t>98,112,115,11</t>
  </si>
  <si>
    <t>5,122,124,1</t>
  </si>
  <si>
    <t>,121,128</t>
  </si>
  <si>
    <t>,127,129,1</t>
  </si>
  <si>
    <t>,129,134,</t>
  </si>
  <si>
    <t>11,116,116,12</t>
  </si>
  <si>
    <t>1,119,123,1</t>
  </si>
  <si>
    <t>,127,123,1</t>
  </si>
  <si>
    <t>,135,133,</t>
  </si>
  <si>
    <t>19,123,122,13</t>
  </si>
  <si>
    <t>0,139,132,1</t>
  </si>
  <si>
    <t>,130,136</t>
  </si>
  <si>
    <t>,133,133,1</t>
  </si>
  <si>
    <t>,576,122,</t>
  </si>
  <si>
    <t>,103,</t>
  </si>
  <si>
    <t>108,111,116,1</t>
  </si>
  <si>
    <t>16,116,112,</t>
  </si>
  <si>
    <t>9,133,12</t>
  </si>
  <si>
    <t>9,133,129,</t>
  </si>
  <si>
    <t>,126,131,132,128,130,135,130,129,129,127,124,130,133,140,126,131,131,133,129</t>
  </si>
  <si>
    <t>117,2800,125,</t>
  </si>
  <si>
    <t>104,109,117,1</t>
  </si>
  <si>
    <t>16,116,120,</t>
  </si>
  <si>
    <t>9,119,12</t>
  </si>
  <si>
    <t>2,125,117,</t>
  </si>
  <si>
    <t>0,124,125</t>
  </si>
  <si>
    <t>,130,119,121,123,124,126,124,125,123,133,132,129,128,126,124,129,138,129,128,128</t>
  </si>
  <si>
    <t>110,119,122,1</t>
  </si>
  <si>
    <t>24,123,126,</t>
  </si>
  <si>
    <t>1,133,130,</t>
  </si>
  <si>
    <t>,126,122,127,122,129,131,138,129,126,130,129,128,132,143,140,138,131,132,124</t>
  </si>
  <si>
    <t>,97,1</t>
  </si>
  <si>
    <t>12,119,118,11</t>
  </si>
  <si>
    <t>8,122,120,1</t>
  </si>
  <si>
    <t>,126,121</t>
  </si>
  <si>
    <t>,138,125,1</t>
  </si>
  <si>
    <t>,130,126,</t>
  </si>
  <si>
    <t>,102,</t>
  </si>
  <si>
    <t>113,118,119,1</t>
  </si>
  <si>
    <t>21,128,128,</t>
  </si>
  <si>
    <t>6,127,130,</t>
  </si>
  <si>
    <t>,132,132,129,130,128,130,136,135,141,134,132,131,133,123,131,134,135,135</t>
  </si>
  <si>
    <t>,126,122,12</t>
  </si>
  <si>
    <t>129,122,</t>
  </si>
  <si>
    <t>124,126,</t>
  </si>
  <si>
    <t>127,130,13</t>
  </si>
  <si>
    <t>114,117,120,1</t>
  </si>
  <si>
    <t>23,121,127,</t>
  </si>
  <si>
    <t>2,131,12</t>
  </si>
  <si>
    <t>8,134,133,</t>
  </si>
  <si>
    <t>,131,132,133,149,134,130,129,385,129,145,133,132,142,136,132,132</t>
  </si>
  <si>
    <t>,99,1</t>
  </si>
  <si>
    <t>09,110,114,10</t>
  </si>
  <si>
    <t>8,117,121,1</t>
  </si>
  <si>
    <t>,122,122</t>
  </si>
  <si>
    <t>,121,126</t>
  </si>
  <si>
    <t>,126,121,1</t>
  </si>
  <si>
    <t>107,108,113,1</t>
  </si>
  <si>
    <t>16,116,117,</t>
  </si>
  <si>
    <t>7,114,12</t>
  </si>
  <si>
    <t>9,120,122,</t>
  </si>
  <si>
    <t>,127,124,128,122,121,122,132,126,127,133,125,122,129,133,120,129,127,129,123,129,123</t>
  </si>
  <si>
    <t>109,120,120,1</t>
  </si>
  <si>
    <t>38,128,127,</t>
  </si>
  <si>
    <t>4,127,12</t>
  </si>
  <si>
    <t>7,128,133,</t>
  </si>
  <si>
    <t>,150,460,122,114,127,126,130,134,130,129,134,151,145,139,138,136</t>
  </si>
  <si>
    <t>115,120,122,1</t>
  </si>
  <si>
    <t>19,120,125,</t>
  </si>
  <si>
    <t>9,126,13</t>
  </si>
  <si>
    <t>3,185,12</t>
  </si>
  <si>
    <t>6,128,135,</t>
  </si>
  <si>
    <t>,131,133,130,133,124,127,139,133,126,127,130,131,135,136,137,145,140,134</t>
  </si>
  <si>
    <t>103,107,115,1</t>
  </si>
  <si>
    <t>15,116,121,</t>
  </si>
  <si>
    <t>6,127,13</t>
  </si>
  <si>
    <t>6,128,125,</t>
  </si>
  <si>
    <t>0,129,130</t>
  </si>
  <si>
    <t>,125,137,126,129,127,128,134,133,128,129,147,134,127,132,130,130,132,131,142</t>
  </si>
  <si>
    <t>114,112,118,1</t>
  </si>
  <si>
    <t>19,119,119,</t>
  </si>
  <si>
    <t>2,121,12</t>
  </si>
  <si>
    <t>1,126,121,</t>
  </si>
  <si>
    <t>,133,125,122,123,126,123,129,171,128,128,129,128,131,129,126,137,129,127,128,129</t>
  </si>
  <si>
    <t>114,117,126,1</t>
  </si>
  <si>
    <t>29,125,127,</t>
  </si>
  <si>
    <t>7,122,12</t>
  </si>
  <si>
    <t>3,125,125,</t>
  </si>
  <si>
    <t>,131,133,132,130,137,137,134,134,131,131,129,126,131,128,132,137,137,133,136</t>
  </si>
  <si>
    <t>110,121,116,1</t>
  </si>
  <si>
    <t>20,120,119,</t>
  </si>
  <si>
    <t>4,128,13</t>
  </si>
  <si>
    <t>5,134,138,</t>
  </si>
  <si>
    <t>286,12</t>
  </si>
  <si>
    <t>,126,130,130,131,136,132,134,133,131,137,138,141,142,135,133,133,140</t>
  </si>
  <si>
    <t>120,122,129,1</t>
  </si>
  <si>
    <t>34,128,127,</t>
  </si>
  <si>
    <t>4,133,13</t>
  </si>
  <si>
    <t>3,135,14</t>
  </si>
  <si>
    <t>0,133,131,</t>
  </si>
  <si>
    <t>,145,139,145,121,131,134,136,143,134,147,136,134,132,133,141,137,133</t>
  </si>
  <si>
    <t>111,119,119,1</t>
  </si>
  <si>
    <t>20,123,124,</t>
  </si>
  <si>
    <t>8,126,12</t>
  </si>
  <si>
    <t>7,125,132,</t>
  </si>
  <si>
    <t>,132,144,134,142,133,131,128,127,129,130,138,140,139,134,137,138,136,137</t>
  </si>
  <si>
    <t>127,177,124,1</t>
  </si>
  <si>
    <t>35,130,127,</t>
  </si>
  <si>
    <t>4,135,13</t>
  </si>
  <si>
    <t>2,129,13</t>
  </si>
  <si>
    <t>4,128,133,</t>
  </si>
  <si>
    <t>,136,141,137,134,141,138,146,713,109,121,128,127,127</t>
  </si>
  <si>
    <t>49,98,</t>
  </si>
  <si>
    <t>23,117,122,11</t>
  </si>
  <si>
    <t>9,128,121,1</t>
  </si>
  <si>
    <t>,129,126</t>
  </si>
  <si>
    <t>,130,125</t>
  </si>
  <si>
    <t>,135,120,1</t>
  </si>
  <si>
    <t>,123,129,</t>
  </si>
  <si>
    <t>110,133,285,9</t>
  </si>
  <si>
    <t>7,133,122,1</t>
  </si>
  <si>
    <t>,132,713</t>
  </si>
  <si>
    <t>,113,146,1</t>
  </si>
  <si>
    <t>,138,125,</t>
  </si>
  <si>
    <t>123,128,512,1</t>
  </si>
  <si>
    <t>31,139,243,</t>
  </si>
  <si>
    <t>129,132,112,1</t>
  </si>
  <si>
    <t>21,131,131,</t>
  </si>
  <si>
    <t>8,136,13</t>
  </si>
  <si>
    <t>7,141,13</t>
  </si>
  <si>
    <t>2,134,139,</t>
  </si>
  <si>
    <t>,139,143,128,130,126,127,131,137,136,139,140,135,139,129,125,136,128</t>
  </si>
  <si>
    <t>127,142,273,1</t>
  </si>
  <si>
    <t>32,147,161,</t>
  </si>
  <si>
    <t>151,11</t>
  </si>
  <si>
    <t>4,145,12</t>
  </si>
  <si>
    <t>8,148,12</t>
  </si>
  <si>
    <t>5,137,142,</t>
  </si>
  <si>
    <t>,719,120,138,142,144,459,101,135,136</t>
  </si>
  <si>
    <t>117,125,125,2</t>
  </si>
  <si>
    <t>40,120,139,</t>
  </si>
  <si>
    <t>8,143,13</t>
  </si>
  <si>
    <t>2,136,129,</t>
  </si>
  <si>
    <t>,138,138,129,132,133,141,134,132,137,135,136,132,134,143,133,149</t>
  </si>
  <si>
    <t>115,117,118,1</t>
  </si>
  <si>
    <t>21,120,121,</t>
  </si>
  <si>
    <t>0,123,12</t>
  </si>
  <si>
    <t>8,120,12</t>
  </si>
  <si>
    <t>0,133,125,</t>
  </si>
  <si>
    <t>,130,128,127,137,119,124,126,129,129,133,131,145,125,128,133,132,129,128,131</t>
  </si>
  <si>
    <t>H</t>
  </si>
  <si>
    <t>M</t>
  </si>
  <si>
    <t>20 - 16</t>
  </si>
  <si>
    <t>20/30</t>
  </si>
  <si>
    <t>16/30</t>
  </si>
  <si>
    <t>ata\MED As</t>
  </si>
  <si>
    <t>sociates\Davis</t>
  </si>
  <si>
    <t>1022TG38PR</t>
  </si>
  <si>
    <t>EPREF.</t>
  </si>
  <si>
    <t>TG38</t>
  </si>
  <si>
    <t>r first Li</t>
  </si>
  <si>
    <t>/ Present</t>
  </si>
  <si>
    <t>Presentati</t>
  </si>
  <si>
    <t>n #</t>
  </si>
  <si>
    <t>ID</t>
  </si>
  <si>
    <t>Date</t>
  </si>
  <si>
    <t>Time</t>
  </si>
  <si>
    <t>ion</t>
  </si>
  <si>
    <t>ck is 50</t>
  </si>
  <si>
    <t>ation 0</t>
  </si>
  <si>
    <t>ons 60</t>
  </si>
  <si>
    <t>NTUBECON</t>
  </si>
  <si>
    <t>CENTRATIONSOL</t>
  </si>
  <si>
    <t>UTION</t>
  </si>
  <si>
    <t xml:space="preserve">IPI  </t>
  </si>
  <si>
    <t>LENGTH</t>
  </si>
  <si>
    <t>LICKS La</t>
  </si>
  <si>
    <t>tency</t>
  </si>
  <si>
    <t>Retries</t>
  </si>
  <si>
    <t>Open Error Close Error</t>
  </si>
  <si>
    <t>cis3hex</t>
  </si>
  <si>
    <t>ta\MED Associates</t>
  </si>
  <si>
    <t>\Davis</t>
  </si>
  <si>
    <t>TG38Tests\</t>
  </si>
  <si>
    <t>1029TG</t>
  </si>
  <si>
    <t>38POSTPRE</t>
  </si>
  <si>
    <t>F.ms8.txt</t>
  </si>
  <si>
    <t>G38</t>
  </si>
  <si>
    <t>n # 7</t>
  </si>
  <si>
    <t>ID 1</t>
  </si>
  <si>
    <t>ID T</t>
  </si>
  <si>
    <t>first Lick is 4</t>
  </si>
  <si>
    <t>/ Presentation 0</t>
  </si>
  <si>
    <t>resentations 60</t>
  </si>
  <si>
    <t>TUBECONCENTRATI</t>
  </si>
  <si>
    <t>ONSOL</t>
  </si>
  <si>
    <t>average_licks_per_file = 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</si>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</sst>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3" fillId="0" borderId="0" xfId="1" applyNumberFormat="1" applyFont="1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PivotTable Style 1" table="0" count="0" xr9:uid="{F0F6B923-3FAB-334B-8F64-256CDA25C1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2TG25_pre_preference.ms8" connectionId="1" xr16:uid="{A4A48F45-AFC6-0F4C-BE05-9FA81D8CBD1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32_pre_preference.ms8" connectionId="10" xr16:uid="{940CC859-5B65-2F45-88CD-7A6F9AB7049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29_post_preference.ms8" connectionId="11" xr16:uid="{0721F401-31F7-C343-98DB-12E97B0E4FB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30_post_preference.ms8" connectionId="12" xr16:uid="{2EE9B016-A6BB-4443-8513-3847E2F83A4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31_post_preference.ms8" connectionId="13" xr16:uid="{6E149F0E-2389-4F42-96BC-38BFED8D24F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23TG32_post_preference.ms8" connectionId="14" xr16:uid="{A5764B24-30A1-324F-BDDF-2129419942F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09TG33PREpref.ms8_5" growShrinkType="overwriteClear" connectionId="15" xr16:uid="{E5E6012B-9772-C148-B846-88359225AFE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09TG34PREpref.ms8_5" connectionId="16" xr16:uid="{B4CE2B55-68EB-3D4E-B6A7-F2CD0353889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09TG35PREpref.ms8_5" connectionId="17" xr16:uid="{0AAA09E2-1895-9544-9B8A-07874676145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17TG33POST.ms8_5" connectionId="18" xr16:uid="{381BE5CE-CAD6-F948-B9B2-B6B67FD2483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817TG34POST.ms8" connectionId="19" xr16:uid="{2A7FDAEF-9569-BE43-9A08-0A3065AA6A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2TG26_pre_preference.ms8" connectionId="2" xr16:uid="{4DB40BDA-6502-814A-BACE-AE8FE21A552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817TG35POST.ms8_5" connectionId="21" xr16:uid="{FDFD01CE-C5C7-8445-A457-01E9F32F4A9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817TG35POST.ms8" connectionId="20" xr16:uid="{E000AC25-8350-0E4C-BE1D-89F248A4DD8B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26TG36prepref.ms8" connectionId="22" xr16:uid="{70CC2D05-ACDE-6B4D-8C24-CB40B744E572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926TG37prepref.ms8_5" connectionId="24" xr16:uid="{5231D5AB-DDAE-C041-9B97-01CBB87A7405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26TG37prepref.ms8" connectionId="23" xr16:uid="{FCAD1127-A51C-2048-BB1E-C4F3F582375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3TG36postpref.ms8" connectionId="25" xr16:uid="{945B7B23-6E02-C54D-8C05-5187265B061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3TG37postpref.ms8" connectionId="26" xr16:uid="{E4FC6303-5662-044A-952F-1882B1C407AB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22TG38PREPREF.ms8" connectionId="27" xr16:uid="{7EC95EF5-ECB6-7947-B10E-2EF479831A15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29TG38POSTPREF.ms8" connectionId="28" xr16:uid="{94D174FB-5B56-6F42-91EB-05AC85BA647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2TG27_pre_preference.ms8" connectionId="3" xr16:uid="{D1EEA386-D2D8-F641-9B84-339FC3FED18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6TG25_post_preference.ms8" connectionId="4" xr16:uid="{BDC9558D-52E2-B74D-802C-7E0A973442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6TG26_post_preference.ms8" connectionId="5" xr16:uid="{7AFB1EB6-62F9-C54F-9517-53A6928D871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06TG27_post_preference.ms8" connectionId="6" xr16:uid="{89CCCA6C-E6D9-D642-8A02-C8F75A6E536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29_pre_preference.ms8" connectionId="7" xr16:uid="{8682F64E-BF07-5049-9508-3F751DDDB31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30_pre_preference.ms8" connectionId="8" xr16:uid="{91F33D04-E8F3-8A4D-986E-32B00E166AE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715TG31_pre_preference.ms8" connectionId="9" xr16:uid="{2FC03486-B00E-3948-A922-F438100F6F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A92F-5984-3547-B570-6B93C814E9FE}">
  <dimension ref="A1:AM132"/>
  <sheetViews>
    <sheetView topLeftCell="A10" workbookViewId="0">
      <selection activeCell="F41" sqref="F12:F4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5" bestFit="1" customWidth="1"/>
    <col min="8" max="8" width="6.6640625" bestFit="1" customWidth="1"/>
    <col min="9" max="9" width="13.6640625" bestFit="1" customWidth="1"/>
    <col min="10" max="10" width="61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39" x14ac:dyDescent="0.2">
      <c r="A2" t="s">
        <v>9</v>
      </c>
    </row>
    <row r="3" spans="1:39" x14ac:dyDescent="0.2">
      <c r="A3" t="s">
        <v>10</v>
      </c>
      <c r="K3" t="s">
        <v>32</v>
      </c>
      <c r="L3" t="s">
        <v>32</v>
      </c>
      <c r="M3" t="s">
        <v>44</v>
      </c>
      <c r="N3" t="s">
        <v>47</v>
      </c>
      <c r="O3" t="s">
        <v>50</v>
      </c>
      <c r="P3" t="s">
        <v>53</v>
      </c>
      <c r="Q3" t="s">
        <v>44</v>
      </c>
      <c r="R3" t="s">
        <v>50</v>
      </c>
      <c r="S3" t="s">
        <v>73</v>
      </c>
      <c r="T3" t="s">
        <v>50</v>
      </c>
      <c r="U3" t="s">
        <v>31</v>
      </c>
      <c r="V3" t="s">
        <v>32</v>
      </c>
      <c r="W3" t="s">
        <v>44</v>
      </c>
      <c r="X3" t="s">
        <v>65</v>
      </c>
      <c r="Y3" t="s">
        <v>68</v>
      </c>
      <c r="Z3" t="s">
        <v>62</v>
      </c>
      <c r="AA3" t="s">
        <v>65</v>
      </c>
      <c r="AB3" t="s">
        <v>95</v>
      </c>
      <c r="AC3" t="s">
        <v>115</v>
      </c>
      <c r="AD3" t="s">
        <v>32</v>
      </c>
      <c r="AE3" t="s">
        <v>121</v>
      </c>
      <c r="AF3" t="s">
        <v>44</v>
      </c>
      <c r="AG3" t="s">
        <v>50</v>
      </c>
      <c r="AH3" t="s">
        <v>115</v>
      </c>
      <c r="AI3" t="s">
        <v>118</v>
      </c>
      <c r="AJ3" t="s">
        <v>32</v>
      </c>
      <c r="AK3" t="s">
        <v>31</v>
      </c>
      <c r="AL3" t="s">
        <v>152</v>
      </c>
      <c r="AM3" t="s">
        <v>95</v>
      </c>
    </row>
    <row r="4" spans="1:39" x14ac:dyDescent="0.2">
      <c r="A4" t="s">
        <v>11</v>
      </c>
    </row>
    <row r="5" spans="1:39" x14ac:dyDescent="0.2">
      <c r="A5" t="s">
        <v>12</v>
      </c>
    </row>
    <row r="6" spans="1:39" x14ac:dyDescent="0.2">
      <c r="A6" t="s">
        <v>13</v>
      </c>
    </row>
    <row r="7" spans="1:39" x14ac:dyDescent="0.2">
      <c r="A7" t="s">
        <v>14</v>
      </c>
    </row>
    <row r="8" spans="1:39" x14ac:dyDescent="0.2">
      <c r="A8" t="s">
        <v>15</v>
      </c>
      <c r="B8">
        <v>45</v>
      </c>
    </row>
    <row r="9" spans="1:39" x14ac:dyDescent="0.2">
      <c r="A9" t="s">
        <v>16</v>
      </c>
      <c r="B9">
        <v>0</v>
      </c>
    </row>
    <row r="10" spans="1:39" x14ac:dyDescent="0.2">
      <c r="A10" t="s">
        <v>17</v>
      </c>
      <c r="B10">
        <v>0</v>
      </c>
    </row>
    <row r="11" spans="1:39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39" x14ac:dyDescent="0.2">
      <c r="A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32</v>
      </c>
      <c r="I12" t="s">
        <v>32</v>
      </c>
      <c r="J12">
        <v>0</v>
      </c>
    </row>
    <row r="13" spans="1:39" x14ac:dyDescent="0.2">
      <c r="A13" t="s">
        <v>34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32</v>
      </c>
      <c r="I13" t="s">
        <v>32</v>
      </c>
      <c r="J13">
        <v>0</v>
      </c>
    </row>
    <row r="14" spans="1:39" x14ac:dyDescent="0.2">
      <c r="A14" t="s">
        <v>35</v>
      </c>
      <c r="C14" t="s">
        <v>36</v>
      </c>
      <c r="D14" t="s">
        <v>30</v>
      </c>
      <c r="E14" t="s">
        <v>31</v>
      </c>
      <c r="F14" t="s">
        <v>32</v>
      </c>
      <c r="G14" t="s">
        <v>33</v>
      </c>
      <c r="H14" t="s">
        <v>32</v>
      </c>
      <c r="I14" t="s">
        <v>32</v>
      </c>
      <c r="J14">
        <v>0</v>
      </c>
    </row>
    <row r="15" spans="1:39" x14ac:dyDescent="0.2">
      <c r="A15" t="s">
        <v>37</v>
      </c>
      <c r="C15" t="s">
        <v>29</v>
      </c>
      <c r="D15" t="s">
        <v>30</v>
      </c>
      <c r="E15" t="s">
        <v>31</v>
      </c>
      <c r="F15" t="s">
        <v>44</v>
      </c>
      <c r="G15" t="s">
        <v>33</v>
      </c>
      <c r="H15" t="s">
        <v>32</v>
      </c>
      <c r="I15" t="s">
        <v>32</v>
      </c>
      <c r="J15">
        <v>0</v>
      </c>
    </row>
    <row r="16" spans="1:39" x14ac:dyDescent="0.2">
      <c r="A16" t="s">
        <v>39</v>
      </c>
      <c r="C16" t="s">
        <v>36</v>
      </c>
      <c r="D16" t="s">
        <v>30</v>
      </c>
      <c r="E16" t="s">
        <v>31</v>
      </c>
      <c r="F16" t="s">
        <v>47</v>
      </c>
      <c r="G16" t="s">
        <v>33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29</v>
      </c>
      <c r="D17" t="s">
        <v>30</v>
      </c>
      <c r="E17" t="s">
        <v>31</v>
      </c>
      <c r="F17" t="s">
        <v>50</v>
      </c>
      <c r="G17" t="s">
        <v>42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36</v>
      </c>
      <c r="D18" t="s">
        <v>30</v>
      </c>
      <c r="E18" t="s">
        <v>31</v>
      </c>
      <c r="F18" t="s">
        <v>53</v>
      </c>
      <c r="G18" t="s">
        <v>45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29</v>
      </c>
      <c r="D19" t="s">
        <v>30</v>
      </c>
      <c r="E19" t="s">
        <v>31</v>
      </c>
      <c r="F19" t="s">
        <v>44</v>
      </c>
      <c r="G19" t="s">
        <v>48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50</v>
      </c>
      <c r="G20" t="s">
        <v>51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73</v>
      </c>
      <c r="G21" t="s">
        <v>54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36</v>
      </c>
      <c r="D22" t="s">
        <v>30</v>
      </c>
      <c r="E22" t="s">
        <v>31</v>
      </c>
      <c r="F22" t="s">
        <v>50</v>
      </c>
      <c r="G22" t="s">
        <v>56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31</v>
      </c>
      <c r="G23" t="s">
        <v>58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36</v>
      </c>
      <c r="D24" t="s">
        <v>30</v>
      </c>
      <c r="E24" t="s">
        <v>31</v>
      </c>
      <c r="F24" t="s">
        <v>32</v>
      </c>
      <c r="G24" t="s">
        <v>60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29</v>
      </c>
      <c r="D25" t="s">
        <v>30</v>
      </c>
      <c r="E25" t="s">
        <v>31</v>
      </c>
      <c r="F25" t="s">
        <v>44</v>
      </c>
      <c r="G25" t="s">
        <v>63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36</v>
      </c>
      <c r="D26" t="s">
        <v>30</v>
      </c>
      <c r="E26" t="s">
        <v>31</v>
      </c>
      <c r="F26" t="s">
        <v>65</v>
      </c>
      <c r="G26" t="s">
        <v>66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36</v>
      </c>
      <c r="D27" t="s">
        <v>30</v>
      </c>
      <c r="E27" t="s">
        <v>31</v>
      </c>
      <c r="F27" t="s">
        <v>68</v>
      </c>
      <c r="G27" t="s">
        <v>69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36</v>
      </c>
      <c r="D28" t="s">
        <v>30</v>
      </c>
      <c r="E28" t="s">
        <v>31</v>
      </c>
      <c r="F28" t="s">
        <v>62</v>
      </c>
      <c r="G28" t="s">
        <v>71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65</v>
      </c>
      <c r="G29" t="s">
        <v>74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29</v>
      </c>
      <c r="D30" t="s">
        <v>30</v>
      </c>
      <c r="E30" t="s">
        <v>31</v>
      </c>
      <c r="F30" t="s">
        <v>95</v>
      </c>
      <c r="G30" t="s">
        <v>76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115</v>
      </c>
      <c r="G31" t="s">
        <v>78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29</v>
      </c>
      <c r="D32" t="s">
        <v>30</v>
      </c>
      <c r="E32" t="s">
        <v>31</v>
      </c>
      <c r="F32" t="s">
        <v>32</v>
      </c>
      <c r="G32" t="s">
        <v>33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36</v>
      </c>
      <c r="D33" t="s">
        <v>30</v>
      </c>
      <c r="E33" t="s">
        <v>31</v>
      </c>
      <c r="F33" t="s">
        <v>121</v>
      </c>
      <c r="G33" t="s">
        <v>81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29</v>
      </c>
      <c r="D34" t="s">
        <v>30</v>
      </c>
      <c r="E34" t="s">
        <v>31</v>
      </c>
      <c r="F34" t="s">
        <v>44</v>
      </c>
      <c r="G34" t="s">
        <v>33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36</v>
      </c>
      <c r="D35" t="s">
        <v>30</v>
      </c>
      <c r="E35" t="s">
        <v>31</v>
      </c>
      <c r="F35" t="s">
        <v>50</v>
      </c>
      <c r="G35" t="s">
        <v>84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29</v>
      </c>
      <c r="D36" t="s">
        <v>30</v>
      </c>
      <c r="E36" t="s">
        <v>31</v>
      </c>
      <c r="F36" t="s">
        <v>115</v>
      </c>
      <c r="G36" t="s">
        <v>33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36</v>
      </c>
      <c r="D37" t="s">
        <v>30</v>
      </c>
      <c r="E37" t="s">
        <v>31</v>
      </c>
      <c r="F37" t="s">
        <v>118</v>
      </c>
      <c r="G37" t="s">
        <v>87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32</v>
      </c>
      <c r="G38" t="s">
        <v>89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29</v>
      </c>
      <c r="D39" t="s">
        <v>30</v>
      </c>
      <c r="E39" t="s">
        <v>31</v>
      </c>
      <c r="F39" t="s">
        <v>31</v>
      </c>
      <c r="G39" t="s">
        <v>91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36</v>
      </c>
      <c r="D40" t="s">
        <v>30</v>
      </c>
      <c r="E40" t="s">
        <v>31</v>
      </c>
      <c r="F40" t="s">
        <v>152</v>
      </c>
      <c r="G40" t="s">
        <v>93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29</v>
      </c>
      <c r="D41" t="s">
        <v>30</v>
      </c>
      <c r="E41" t="s">
        <v>31</v>
      </c>
      <c r="F41" t="s">
        <v>95</v>
      </c>
      <c r="G41" t="s">
        <v>96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38</v>
      </c>
      <c r="D42" t="s">
        <v>30</v>
      </c>
      <c r="E42" t="s">
        <v>31</v>
      </c>
      <c r="F42" t="s">
        <v>32</v>
      </c>
      <c r="G42" t="s">
        <v>98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100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38</v>
      </c>
      <c r="D44" t="s">
        <v>30</v>
      </c>
      <c r="E44" t="s">
        <v>31</v>
      </c>
      <c r="F44" t="s">
        <v>41</v>
      </c>
      <c r="G44" t="s">
        <v>102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50</v>
      </c>
      <c r="G45" t="s">
        <v>105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38</v>
      </c>
      <c r="D46" t="s">
        <v>30</v>
      </c>
      <c r="E46" t="s">
        <v>31</v>
      </c>
      <c r="F46" t="s">
        <v>62</v>
      </c>
      <c r="G46" t="s">
        <v>107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38</v>
      </c>
      <c r="D47" t="s">
        <v>30</v>
      </c>
      <c r="E47" t="s">
        <v>31</v>
      </c>
      <c r="F47" t="s">
        <v>65</v>
      </c>
      <c r="G47" t="s">
        <v>109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68</v>
      </c>
      <c r="G48" t="s">
        <v>112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53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38</v>
      </c>
      <c r="D50" t="s">
        <v>30</v>
      </c>
      <c r="E50" t="s">
        <v>31</v>
      </c>
      <c r="F50" t="s">
        <v>30</v>
      </c>
      <c r="G50" t="s">
        <v>116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119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122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73</v>
      </c>
      <c r="G53" t="s">
        <v>124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50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38</v>
      </c>
      <c r="D55" t="s">
        <v>30</v>
      </c>
      <c r="E55" t="s">
        <v>31</v>
      </c>
      <c r="F55" t="s">
        <v>68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95</v>
      </c>
      <c r="G56" t="s">
        <v>128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38</v>
      </c>
      <c r="D57" t="s">
        <v>30</v>
      </c>
      <c r="E57" t="s">
        <v>31</v>
      </c>
      <c r="F57" t="s">
        <v>53</v>
      </c>
      <c r="G57" t="s">
        <v>130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38</v>
      </c>
      <c r="D58" t="s">
        <v>30</v>
      </c>
      <c r="E58" t="s">
        <v>31</v>
      </c>
      <c r="F58" t="s">
        <v>104</v>
      </c>
      <c r="G58" t="s">
        <v>132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38</v>
      </c>
      <c r="D59" t="s">
        <v>30</v>
      </c>
      <c r="E59" t="s">
        <v>31</v>
      </c>
      <c r="F59" t="s">
        <v>111</v>
      </c>
      <c r="G59" t="s">
        <v>134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136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118</v>
      </c>
      <c r="G61" t="s">
        <v>138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38</v>
      </c>
      <c r="D62" t="s">
        <v>30</v>
      </c>
      <c r="E62" t="s">
        <v>31</v>
      </c>
      <c r="F62" t="s">
        <v>121</v>
      </c>
      <c r="G62" t="s">
        <v>140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111</v>
      </c>
      <c r="G63" t="s">
        <v>143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38</v>
      </c>
      <c r="D64" t="s">
        <v>30</v>
      </c>
      <c r="E64" t="s">
        <v>31</v>
      </c>
      <c r="F64" t="s">
        <v>32</v>
      </c>
      <c r="G64" t="s">
        <v>145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38</v>
      </c>
      <c r="D65" t="s">
        <v>30</v>
      </c>
      <c r="E65" t="s">
        <v>31</v>
      </c>
      <c r="F65" t="s">
        <v>118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118</v>
      </c>
      <c r="G66" t="s">
        <v>148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38</v>
      </c>
      <c r="D67" t="s">
        <v>30</v>
      </c>
      <c r="E67" t="s">
        <v>31</v>
      </c>
      <c r="F67" t="s">
        <v>50</v>
      </c>
      <c r="G67" t="s">
        <v>150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38</v>
      </c>
      <c r="D68" t="s">
        <v>30</v>
      </c>
      <c r="E68" t="s">
        <v>31</v>
      </c>
      <c r="F68" t="s">
        <v>142</v>
      </c>
      <c r="G68" t="s">
        <v>153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65</v>
      </c>
      <c r="G69" t="s">
        <v>156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155</v>
      </c>
      <c r="G70" t="s">
        <v>159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38</v>
      </c>
      <c r="D71" t="s">
        <v>30</v>
      </c>
      <c r="E71" t="s">
        <v>31</v>
      </c>
      <c r="F71" t="s">
        <v>158</v>
      </c>
      <c r="G71" t="s">
        <v>161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>
        <v>2</v>
      </c>
    </row>
    <row r="75" spans="1:10" x14ac:dyDescent="0.2">
      <c r="A75">
        <v>3</v>
      </c>
    </row>
    <row r="76" spans="1:10" x14ac:dyDescent="0.2">
      <c r="A76">
        <v>4</v>
      </c>
    </row>
    <row r="77" spans="1:10" x14ac:dyDescent="0.2">
      <c r="A77">
        <v>5</v>
      </c>
    </row>
    <row r="78" spans="1:10" x14ac:dyDescent="0.2">
      <c r="A78" t="s">
        <v>162</v>
      </c>
      <c r="B78" t="s">
        <v>62</v>
      </c>
      <c r="C78" t="s">
        <v>163</v>
      </c>
      <c r="D78" s="1">
        <v>22116</v>
      </c>
      <c r="E78" t="s">
        <v>164</v>
      </c>
      <c r="F78" t="s">
        <v>165</v>
      </c>
      <c r="G78" t="s">
        <v>166</v>
      </c>
      <c r="H78" s="1">
        <v>20133</v>
      </c>
      <c r="I78" t="s">
        <v>167</v>
      </c>
      <c r="J78" s="1">
        <v>6.2132124128132097E+43</v>
      </c>
    </row>
    <row r="79" spans="1:10" x14ac:dyDescent="0.2">
      <c r="A79" s="1">
        <v>7140458118</v>
      </c>
    </row>
    <row r="80" spans="1:10" x14ac:dyDescent="0.2">
      <c r="A80">
        <v>8</v>
      </c>
    </row>
    <row r="81" spans="1:9" x14ac:dyDescent="0.2">
      <c r="A81" s="1">
        <v>9.3851553451132092E+19</v>
      </c>
    </row>
    <row r="82" spans="1:9" x14ac:dyDescent="0.2">
      <c r="A82" t="s">
        <v>168</v>
      </c>
      <c r="B82">
        <v>129</v>
      </c>
      <c r="C82" t="s">
        <v>169</v>
      </c>
      <c r="D82" t="s">
        <v>170</v>
      </c>
      <c r="E82">
        <v>86</v>
      </c>
    </row>
    <row r="83" spans="1:9" x14ac:dyDescent="0.2">
      <c r="A83" s="1">
        <v>1.1124109120119099E+19</v>
      </c>
    </row>
    <row r="84" spans="1:9" x14ac:dyDescent="0.2">
      <c r="A84" s="1">
        <v>12126119323</v>
      </c>
    </row>
    <row r="85" spans="1:9" x14ac:dyDescent="0.2">
      <c r="A85" s="1">
        <v>1.31231071191182E+20</v>
      </c>
    </row>
    <row r="86" spans="1:9" x14ac:dyDescent="0.2">
      <c r="A86" t="s">
        <v>171</v>
      </c>
      <c r="B86">
        <v>116</v>
      </c>
      <c r="C86" t="s">
        <v>172</v>
      </c>
      <c r="D86" t="s">
        <v>173</v>
      </c>
      <c r="E86" t="s">
        <v>174</v>
      </c>
      <c r="F86" t="s">
        <v>175</v>
      </c>
      <c r="G86" t="s">
        <v>176</v>
      </c>
      <c r="H86" s="1">
        <v>13113</v>
      </c>
    </row>
    <row r="87" spans="1:9" x14ac:dyDescent="0.2">
      <c r="A87" t="s">
        <v>177</v>
      </c>
      <c r="B87">
        <v>121</v>
      </c>
      <c r="C87" t="s">
        <v>178</v>
      </c>
      <c r="D87" t="s">
        <v>179</v>
      </c>
      <c r="E87" t="s">
        <v>180</v>
      </c>
      <c r="F87" s="1">
        <v>9121</v>
      </c>
    </row>
    <row r="88" spans="1:9" x14ac:dyDescent="0.2">
      <c r="A88" t="s">
        <v>181</v>
      </c>
      <c r="B88" t="s">
        <v>182</v>
      </c>
      <c r="C88" t="s">
        <v>183</v>
      </c>
      <c r="D88" t="s">
        <v>184</v>
      </c>
      <c r="E88" t="s">
        <v>185</v>
      </c>
      <c r="F88" t="s">
        <v>186</v>
      </c>
      <c r="G88">
        <v>8</v>
      </c>
    </row>
    <row r="89" spans="1:9" x14ac:dyDescent="0.2">
      <c r="A89" t="s">
        <v>187</v>
      </c>
      <c r="B89">
        <v>135</v>
      </c>
      <c r="C89" t="s">
        <v>188</v>
      </c>
      <c r="D89" t="s">
        <v>189</v>
      </c>
      <c r="E89">
        <v>5</v>
      </c>
    </row>
    <row r="90" spans="1:9" x14ac:dyDescent="0.2">
      <c r="A90" t="s">
        <v>190</v>
      </c>
      <c r="B90">
        <v>123</v>
      </c>
      <c r="C90" t="s">
        <v>169</v>
      </c>
      <c r="D90" t="s">
        <v>191</v>
      </c>
      <c r="E90" t="s">
        <v>192</v>
      </c>
      <c r="F90" t="s">
        <v>193</v>
      </c>
      <c r="G90" s="1">
        <v>23107126</v>
      </c>
      <c r="H90" t="s">
        <v>194</v>
      </c>
      <c r="I90" s="1">
        <v>21121120134</v>
      </c>
    </row>
    <row r="91" spans="1:9" x14ac:dyDescent="0.2">
      <c r="A91" s="1">
        <v>1.9116108120111301E+20</v>
      </c>
    </row>
    <row r="92" spans="1:9" x14ac:dyDescent="0.2">
      <c r="A92" t="s">
        <v>195</v>
      </c>
    </row>
    <row r="93" spans="1:9" x14ac:dyDescent="0.2">
      <c r="A93">
        <v>21</v>
      </c>
    </row>
    <row r="94" spans="1:9" x14ac:dyDescent="0.2">
      <c r="A94" t="s">
        <v>196</v>
      </c>
      <c r="B94" t="s">
        <v>111</v>
      </c>
      <c r="C94" t="s">
        <v>197</v>
      </c>
      <c r="D94">
        <v>33</v>
      </c>
    </row>
    <row r="95" spans="1:9" x14ac:dyDescent="0.2">
      <c r="A95">
        <v>23</v>
      </c>
    </row>
    <row r="96" spans="1:9" x14ac:dyDescent="0.2">
      <c r="A96" s="1">
        <v>24245112115</v>
      </c>
    </row>
    <row r="97" spans="1:10" x14ac:dyDescent="0.2">
      <c r="A97">
        <v>25</v>
      </c>
    </row>
    <row r="98" spans="1:10" x14ac:dyDescent="0.2">
      <c r="A98" t="s">
        <v>198</v>
      </c>
      <c r="B98">
        <v>130</v>
      </c>
      <c r="C98" t="s">
        <v>199</v>
      </c>
      <c r="D98" t="s">
        <v>200</v>
      </c>
      <c r="E98" t="s">
        <v>201</v>
      </c>
      <c r="F98" t="s">
        <v>202</v>
      </c>
      <c r="G98" t="s">
        <v>203</v>
      </c>
      <c r="H98" t="s">
        <v>204</v>
      </c>
      <c r="I98" s="1">
        <v>4127130127</v>
      </c>
    </row>
    <row r="99" spans="1:10" x14ac:dyDescent="0.2">
      <c r="A99" t="s">
        <v>205</v>
      </c>
      <c r="B99">
        <v>125</v>
      </c>
      <c r="C99" t="s">
        <v>199</v>
      </c>
      <c r="D99" t="s">
        <v>206</v>
      </c>
      <c r="E99" t="s">
        <v>207</v>
      </c>
      <c r="F99" s="1">
        <v>3199</v>
      </c>
    </row>
    <row r="100" spans="1:10" x14ac:dyDescent="0.2">
      <c r="A100" s="1">
        <v>2.8115109117108101E+19</v>
      </c>
    </row>
    <row r="101" spans="1:10" x14ac:dyDescent="0.2">
      <c r="A101" t="s">
        <v>208</v>
      </c>
      <c r="B101">
        <v>233</v>
      </c>
      <c r="C101" s="1">
        <v>7115</v>
      </c>
      <c r="D101" t="s">
        <v>209</v>
      </c>
      <c r="E101" t="s">
        <v>210</v>
      </c>
      <c r="F101" t="s">
        <v>211</v>
      </c>
      <c r="G101">
        <v>47</v>
      </c>
    </row>
    <row r="102" spans="1:10" x14ac:dyDescent="0.2">
      <c r="A102" t="s">
        <v>212</v>
      </c>
      <c r="B102">
        <v>19</v>
      </c>
    </row>
    <row r="103" spans="1:10" x14ac:dyDescent="0.2">
      <c r="A103" t="s">
        <v>213</v>
      </c>
      <c r="B103">
        <v>117</v>
      </c>
      <c r="C103" t="s">
        <v>178</v>
      </c>
      <c r="D103" t="s">
        <v>214</v>
      </c>
      <c r="E103" t="s">
        <v>215</v>
      </c>
      <c r="F103" t="s">
        <v>216</v>
      </c>
      <c r="G103">
        <v>3</v>
      </c>
    </row>
    <row r="104" spans="1:10" x14ac:dyDescent="0.2">
      <c r="A104" t="s">
        <v>217</v>
      </c>
      <c r="B104">
        <v>128</v>
      </c>
      <c r="C104" t="s">
        <v>199</v>
      </c>
      <c r="D104" t="s">
        <v>218</v>
      </c>
      <c r="E104">
        <v>2</v>
      </c>
    </row>
    <row r="105" spans="1:10" x14ac:dyDescent="0.2">
      <c r="A105" t="s">
        <v>219</v>
      </c>
      <c r="B105">
        <v>114</v>
      </c>
      <c r="C105" t="s">
        <v>220</v>
      </c>
      <c r="D105" t="s">
        <v>200</v>
      </c>
      <c r="E105" t="s">
        <v>221</v>
      </c>
      <c r="F105" t="s">
        <v>222</v>
      </c>
      <c r="G105" t="s">
        <v>223</v>
      </c>
      <c r="H105" t="s">
        <v>224</v>
      </c>
      <c r="I105">
        <v>8</v>
      </c>
    </row>
    <row r="106" spans="1:10" x14ac:dyDescent="0.2">
      <c r="A106" t="s">
        <v>225</v>
      </c>
      <c r="B106">
        <v>117</v>
      </c>
      <c r="C106" t="s">
        <v>226</v>
      </c>
      <c r="D106" t="s">
        <v>227</v>
      </c>
      <c r="E106" t="s">
        <v>228</v>
      </c>
      <c r="F106" t="s">
        <v>229</v>
      </c>
      <c r="G106" t="s">
        <v>230</v>
      </c>
      <c r="H106" t="s">
        <v>231</v>
      </c>
      <c r="I106" t="s">
        <v>232</v>
      </c>
      <c r="J106" s="1">
        <v>1.48145116145134E+35</v>
      </c>
    </row>
    <row r="107" spans="1:10" x14ac:dyDescent="0.2">
      <c r="A107" t="s">
        <v>233</v>
      </c>
      <c r="B107" t="s">
        <v>234</v>
      </c>
      <c r="C107" t="s">
        <v>235</v>
      </c>
      <c r="D107" s="1">
        <v>23126</v>
      </c>
      <c r="E107" t="s">
        <v>236</v>
      </c>
      <c r="F107" s="1">
        <v>7120</v>
      </c>
    </row>
    <row r="108" spans="1:10" x14ac:dyDescent="0.2">
      <c r="A108" t="s">
        <v>237</v>
      </c>
      <c r="B108">
        <v>133</v>
      </c>
    </row>
    <row r="109" spans="1:10" x14ac:dyDescent="0.2">
      <c r="A109" t="s">
        <v>238</v>
      </c>
      <c r="B109" t="s">
        <v>121</v>
      </c>
      <c r="C109" t="s">
        <v>239</v>
      </c>
      <c r="D109" s="1">
        <v>16131</v>
      </c>
      <c r="E109" t="s">
        <v>240</v>
      </c>
      <c r="F109" t="s">
        <v>241</v>
      </c>
      <c r="G109" t="s">
        <v>242</v>
      </c>
    </row>
    <row r="110" spans="1:10" x14ac:dyDescent="0.2">
      <c r="A110">
        <v>38</v>
      </c>
    </row>
    <row r="111" spans="1:10" x14ac:dyDescent="0.2">
      <c r="A111" s="1">
        <v>39122</v>
      </c>
    </row>
    <row r="112" spans="1:10" x14ac:dyDescent="0.2">
      <c r="A112" t="s">
        <v>243</v>
      </c>
      <c r="B112">
        <v>130</v>
      </c>
      <c r="C112" t="s">
        <v>244</v>
      </c>
      <c r="D112" t="s">
        <v>191</v>
      </c>
      <c r="E112" t="s">
        <v>245</v>
      </c>
      <c r="F112" t="s">
        <v>246</v>
      </c>
      <c r="G112" t="s">
        <v>247</v>
      </c>
      <c r="H112" t="s">
        <v>248</v>
      </c>
      <c r="I112" s="1">
        <v>6173</v>
      </c>
    </row>
    <row r="113" spans="1:10" x14ac:dyDescent="0.2">
      <c r="A113" t="s">
        <v>249</v>
      </c>
      <c r="B113">
        <v>115</v>
      </c>
      <c r="C113" t="s">
        <v>250</v>
      </c>
      <c r="D113" t="s">
        <v>251</v>
      </c>
      <c r="E113" t="s">
        <v>252</v>
      </c>
      <c r="F113" t="s">
        <v>253</v>
      </c>
      <c r="G113" s="1">
        <v>3125133</v>
      </c>
    </row>
    <row r="114" spans="1:10" x14ac:dyDescent="0.2">
      <c r="A114" t="s">
        <v>254</v>
      </c>
      <c r="B114">
        <v>114</v>
      </c>
      <c r="C114" t="s">
        <v>244</v>
      </c>
      <c r="D114" t="s">
        <v>255</v>
      </c>
      <c r="E114" t="s">
        <v>256</v>
      </c>
      <c r="F114" t="s">
        <v>257</v>
      </c>
      <c r="G114" s="1">
        <v>2116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 t="s">
        <v>258</v>
      </c>
      <c r="B117">
        <v>120</v>
      </c>
      <c r="C117" t="s">
        <v>250</v>
      </c>
      <c r="D117" t="s">
        <v>259</v>
      </c>
      <c r="E117" t="s">
        <v>260</v>
      </c>
      <c r="F117" t="s">
        <v>261</v>
      </c>
      <c r="G117" t="s">
        <v>262</v>
      </c>
      <c r="H117" t="s">
        <v>263</v>
      </c>
      <c r="I117" s="1">
        <v>63116</v>
      </c>
    </row>
    <row r="118" spans="1:10" x14ac:dyDescent="0.2">
      <c r="A118" t="s">
        <v>264</v>
      </c>
      <c r="B118">
        <v>121</v>
      </c>
      <c r="C118" t="s">
        <v>178</v>
      </c>
      <c r="D118" t="s">
        <v>265</v>
      </c>
      <c r="E118" t="s">
        <v>266</v>
      </c>
      <c r="F118" t="s">
        <v>267</v>
      </c>
      <c r="G118" s="1">
        <v>11114118</v>
      </c>
    </row>
    <row r="119" spans="1:10" x14ac:dyDescent="0.2">
      <c r="A119" s="1">
        <v>471184113690</v>
      </c>
    </row>
    <row r="120" spans="1:10" x14ac:dyDescent="0.2">
      <c r="A120" s="1">
        <v>4.8113109113418298E+20</v>
      </c>
    </row>
    <row r="121" spans="1:10" x14ac:dyDescent="0.2">
      <c r="A121" s="1">
        <v>4.9114102120102101E+20</v>
      </c>
      <c r="B121" t="s">
        <v>268</v>
      </c>
      <c r="C121" s="1">
        <v>8127</v>
      </c>
      <c r="D121" t="s">
        <v>269</v>
      </c>
      <c r="E121" t="s">
        <v>270</v>
      </c>
      <c r="F121" t="s">
        <v>271</v>
      </c>
      <c r="G121" s="1">
        <v>18122120</v>
      </c>
      <c r="H121" t="s">
        <v>272</v>
      </c>
      <c r="I121" s="1">
        <v>20142</v>
      </c>
    </row>
    <row r="122" spans="1:10" x14ac:dyDescent="0.2">
      <c r="A122" s="1">
        <v>5.0124134912812299E+20</v>
      </c>
    </row>
    <row r="123" spans="1:10" x14ac:dyDescent="0.2">
      <c r="A123" s="1">
        <v>51125</v>
      </c>
    </row>
    <row r="124" spans="1:10" x14ac:dyDescent="0.2">
      <c r="A124" t="s">
        <v>273</v>
      </c>
      <c r="B124">
        <v>117</v>
      </c>
      <c r="C124" t="s">
        <v>274</v>
      </c>
      <c r="D124" t="s">
        <v>275</v>
      </c>
      <c r="E124" t="s">
        <v>276</v>
      </c>
      <c r="F124" t="s">
        <v>277</v>
      </c>
      <c r="G124" t="s">
        <v>278</v>
      </c>
      <c r="H124" t="s">
        <v>279</v>
      </c>
      <c r="I124" t="s">
        <v>280</v>
      </c>
      <c r="J124" s="1">
        <v>147124134</v>
      </c>
    </row>
    <row r="125" spans="1:10" x14ac:dyDescent="0.2">
      <c r="A125" t="s">
        <v>281</v>
      </c>
      <c r="B125">
        <v>156</v>
      </c>
      <c r="C125" t="s">
        <v>282</v>
      </c>
      <c r="D125" t="s">
        <v>283</v>
      </c>
      <c r="E125" t="s">
        <v>284</v>
      </c>
      <c r="F125" t="s">
        <v>285</v>
      </c>
      <c r="G125" s="1">
        <v>24116131</v>
      </c>
      <c r="H125" t="s">
        <v>286</v>
      </c>
      <c r="I125" s="1">
        <v>21149</v>
      </c>
    </row>
    <row r="126" spans="1:10" x14ac:dyDescent="0.2">
      <c r="A126">
        <v>54</v>
      </c>
    </row>
    <row r="127" spans="1:10" x14ac:dyDescent="0.2">
      <c r="A127" t="s">
        <v>287</v>
      </c>
      <c r="B127">
        <v>120</v>
      </c>
      <c r="C127" t="s">
        <v>288</v>
      </c>
      <c r="D127" t="s">
        <v>289</v>
      </c>
      <c r="E127" t="s">
        <v>290</v>
      </c>
      <c r="F127" s="1">
        <v>10115</v>
      </c>
    </row>
    <row r="128" spans="1:10" x14ac:dyDescent="0.2">
      <c r="A128" s="1">
        <v>561141081131791</v>
      </c>
    </row>
    <row r="129" spans="1:10" x14ac:dyDescent="0.2">
      <c r="A129" t="s">
        <v>291</v>
      </c>
      <c r="B129">
        <v>113</v>
      </c>
      <c r="C129" t="s">
        <v>244</v>
      </c>
      <c r="D129" t="s">
        <v>292</v>
      </c>
      <c r="E129" t="s">
        <v>293</v>
      </c>
      <c r="F129" t="s">
        <v>294</v>
      </c>
      <c r="G129" t="s">
        <v>295</v>
      </c>
      <c r="H129" t="s">
        <v>296</v>
      </c>
      <c r="I129" t="s">
        <v>297</v>
      </c>
      <c r="J129" s="1">
        <v>1.3011912312515E+50</v>
      </c>
    </row>
    <row r="130" spans="1:10" x14ac:dyDescent="0.2">
      <c r="A130" t="s">
        <v>298</v>
      </c>
      <c r="B130">
        <v>125</v>
      </c>
      <c r="C130" t="s">
        <v>299</v>
      </c>
      <c r="D130" t="s">
        <v>300</v>
      </c>
      <c r="E130" t="s">
        <v>301</v>
      </c>
      <c r="F130" t="s">
        <v>302</v>
      </c>
      <c r="G130" t="s">
        <v>303</v>
      </c>
      <c r="H130" t="s">
        <v>304</v>
      </c>
      <c r="I130" t="s">
        <v>305</v>
      </c>
      <c r="J130" s="1">
        <v>1.49131124130119E+26</v>
      </c>
    </row>
    <row r="131" spans="1:10" x14ac:dyDescent="0.2">
      <c r="A131" t="s">
        <v>306</v>
      </c>
      <c r="B131">
        <v>116</v>
      </c>
      <c r="C131" t="s">
        <v>199</v>
      </c>
      <c r="D131" t="s">
        <v>307</v>
      </c>
      <c r="E131" t="s">
        <v>308</v>
      </c>
      <c r="F131" t="s">
        <v>309</v>
      </c>
      <c r="G131" t="s">
        <v>310</v>
      </c>
      <c r="H131" t="s">
        <v>311</v>
      </c>
      <c r="I131" t="s">
        <v>312</v>
      </c>
      <c r="J131" s="1">
        <v>1.25126124131124E+29</v>
      </c>
    </row>
    <row r="132" spans="1:10" x14ac:dyDescent="0.2">
      <c r="A132" s="1">
        <v>6.0112110319137299E+20</v>
      </c>
      <c r="B132" t="s">
        <v>268</v>
      </c>
      <c r="C132">
        <v>7</v>
      </c>
    </row>
  </sheetData>
  <autoFilter ref="C12:F71" xr:uid="{2037A92F-5984-3547-B570-6B93C814E9F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CD0-089B-1740-B175-F3A9A69CEF10}">
  <dimension ref="A1:J132"/>
  <sheetViews>
    <sheetView topLeftCell="A49"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6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2271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2272</v>
      </c>
    </row>
    <row r="6" spans="1:10" x14ac:dyDescent="0.2">
      <c r="A6" t="s">
        <v>2273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95</v>
      </c>
      <c r="G12" t="s">
        <v>2274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115</v>
      </c>
      <c r="G13" t="s">
        <v>2275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32</v>
      </c>
      <c r="G14" t="s">
        <v>33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41</v>
      </c>
      <c r="G15" t="s">
        <v>2276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32</v>
      </c>
      <c r="G16" t="s">
        <v>33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352</v>
      </c>
      <c r="G17" t="s">
        <v>2277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683</v>
      </c>
      <c r="G18" t="s">
        <v>2278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</v>
      </c>
      <c r="G19" t="s">
        <v>33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73</v>
      </c>
      <c r="G21" t="s">
        <v>2279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932</v>
      </c>
      <c r="G22" t="s">
        <v>2280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30</v>
      </c>
      <c r="G23" t="s">
        <v>2281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316</v>
      </c>
      <c r="G24" t="s">
        <v>2282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41</v>
      </c>
      <c r="G25" t="s">
        <v>2283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365</v>
      </c>
      <c r="G26" t="s">
        <v>2284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104</v>
      </c>
      <c r="G27" t="s">
        <v>2285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348</v>
      </c>
      <c r="G28" t="s">
        <v>2286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121</v>
      </c>
      <c r="G29" t="s">
        <v>2287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363</v>
      </c>
      <c r="G30" t="s">
        <v>2288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316</v>
      </c>
      <c r="G31" t="s">
        <v>2289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528</v>
      </c>
      <c r="G32" t="s">
        <v>2290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321</v>
      </c>
      <c r="G33" t="s">
        <v>2291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104</v>
      </c>
      <c r="G34" t="s">
        <v>2292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316</v>
      </c>
      <c r="G35" t="s">
        <v>2293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158</v>
      </c>
      <c r="G36" t="s">
        <v>2294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352</v>
      </c>
      <c r="G37" t="s">
        <v>2295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155</v>
      </c>
      <c r="G38" t="s">
        <v>2296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65</v>
      </c>
      <c r="G39" t="s">
        <v>2297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41</v>
      </c>
      <c r="G40" t="s">
        <v>2298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118</v>
      </c>
      <c r="G41" t="s">
        <v>2299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234</v>
      </c>
      <c r="G42" t="s">
        <v>2300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321</v>
      </c>
      <c r="G43" t="s">
        <v>2301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104</v>
      </c>
      <c r="G44" t="s">
        <v>2302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53</v>
      </c>
      <c r="G47" t="s">
        <v>2303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62</v>
      </c>
      <c r="G48" t="s">
        <v>2304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155</v>
      </c>
      <c r="G52" t="s">
        <v>2305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352</v>
      </c>
      <c r="G53" t="s">
        <v>2306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321</v>
      </c>
      <c r="G54" t="s">
        <v>2307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115</v>
      </c>
      <c r="G55" t="s">
        <v>2308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321</v>
      </c>
      <c r="G56" t="s">
        <v>2309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348</v>
      </c>
      <c r="G57" t="s">
        <v>2310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62</v>
      </c>
      <c r="G59" t="s">
        <v>2311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321</v>
      </c>
      <c r="G60" t="s">
        <v>2312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104</v>
      </c>
      <c r="G61" t="s">
        <v>2287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115</v>
      </c>
      <c r="G62" t="s">
        <v>2313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352</v>
      </c>
      <c r="G63" t="s">
        <v>2314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111</v>
      </c>
      <c r="G64" t="s">
        <v>2315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932</v>
      </c>
      <c r="G65" t="s">
        <v>2316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158</v>
      </c>
      <c r="G66" t="s">
        <v>2317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115</v>
      </c>
      <c r="G67" t="s">
        <v>2318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348</v>
      </c>
      <c r="G68" t="s">
        <v>2319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44</v>
      </c>
      <c r="G69" t="s">
        <v>2320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2321</v>
      </c>
      <c r="B73">
        <v>19</v>
      </c>
    </row>
    <row r="74" spans="1:10" x14ac:dyDescent="0.2">
      <c r="A74" s="1">
        <v>2127</v>
      </c>
    </row>
    <row r="75" spans="1:10" x14ac:dyDescent="0.2">
      <c r="A75">
        <v>3</v>
      </c>
    </row>
    <row r="76" spans="1:10" x14ac:dyDescent="0.2">
      <c r="A76" t="s">
        <v>2322</v>
      </c>
      <c r="B76" t="s">
        <v>348</v>
      </c>
      <c r="C76" t="s">
        <v>638</v>
      </c>
      <c r="D76" s="1">
        <v>30129</v>
      </c>
      <c r="E76" t="s">
        <v>2323</v>
      </c>
      <c r="F76" t="s">
        <v>2324</v>
      </c>
      <c r="G76" t="s">
        <v>2325</v>
      </c>
      <c r="H76" s="1">
        <v>33134</v>
      </c>
      <c r="I76" t="s">
        <v>2326</v>
      </c>
      <c r="J76" s="1">
        <v>1.3413713714214E+47</v>
      </c>
    </row>
    <row r="77" spans="1:10" x14ac:dyDescent="0.2">
      <c r="A77">
        <v>5</v>
      </c>
    </row>
    <row r="78" spans="1:10" x14ac:dyDescent="0.2">
      <c r="A78" t="s">
        <v>2327</v>
      </c>
      <c r="B78" t="s">
        <v>365</v>
      </c>
      <c r="C78" t="s">
        <v>2328</v>
      </c>
      <c r="D78" s="1">
        <v>91460</v>
      </c>
      <c r="E78" t="s">
        <v>2329</v>
      </c>
      <c r="F78" t="s">
        <v>2330</v>
      </c>
      <c r="G78" t="s">
        <v>2331</v>
      </c>
      <c r="H78" s="1">
        <v>28128</v>
      </c>
      <c r="I78" t="s">
        <v>2332</v>
      </c>
      <c r="J78" s="1">
        <v>1.2414013013613301E+41</v>
      </c>
    </row>
    <row r="79" spans="1:10" x14ac:dyDescent="0.2">
      <c r="A79" s="1">
        <v>7109130</v>
      </c>
    </row>
    <row r="80" spans="1:10" x14ac:dyDescent="0.2">
      <c r="A80">
        <v>8</v>
      </c>
    </row>
    <row r="81" spans="1:10" x14ac:dyDescent="0.2">
      <c r="A81">
        <v>9</v>
      </c>
    </row>
    <row r="82" spans="1:10" x14ac:dyDescent="0.2">
      <c r="A82" t="s">
        <v>2333</v>
      </c>
      <c r="B82">
        <v>126</v>
      </c>
      <c r="C82" t="s">
        <v>274</v>
      </c>
      <c r="D82" t="s">
        <v>214</v>
      </c>
      <c r="E82" t="s">
        <v>2334</v>
      </c>
      <c r="F82" t="s">
        <v>2335</v>
      </c>
      <c r="G82" t="s">
        <v>2336</v>
      </c>
      <c r="H82" t="s">
        <v>179</v>
      </c>
      <c r="I82" s="1">
        <v>8153119</v>
      </c>
      <c r="J82" t="s">
        <v>2337</v>
      </c>
    </row>
    <row r="83" spans="1:10" x14ac:dyDescent="0.2">
      <c r="A83" s="1">
        <v>1.11339105112116E+20</v>
      </c>
      <c r="B83" t="s">
        <v>391</v>
      </c>
      <c r="C83" s="1">
        <v>5133</v>
      </c>
      <c r="D83" t="s">
        <v>2110</v>
      </c>
      <c r="E83" t="s">
        <v>2338</v>
      </c>
      <c r="F83" t="s">
        <v>2339</v>
      </c>
      <c r="G83" s="1">
        <v>53150160</v>
      </c>
      <c r="H83" t="s">
        <v>2340</v>
      </c>
      <c r="I83" t="s">
        <v>2341</v>
      </c>
      <c r="J83" s="1">
        <v>7.1361411501371299E+21</v>
      </c>
    </row>
    <row r="84" spans="1:10" x14ac:dyDescent="0.2">
      <c r="A84" s="1">
        <v>1.21051034781272E+20</v>
      </c>
      <c r="B84" t="s">
        <v>268</v>
      </c>
      <c r="C84" s="1">
        <v>7189</v>
      </c>
      <c r="D84" t="s">
        <v>2342</v>
      </c>
    </row>
    <row r="85" spans="1:10" x14ac:dyDescent="0.2">
      <c r="A85" s="1">
        <v>1.3100705112120301E+17</v>
      </c>
    </row>
    <row r="86" spans="1:10" x14ac:dyDescent="0.2">
      <c r="A86" t="s">
        <v>2343</v>
      </c>
      <c r="B86">
        <v>128</v>
      </c>
      <c r="C86" t="s">
        <v>1821</v>
      </c>
      <c r="D86" t="s">
        <v>1005</v>
      </c>
      <c r="E86" t="s">
        <v>2344</v>
      </c>
      <c r="F86" t="s">
        <v>2345</v>
      </c>
      <c r="G86" t="s">
        <v>2346</v>
      </c>
      <c r="H86" t="s">
        <v>2347</v>
      </c>
      <c r="I86" s="1">
        <v>1137136</v>
      </c>
      <c r="J86" t="s">
        <v>2348</v>
      </c>
    </row>
    <row r="87" spans="1:10" x14ac:dyDescent="0.2">
      <c r="A87" t="s">
        <v>2349</v>
      </c>
      <c r="B87">
        <v>128</v>
      </c>
      <c r="C87" t="s">
        <v>188</v>
      </c>
      <c r="D87" t="s">
        <v>300</v>
      </c>
      <c r="E87" t="s">
        <v>2350</v>
      </c>
      <c r="F87" t="s">
        <v>2351</v>
      </c>
      <c r="G87" t="s">
        <v>2352</v>
      </c>
      <c r="H87" t="s">
        <v>2040</v>
      </c>
      <c r="I87" s="1">
        <v>7136128</v>
      </c>
      <c r="J87" t="s">
        <v>2353</v>
      </c>
    </row>
    <row r="88" spans="1:10" x14ac:dyDescent="0.2">
      <c r="A88" t="s">
        <v>2354</v>
      </c>
      <c r="B88" t="s">
        <v>663</v>
      </c>
      <c r="C88" t="s">
        <v>1280</v>
      </c>
      <c r="D88" s="1">
        <v>24127</v>
      </c>
      <c r="E88" t="s">
        <v>2355</v>
      </c>
      <c r="F88" t="s">
        <v>2356</v>
      </c>
      <c r="G88" t="s">
        <v>2357</v>
      </c>
      <c r="H88" s="1">
        <v>17133</v>
      </c>
      <c r="I88" t="s">
        <v>2358</v>
      </c>
      <c r="J88" s="1">
        <v>6.9812112412613002E+38</v>
      </c>
    </row>
    <row r="89" spans="1:10" x14ac:dyDescent="0.2">
      <c r="A89" t="s">
        <v>2359</v>
      </c>
      <c r="B89">
        <v>142</v>
      </c>
      <c r="C89" t="s">
        <v>2063</v>
      </c>
      <c r="D89" t="s">
        <v>2360</v>
      </c>
      <c r="E89" t="s">
        <v>2361</v>
      </c>
      <c r="F89" t="s">
        <v>2362</v>
      </c>
      <c r="G89" s="1">
        <v>30141128</v>
      </c>
      <c r="H89" t="s">
        <v>2110</v>
      </c>
      <c r="I89" t="s">
        <v>2363</v>
      </c>
      <c r="J89" s="1">
        <v>4.1321411651281302E+27</v>
      </c>
    </row>
    <row r="90" spans="1:10" x14ac:dyDescent="0.2">
      <c r="A90" t="s">
        <v>2364</v>
      </c>
      <c r="B90">
        <v>127</v>
      </c>
      <c r="C90" t="s">
        <v>2030</v>
      </c>
      <c r="D90" t="s">
        <v>2365</v>
      </c>
      <c r="E90" t="s">
        <v>2366</v>
      </c>
      <c r="F90" t="s">
        <v>2367</v>
      </c>
      <c r="G90" s="1">
        <v>7103109</v>
      </c>
    </row>
    <row r="91" spans="1:10" x14ac:dyDescent="0.2">
      <c r="A91" t="s">
        <v>2368</v>
      </c>
      <c r="B91" t="s">
        <v>404</v>
      </c>
      <c r="C91" t="s">
        <v>2369</v>
      </c>
      <c r="D91" t="s">
        <v>1202</v>
      </c>
      <c r="E91" t="s">
        <v>2370</v>
      </c>
      <c r="F91" t="s">
        <v>2371</v>
      </c>
      <c r="G91" t="s">
        <v>2372</v>
      </c>
      <c r="H91" t="s">
        <v>289</v>
      </c>
      <c r="I91" s="1">
        <v>9124121</v>
      </c>
      <c r="J91" t="s">
        <v>2373</v>
      </c>
    </row>
    <row r="92" spans="1:10" x14ac:dyDescent="0.2">
      <c r="A92" t="s">
        <v>2374</v>
      </c>
    </row>
    <row r="93" spans="1:10" x14ac:dyDescent="0.2">
      <c r="A93" t="s">
        <v>2375</v>
      </c>
      <c r="B93">
        <v>481</v>
      </c>
      <c r="C93" t="s">
        <v>1438</v>
      </c>
      <c r="D93" s="1">
        <v>90109</v>
      </c>
      <c r="E93" t="s">
        <v>2376</v>
      </c>
    </row>
    <row r="94" spans="1:10" x14ac:dyDescent="0.2">
      <c r="A94" t="s">
        <v>2377</v>
      </c>
      <c r="B94">
        <v>122</v>
      </c>
      <c r="C94" t="s">
        <v>244</v>
      </c>
      <c r="D94" t="s">
        <v>2378</v>
      </c>
      <c r="E94" t="s">
        <v>2379</v>
      </c>
      <c r="F94" t="s">
        <v>2380</v>
      </c>
      <c r="G94" t="s">
        <v>2381</v>
      </c>
      <c r="H94" t="s">
        <v>1246</v>
      </c>
      <c r="I94" s="1">
        <v>3128127</v>
      </c>
      <c r="J94" t="s">
        <v>2382</v>
      </c>
    </row>
    <row r="95" spans="1:10" x14ac:dyDescent="0.2">
      <c r="A95" t="s">
        <v>2383</v>
      </c>
      <c r="B95">
        <v>130</v>
      </c>
      <c r="C95" t="s">
        <v>188</v>
      </c>
      <c r="D95" t="s">
        <v>2186</v>
      </c>
      <c r="E95" t="s">
        <v>2384</v>
      </c>
      <c r="F95" t="s">
        <v>2385</v>
      </c>
      <c r="G95" t="s">
        <v>2386</v>
      </c>
      <c r="H95" t="s">
        <v>2040</v>
      </c>
      <c r="I95" s="1">
        <v>5140137</v>
      </c>
      <c r="J95" t="s">
        <v>2387</v>
      </c>
    </row>
    <row r="96" spans="1:10" x14ac:dyDescent="0.2">
      <c r="A96" s="1">
        <v>2.41071321261021E+16</v>
      </c>
    </row>
    <row r="97" spans="1:10" x14ac:dyDescent="0.2">
      <c r="A97" t="s">
        <v>2388</v>
      </c>
      <c r="B97" t="s">
        <v>73</v>
      </c>
      <c r="C97" t="s">
        <v>598</v>
      </c>
      <c r="D97" s="1">
        <v>30224</v>
      </c>
      <c r="E97" t="s">
        <v>2389</v>
      </c>
      <c r="F97" t="s">
        <v>2390</v>
      </c>
      <c r="G97" t="s">
        <v>2391</v>
      </c>
      <c r="H97" s="1">
        <v>40133</v>
      </c>
      <c r="I97" t="s">
        <v>2392</v>
      </c>
      <c r="J97" s="1">
        <v>1.28128148124133E+32</v>
      </c>
    </row>
    <row r="98" spans="1:10" x14ac:dyDescent="0.2">
      <c r="A98" t="s">
        <v>2393</v>
      </c>
      <c r="B98">
        <v>121</v>
      </c>
      <c r="C98" t="s">
        <v>244</v>
      </c>
      <c r="D98" t="s">
        <v>200</v>
      </c>
      <c r="E98" t="s">
        <v>2394</v>
      </c>
      <c r="F98" t="s">
        <v>2395</v>
      </c>
      <c r="G98" t="s">
        <v>2396</v>
      </c>
      <c r="H98" t="s">
        <v>2397</v>
      </c>
      <c r="I98" s="1">
        <v>6126132</v>
      </c>
      <c r="J98" t="s">
        <v>2398</v>
      </c>
    </row>
    <row r="99" spans="1:10" x14ac:dyDescent="0.2">
      <c r="A99" t="s">
        <v>2399</v>
      </c>
      <c r="B99" t="s">
        <v>118</v>
      </c>
      <c r="C99" t="s">
        <v>978</v>
      </c>
      <c r="D99" s="1">
        <v>20127</v>
      </c>
      <c r="E99" t="s">
        <v>2400</v>
      </c>
      <c r="F99" t="s">
        <v>2401</v>
      </c>
      <c r="G99" t="s">
        <v>2402</v>
      </c>
      <c r="H99" t="s">
        <v>227</v>
      </c>
      <c r="I99" s="1">
        <v>6117128</v>
      </c>
      <c r="J99" t="s">
        <v>2403</v>
      </c>
    </row>
    <row r="100" spans="1:10" x14ac:dyDescent="0.2">
      <c r="A100" t="s">
        <v>2404</v>
      </c>
      <c r="B100">
        <v>126</v>
      </c>
      <c r="C100" t="s">
        <v>178</v>
      </c>
      <c r="D100" t="s">
        <v>2405</v>
      </c>
      <c r="E100" t="s">
        <v>2406</v>
      </c>
      <c r="F100" s="1">
        <v>2141</v>
      </c>
    </row>
    <row r="101" spans="1:10" x14ac:dyDescent="0.2">
      <c r="A101" t="s">
        <v>2407</v>
      </c>
      <c r="B101">
        <v>133</v>
      </c>
      <c r="C101" t="s">
        <v>1017</v>
      </c>
      <c r="D101" t="s">
        <v>2408</v>
      </c>
      <c r="E101" t="s">
        <v>2409</v>
      </c>
      <c r="F101" t="s">
        <v>2410</v>
      </c>
      <c r="G101" t="s">
        <v>2411</v>
      </c>
      <c r="H101" t="s">
        <v>1995</v>
      </c>
      <c r="I101" s="1">
        <v>5129142</v>
      </c>
      <c r="J101" t="s">
        <v>2412</v>
      </c>
    </row>
    <row r="102" spans="1:10" x14ac:dyDescent="0.2">
      <c r="A102" s="1">
        <v>3.0156218811212097E+20</v>
      </c>
      <c r="B102" t="s">
        <v>404</v>
      </c>
      <c r="C102" s="1">
        <v>2144</v>
      </c>
      <c r="D102" t="s">
        <v>2413</v>
      </c>
      <c r="E102" t="s">
        <v>2414</v>
      </c>
      <c r="F102" t="s">
        <v>2415</v>
      </c>
      <c r="G102" s="1">
        <v>40143133</v>
      </c>
      <c r="H102" t="s">
        <v>2416</v>
      </c>
      <c r="I102" s="1">
        <v>28135</v>
      </c>
    </row>
    <row r="103" spans="1:10" x14ac:dyDescent="0.2">
      <c r="A103" t="s">
        <v>2417</v>
      </c>
      <c r="B103">
        <v>686</v>
      </c>
      <c r="C103" t="s">
        <v>2418</v>
      </c>
      <c r="D103" t="s">
        <v>2419</v>
      </c>
      <c r="E103" t="s">
        <v>2420</v>
      </c>
      <c r="F103" t="s">
        <v>2421</v>
      </c>
      <c r="G103" t="s">
        <v>918</v>
      </c>
      <c r="H103" t="s">
        <v>2422</v>
      </c>
      <c r="I103" t="s">
        <v>2423</v>
      </c>
      <c r="J103" s="1">
        <v>8106107112122</v>
      </c>
    </row>
    <row r="104" spans="1:10" x14ac:dyDescent="0.2">
      <c r="A104" t="s">
        <v>2424</v>
      </c>
      <c r="B104">
        <v>125</v>
      </c>
      <c r="C104" t="s">
        <v>274</v>
      </c>
      <c r="D104" t="s">
        <v>1246</v>
      </c>
      <c r="E104" t="s">
        <v>2425</v>
      </c>
      <c r="F104" t="s">
        <v>2426</v>
      </c>
      <c r="G104" t="s">
        <v>2427</v>
      </c>
      <c r="H104" t="s">
        <v>300</v>
      </c>
      <c r="I104" s="1">
        <v>4328127</v>
      </c>
      <c r="J104" t="s">
        <v>2428</v>
      </c>
    </row>
    <row r="105" spans="1:10" x14ac:dyDescent="0.2">
      <c r="A105" t="s">
        <v>2429</v>
      </c>
      <c r="B105">
        <v>119</v>
      </c>
      <c r="C105" t="s">
        <v>1061</v>
      </c>
      <c r="D105" t="s">
        <v>2430</v>
      </c>
      <c r="E105" t="s">
        <v>2066</v>
      </c>
      <c r="F105" t="s">
        <v>2431</v>
      </c>
      <c r="G105" t="s">
        <v>2432</v>
      </c>
      <c r="H105" t="s">
        <v>2433</v>
      </c>
      <c r="I105" s="1">
        <v>8114112</v>
      </c>
      <c r="J105" t="s">
        <v>2434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 s="1">
        <v>3.6105118131543101E+20</v>
      </c>
      <c r="B108" t="s">
        <v>268</v>
      </c>
      <c r="C108" s="1">
        <v>4145</v>
      </c>
      <c r="D108" t="s">
        <v>2435</v>
      </c>
      <c r="E108">
        <v>97</v>
      </c>
    </row>
    <row r="109" spans="1:10" x14ac:dyDescent="0.2">
      <c r="A109" t="s">
        <v>2436</v>
      </c>
      <c r="B109">
        <v>135</v>
      </c>
      <c r="C109" t="s">
        <v>2437</v>
      </c>
      <c r="D109" t="s">
        <v>1011</v>
      </c>
      <c r="E109" t="s">
        <v>2438</v>
      </c>
      <c r="F109" t="s">
        <v>2439</v>
      </c>
      <c r="G109" t="s">
        <v>2440</v>
      </c>
      <c r="H109" t="s">
        <v>2100</v>
      </c>
      <c r="I109">
        <v>0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 t="s">
        <v>2441</v>
      </c>
      <c r="B113">
        <v>124</v>
      </c>
      <c r="C113" t="s">
        <v>1010</v>
      </c>
      <c r="D113" t="s">
        <v>847</v>
      </c>
      <c r="E113" t="s">
        <v>2442</v>
      </c>
      <c r="F113" t="s">
        <v>2443</v>
      </c>
      <c r="G113" t="s">
        <v>2444</v>
      </c>
      <c r="H113" t="s">
        <v>2031</v>
      </c>
      <c r="I113" s="1">
        <v>9161164</v>
      </c>
      <c r="J113" t="s">
        <v>2445</v>
      </c>
    </row>
    <row r="114" spans="1:10" x14ac:dyDescent="0.2">
      <c r="A114" t="s">
        <v>2446</v>
      </c>
      <c r="B114">
        <v>127</v>
      </c>
      <c r="C114" t="s">
        <v>1085</v>
      </c>
      <c r="D114" t="s">
        <v>204</v>
      </c>
      <c r="E114" t="s">
        <v>2447</v>
      </c>
      <c r="F114" t="s">
        <v>2448</v>
      </c>
      <c r="G114" t="s">
        <v>2449</v>
      </c>
      <c r="H114" t="s">
        <v>2450</v>
      </c>
      <c r="I114" s="1">
        <v>1134148</v>
      </c>
      <c r="J114" t="s">
        <v>2451</v>
      </c>
    </row>
    <row r="115" spans="1:10" x14ac:dyDescent="0.2">
      <c r="A115" t="s">
        <v>2452</v>
      </c>
      <c r="B115">
        <v>134</v>
      </c>
      <c r="C115" t="s">
        <v>1061</v>
      </c>
      <c r="D115" t="s">
        <v>2100</v>
      </c>
      <c r="E115" t="s">
        <v>2453</v>
      </c>
      <c r="F115" t="s">
        <v>2454</v>
      </c>
      <c r="G115" t="s">
        <v>2455</v>
      </c>
      <c r="H115" t="s">
        <v>2006</v>
      </c>
      <c r="I115" s="1">
        <v>5138139</v>
      </c>
      <c r="J115" t="s">
        <v>2456</v>
      </c>
    </row>
    <row r="116" spans="1:10" x14ac:dyDescent="0.2">
      <c r="A116" s="1">
        <v>44126</v>
      </c>
    </row>
    <row r="117" spans="1:10" x14ac:dyDescent="0.2">
      <c r="A117" t="s">
        <v>2457</v>
      </c>
      <c r="B117">
        <v>128</v>
      </c>
      <c r="C117" t="s">
        <v>169</v>
      </c>
      <c r="D117" t="s">
        <v>200</v>
      </c>
      <c r="E117" t="s">
        <v>2458</v>
      </c>
      <c r="F117" t="s">
        <v>2459</v>
      </c>
      <c r="G117" t="s">
        <v>2460</v>
      </c>
      <c r="H117" t="s">
        <v>179</v>
      </c>
      <c r="I117" s="1">
        <v>8126131</v>
      </c>
      <c r="J117" t="s">
        <v>2461</v>
      </c>
    </row>
    <row r="118" spans="1:10" x14ac:dyDescent="0.2">
      <c r="A118" t="s">
        <v>2462</v>
      </c>
      <c r="B118">
        <v>130</v>
      </c>
      <c r="C118" t="s">
        <v>1077</v>
      </c>
      <c r="D118" t="s">
        <v>1005</v>
      </c>
      <c r="E118" t="s">
        <v>2463</v>
      </c>
      <c r="F118" t="s">
        <v>2464</v>
      </c>
      <c r="G118" s="1">
        <v>7107114</v>
      </c>
      <c r="H118" t="s">
        <v>272</v>
      </c>
      <c r="I118" t="s">
        <v>2465</v>
      </c>
      <c r="J118" s="1">
        <v>4.1151151291091198E+27</v>
      </c>
    </row>
    <row r="119" spans="1:10" x14ac:dyDescent="0.2">
      <c r="A119">
        <v>47</v>
      </c>
    </row>
    <row r="120" spans="1:10" x14ac:dyDescent="0.2">
      <c r="A120" t="s">
        <v>2466</v>
      </c>
      <c r="B120">
        <v>128</v>
      </c>
      <c r="C120" t="s">
        <v>1061</v>
      </c>
      <c r="D120" t="s">
        <v>2467</v>
      </c>
      <c r="E120" t="s">
        <v>2468</v>
      </c>
      <c r="F120" t="s">
        <v>2469</v>
      </c>
      <c r="G120" t="s">
        <v>2470</v>
      </c>
      <c r="H120" t="s">
        <v>2471</v>
      </c>
      <c r="I120">
        <v>3</v>
      </c>
    </row>
    <row r="121" spans="1:10" x14ac:dyDescent="0.2">
      <c r="A121" t="s">
        <v>2472</v>
      </c>
      <c r="B121">
        <v>136</v>
      </c>
      <c r="C121" t="s">
        <v>1085</v>
      </c>
      <c r="D121" t="s">
        <v>2006</v>
      </c>
      <c r="E121" t="s">
        <v>2473</v>
      </c>
      <c r="F121" t="s">
        <v>1072</v>
      </c>
      <c r="G121" t="s">
        <v>2474</v>
      </c>
      <c r="H121" t="s">
        <v>2475</v>
      </c>
      <c r="I121" s="1">
        <v>4117145</v>
      </c>
      <c r="J121" t="s">
        <v>2476</v>
      </c>
    </row>
    <row r="122" spans="1:10" x14ac:dyDescent="0.2">
      <c r="A122" t="s">
        <v>2477</v>
      </c>
      <c r="B122" t="s">
        <v>932</v>
      </c>
      <c r="C122" t="s">
        <v>638</v>
      </c>
      <c r="D122" s="1">
        <v>16127</v>
      </c>
      <c r="E122" t="s">
        <v>2323</v>
      </c>
      <c r="F122" t="s">
        <v>2478</v>
      </c>
      <c r="G122" t="s">
        <v>2479</v>
      </c>
      <c r="H122" s="1">
        <v>27134</v>
      </c>
      <c r="I122" t="s">
        <v>2480</v>
      </c>
      <c r="J122" s="1">
        <v>1.2915413388110599E+38</v>
      </c>
    </row>
    <row r="123" spans="1:10" x14ac:dyDescent="0.2">
      <c r="A123" s="1">
        <v>51128</v>
      </c>
    </row>
    <row r="124" spans="1:10" x14ac:dyDescent="0.2">
      <c r="A124" t="s">
        <v>2481</v>
      </c>
      <c r="B124">
        <v>120</v>
      </c>
      <c r="C124" t="s">
        <v>178</v>
      </c>
      <c r="D124" t="s">
        <v>189</v>
      </c>
      <c r="E124" t="s">
        <v>2482</v>
      </c>
      <c r="F124" t="s">
        <v>2425</v>
      </c>
      <c r="G124" t="s">
        <v>2483</v>
      </c>
      <c r="H124" t="s">
        <v>2190</v>
      </c>
      <c r="I124" s="1">
        <v>6149490</v>
      </c>
      <c r="J124" t="s">
        <v>2484</v>
      </c>
    </row>
    <row r="125" spans="1:10" x14ac:dyDescent="0.2">
      <c r="A125" t="s">
        <v>2485</v>
      </c>
      <c r="B125">
        <v>132</v>
      </c>
      <c r="C125" t="s">
        <v>250</v>
      </c>
      <c r="D125" t="s">
        <v>292</v>
      </c>
      <c r="E125" t="s">
        <v>293</v>
      </c>
      <c r="F125" t="s">
        <v>2486</v>
      </c>
      <c r="G125" t="s">
        <v>1858</v>
      </c>
    </row>
    <row r="126" spans="1:10" x14ac:dyDescent="0.2">
      <c r="A126" t="s">
        <v>2487</v>
      </c>
      <c r="B126" t="s">
        <v>118</v>
      </c>
      <c r="C126" t="s">
        <v>598</v>
      </c>
      <c r="D126" s="1">
        <v>14119</v>
      </c>
      <c r="E126" t="s">
        <v>2488</v>
      </c>
      <c r="F126" t="s">
        <v>2489</v>
      </c>
      <c r="G126" t="s">
        <v>2490</v>
      </c>
      <c r="H126" t="s">
        <v>2491</v>
      </c>
      <c r="I126" s="1">
        <v>1120136</v>
      </c>
      <c r="J126" t="s">
        <v>2492</v>
      </c>
    </row>
    <row r="127" spans="1:10" x14ac:dyDescent="0.2">
      <c r="A127" t="s">
        <v>2493</v>
      </c>
      <c r="B127">
        <v>136</v>
      </c>
      <c r="C127" t="s">
        <v>274</v>
      </c>
      <c r="D127" t="s">
        <v>2494</v>
      </c>
      <c r="E127" t="s">
        <v>2495</v>
      </c>
      <c r="F127" t="s">
        <v>2496</v>
      </c>
      <c r="G127" t="s">
        <v>2497</v>
      </c>
      <c r="H127" t="s">
        <v>2498</v>
      </c>
      <c r="I127" s="1">
        <v>8141125</v>
      </c>
      <c r="J127" t="s">
        <v>2499</v>
      </c>
    </row>
    <row r="128" spans="1:10" x14ac:dyDescent="0.2">
      <c r="A128" s="1">
        <v>56127</v>
      </c>
    </row>
    <row r="129" spans="1:10" x14ac:dyDescent="0.2">
      <c r="A129" t="s">
        <v>2500</v>
      </c>
      <c r="B129">
        <v>112</v>
      </c>
      <c r="C129" t="s">
        <v>274</v>
      </c>
      <c r="D129" t="s">
        <v>1154</v>
      </c>
      <c r="E129" t="s">
        <v>221</v>
      </c>
      <c r="F129" t="s">
        <v>2501</v>
      </c>
      <c r="G129" s="1">
        <v>11012112</v>
      </c>
      <c r="H129" t="s">
        <v>1818</v>
      </c>
      <c r="I129" t="s">
        <v>2502</v>
      </c>
      <c r="J129" s="1">
        <v>9.1281481182782697E+27</v>
      </c>
    </row>
    <row r="130" spans="1:10" x14ac:dyDescent="0.2">
      <c r="A130" s="1">
        <v>58107113121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441F-C902-7C45-8D39-61061221277C}">
  <dimension ref="A1:N132"/>
  <sheetViews>
    <sheetView topLeftCell="D43" workbookViewId="0">
      <selection activeCell="O61" sqref="O6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77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2503</v>
      </c>
      <c r="H1" t="s">
        <v>2504</v>
      </c>
      <c r="I1" t="s">
        <v>2505</v>
      </c>
    </row>
    <row r="2" spans="1:12" x14ac:dyDescent="0.2">
      <c r="A2" t="s">
        <v>9</v>
      </c>
    </row>
    <row r="3" spans="1:12" x14ac:dyDescent="0.2">
      <c r="A3" t="s">
        <v>10</v>
      </c>
    </row>
    <row r="4" spans="1:12" x14ac:dyDescent="0.2">
      <c r="A4" t="s">
        <v>2506</v>
      </c>
    </row>
    <row r="5" spans="1:12" x14ac:dyDescent="0.2">
      <c r="A5" t="s">
        <v>2507</v>
      </c>
    </row>
    <row r="6" spans="1:12" x14ac:dyDescent="0.2">
      <c r="A6" t="s">
        <v>1651</v>
      </c>
    </row>
    <row r="7" spans="1:12" x14ac:dyDescent="0.2">
      <c r="A7" t="s">
        <v>14</v>
      </c>
    </row>
    <row r="8" spans="1:12" x14ac:dyDescent="0.2">
      <c r="A8" t="s">
        <v>15</v>
      </c>
      <c r="B8">
        <v>45</v>
      </c>
    </row>
    <row r="9" spans="1:12" x14ac:dyDescent="0.2">
      <c r="A9" t="s">
        <v>16</v>
      </c>
      <c r="B9">
        <v>0</v>
      </c>
    </row>
    <row r="10" spans="1:12" x14ac:dyDescent="0.2">
      <c r="A10" t="s">
        <v>17</v>
      </c>
      <c r="B10">
        <v>0</v>
      </c>
    </row>
    <row r="11" spans="1:12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2" x14ac:dyDescent="0.2">
      <c r="A12" t="s">
        <v>28</v>
      </c>
      <c r="C12" t="s">
        <v>29</v>
      </c>
      <c r="D12" t="s">
        <v>30</v>
      </c>
      <c r="E12" t="s">
        <v>31</v>
      </c>
      <c r="F12" t="s">
        <v>1932</v>
      </c>
      <c r="G12" t="s">
        <v>2508</v>
      </c>
      <c r="H12" t="s">
        <v>32</v>
      </c>
      <c r="I12" t="s">
        <v>32</v>
      </c>
      <c r="J12">
        <v>0</v>
      </c>
      <c r="L12" t="s">
        <v>5720</v>
      </c>
    </row>
    <row r="13" spans="1:12" x14ac:dyDescent="0.2">
      <c r="A13" t="s">
        <v>34</v>
      </c>
      <c r="C13" t="s">
        <v>29</v>
      </c>
      <c r="D13" t="s">
        <v>30</v>
      </c>
      <c r="E13" t="s">
        <v>31</v>
      </c>
      <c r="F13" t="s">
        <v>571</v>
      </c>
      <c r="G13" t="s">
        <v>2509</v>
      </c>
      <c r="H13" t="s">
        <v>32</v>
      </c>
      <c r="I13" t="s">
        <v>32</v>
      </c>
      <c r="J13">
        <v>0</v>
      </c>
      <c r="L13" t="s">
        <v>5720</v>
      </c>
    </row>
    <row r="14" spans="1:12" x14ac:dyDescent="0.2">
      <c r="A14" t="s">
        <v>35</v>
      </c>
      <c r="C14" t="s">
        <v>36</v>
      </c>
      <c r="D14" t="s">
        <v>30</v>
      </c>
      <c r="E14" t="s">
        <v>31</v>
      </c>
      <c r="F14" t="s">
        <v>571</v>
      </c>
      <c r="G14" t="s">
        <v>2510</v>
      </c>
      <c r="H14" t="s">
        <v>32</v>
      </c>
      <c r="I14" t="s">
        <v>32</v>
      </c>
      <c r="J14">
        <v>0</v>
      </c>
      <c r="L14" t="s">
        <v>5720</v>
      </c>
    </row>
    <row r="15" spans="1:12" x14ac:dyDescent="0.2">
      <c r="A15" t="s">
        <v>37</v>
      </c>
      <c r="C15" t="s">
        <v>38</v>
      </c>
      <c r="D15" t="s">
        <v>30</v>
      </c>
      <c r="E15" t="s">
        <v>31</v>
      </c>
      <c r="F15" t="s">
        <v>571</v>
      </c>
      <c r="G15" t="s">
        <v>2511</v>
      </c>
      <c r="H15" t="s">
        <v>32</v>
      </c>
      <c r="I15" t="s">
        <v>32</v>
      </c>
      <c r="J15">
        <v>0</v>
      </c>
      <c r="L15" t="s">
        <v>5721</v>
      </c>
    </row>
    <row r="16" spans="1:12" x14ac:dyDescent="0.2">
      <c r="A16" t="s">
        <v>39</v>
      </c>
      <c r="C16" t="s">
        <v>38</v>
      </c>
      <c r="D16" t="s">
        <v>30</v>
      </c>
      <c r="E16" t="s">
        <v>31</v>
      </c>
      <c r="F16" t="s">
        <v>672</v>
      </c>
      <c r="G16" t="s">
        <v>2512</v>
      </c>
      <c r="H16" t="s">
        <v>32</v>
      </c>
      <c r="I16" t="s">
        <v>32</v>
      </c>
      <c r="J16">
        <v>0</v>
      </c>
      <c r="L16" t="s">
        <v>5721</v>
      </c>
    </row>
    <row r="17" spans="1:12" x14ac:dyDescent="0.2">
      <c r="A17" t="s">
        <v>40</v>
      </c>
      <c r="C17" t="s">
        <v>38</v>
      </c>
      <c r="D17" t="s">
        <v>30</v>
      </c>
      <c r="E17" t="s">
        <v>31</v>
      </c>
      <c r="F17" t="s">
        <v>327</v>
      </c>
      <c r="G17" t="s">
        <v>1379</v>
      </c>
      <c r="H17" t="s">
        <v>32</v>
      </c>
      <c r="I17" t="s">
        <v>32</v>
      </c>
      <c r="J17">
        <v>0</v>
      </c>
      <c r="L17" t="s">
        <v>5721</v>
      </c>
    </row>
    <row r="18" spans="1:12" x14ac:dyDescent="0.2">
      <c r="A18" t="s">
        <v>43</v>
      </c>
      <c r="C18" t="s">
        <v>29</v>
      </c>
      <c r="D18" t="s">
        <v>30</v>
      </c>
      <c r="E18" t="s">
        <v>31</v>
      </c>
      <c r="F18" t="s">
        <v>571</v>
      </c>
      <c r="G18" t="s">
        <v>2513</v>
      </c>
      <c r="H18" t="s">
        <v>32</v>
      </c>
      <c r="I18" t="s">
        <v>32</v>
      </c>
      <c r="J18">
        <v>0</v>
      </c>
      <c r="L18" t="s">
        <v>5720</v>
      </c>
    </row>
    <row r="19" spans="1:12" x14ac:dyDescent="0.2">
      <c r="A19" t="s">
        <v>46</v>
      </c>
      <c r="C19" t="s">
        <v>36</v>
      </c>
      <c r="D19" t="s">
        <v>30</v>
      </c>
      <c r="E19" t="s">
        <v>31</v>
      </c>
      <c r="F19" t="s">
        <v>571</v>
      </c>
      <c r="G19" t="s">
        <v>2514</v>
      </c>
      <c r="H19" t="s">
        <v>32</v>
      </c>
      <c r="I19" t="s">
        <v>32</v>
      </c>
      <c r="J19">
        <v>0</v>
      </c>
      <c r="L19" t="s">
        <v>5720</v>
      </c>
    </row>
    <row r="20" spans="1:12" x14ac:dyDescent="0.2">
      <c r="A20" t="s">
        <v>49</v>
      </c>
      <c r="C20" t="s">
        <v>29</v>
      </c>
      <c r="D20" t="s">
        <v>30</v>
      </c>
      <c r="E20" t="s">
        <v>31</v>
      </c>
      <c r="F20" t="s">
        <v>571</v>
      </c>
      <c r="G20" t="s">
        <v>2515</v>
      </c>
      <c r="H20" t="s">
        <v>32</v>
      </c>
      <c r="I20" t="s">
        <v>32</v>
      </c>
      <c r="J20">
        <v>0</v>
      </c>
      <c r="L20" t="s">
        <v>5720</v>
      </c>
    </row>
    <row r="21" spans="1:12" x14ac:dyDescent="0.2">
      <c r="A21" t="s">
        <v>52</v>
      </c>
      <c r="C21" t="s">
        <v>36</v>
      </c>
      <c r="D21" t="s">
        <v>30</v>
      </c>
      <c r="E21" t="s">
        <v>31</v>
      </c>
      <c r="F21" t="s">
        <v>571</v>
      </c>
      <c r="G21" t="s">
        <v>2516</v>
      </c>
      <c r="H21" t="s">
        <v>32</v>
      </c>
      <c r="I21" t="s">
        <v>32</v>
      </c>
      <c r="J21">
        <v>0</v>
      </c>
      <c r="L21" t="s">
        <v>5720</v>
      </c>
    </row>
    <row r="22" spans="1:12" x14ac:dyDescent="0.2">
      <c r="A22" t="s">
        <v>55</v>
      </c>
      <c r="C22" t="s">
        <v>38</v>
      </c>
      <c r="D22" t="s">
        <v>30</v>
      </c>
      <c r="E22" t="s">
        <v>31</v>
      </c>
      <c r="F22" t="s">
        <v>571</v>
      </c>
      <c r="G22" t="s">
        <v>2517</v>
      </c>
      <c r="H22" t="s">
        <v>32</v>
      </c>
      <c r="I22" t="s">
        <v>32</v>
      </c>
      <c r="J22">
        <v>0</v>
      </c>
      <c r="L22" t="s">
        <v>5721</v>
      </c>
    </row>
    <row r="23" spans="1:12" x14ac:dyDescent="0.2">
      <c r="A23" t="s">
        <v>57</v>
      </c>
      <c r="C23" t="s">
        <v>29</v>
      </c>
      <c r="D23" t="s">
        <v>30</v>
      </c>
      <c r="E23" t="s">
        <v>31</v>
      </c>
      <c r="F23" t="s">
        <v>672</v>
      </c>
      <c r="G23" t="s">
        <v>2518</v>
      </c>
      <c r="H23" t="s">
        <v>32</v>
      </c>
      <c r="I23" t="s">
        <v>32</v>
      </c>
      <c r="J23">
        <v>0</v>
      </c>
      <c r="L23" t="s">
        <v>5720</v>
      </c>
    </row>
    <row r="24" spans="1:12" x14ac:dyDescent="0.2">
      <c r="A24" t="s">
        <v>59</v>
      </c>
      <c r="C24" t="s">
        <v>29</v>
      </c>
      <c r="D24" t="s">
        <v>30</v>
      </c>
      <c r="E24" t="s">
        <v>31</v>
      </c>
      <c r="F24" t="s">
        <v>672</v>
      </c>
      <c r="G24" t="s">
        <v>2519</v>
      </c>
      <c r="H24" t="s">
        <v>32</v>
      </c>
      <c r="I24" t="s">
        <v>32</v>
      </c>
      <c r="J24">
        <v>0</v>
      </c>
      <c r="L24" t="s">
        <v>5720</v>
      </c>
    </row>
    <row r="25" spans="1:12" x14ac:dyDescent="0.2">
      <c r="A25" t="s">
        <v>61</v>
      </c>
      <c r="C25" t="s">
        <v>38</v>
      </c>
      <c r="D25" t="s">
        <v>30</v>
      </c>
      <c r="E25" t="s">
        <v>31</v>
      </c>
      <c r="F25" t="s">
        <v>571</v>
      </c>
      <c r="G25" t="s">
        <v>2520</v>
      </c>
      <c r="H25" t="s">
        <v>32</v>
      </c>
      <c r="I25" t="s">
        <v>32</v>
      </c>
      <c r="J25">
        <v>0</v>
      </c>
      <c r="L25" t="s">
        <v>5721</v>
      </c>
    </row>
    <row r="26" spans="1:12" x14ac:dyDescent="0.2">
      <c r="A26" t="s">
        <v>64</v>
      </c>
      <c r="C26" t="s">
        <v>38</v>
      </c>
      <c r="D26" t="s">
        <v>30</v>
      </c>
      <c r="E26" t="s">
        <v>31</v>
      </c>
      <c r="F26" t="s">
        <v>571</v>
      </c>
      <c r="G26" t="s">
        <v>2521</v>
      </c>
      <c r="H26" t="s">
        <v>32</v>
      </c>
      <c r="I26" t="s">
        <v>32</v>
      </c>
      <c r="J26">
        <v>0</v>
      </c>
      <c r="L26" t="s">
        <v>5721</v>
      </c>
    </row>
    <row r="27" spans="1:12" x14ac:dyDescent="0.2">
      <c r="A27" t="s">
        <v>67</v>
      </c>
      <c r="C27" t="s">
        <v>38</v>
      </c>
      <c r="D27" t="s">
        <v>30</v>
      </c>
      <c r="E27" t="s">
        <v>31</v>
      </c>
      <c r="F27" t="s">
        <v>672</v>
      </c>
      <c r="G27" t="s">
        <v>2522</v>
      </c>
      <c r="H27" t="s">
        <v>32</v>
      </c>
      <c r="I27" t="s">
        <v>32</v>
      </c>
      <c r="J27">
        <v>0</v>
      </c>
      <c r="L27" t="s">
        <v>5721</v>
      </c>
    </row>
    <row r="28" spans="1:12" x14ac:dyDescent="0.2">
      <c r="A28" t="s">
        <v>70</v>
      </c>
      <c r="C28" t="s">
        <v>38</v>
      </c>
      <c r="D28" t="s">
        <v>30</v>
      </c>
      <c r="E28" t="s">
        <v>31</v>
      </c>
      <c r="F28" t="s">
        <v>672</v>
      </c>
      <c r="G28" t="s">
        <v>2523</v>
      </c>
      <c r="H28" t="s">
        <v>32</v>
      </c>
      <c r="I28" t="s">
        <v>32</v>
      </c>
      <c r="J28">
        <v>0</v>
      </c>
      <c r="L28" t="s">
        <v>5721</v>
      </c>
    </row>
    <row r="29" spans="1:12" x14ac:dyDescent="0.2">
      <c r="A29" t="s">
        <v>72</v>
      </c>
      <c r="C29" t="s">
        <v>36</v>
      </c>
      <c r="D29" t="s">
        <v>30</v>
      </c>
      <c r="E29" t="s">
        <v>31</v>
      </c>
      <c r="F29" t="s">
        <v>327</v>
      </c>
      <c r="G29" t="s">
        <v>2524</v>
      </c>
      <c r="H29" t="s">
        <v>32</v>
      </c>
      <c r="I29" t="s">
        <v>32</v>
      </c>
      <c r="J29">
        <v>0</v>
      </c>
      <c r="L29" t="s">
        <v>5720</v>
      </c>
    </row>
    <row r="30" spans="1:12" x14ac:dyDescent="0.2">
      <c r="A30" t="s">
        <v>75</v>
      </c>
      <c r="C30" t="s">
        <v>36</v>
      </c>
      <c r="D30" t="s">
        <v>30</v>
      </c>
      <c r="E30" t="s">
        <v>31</v>
      </c>
      <c r="F30" t="s">
        <v>321</v>
      </c>
      <c r="G30" t="s">
        <v>2525</v>
      </c>
      <c r="H30" t="s">
        <v>32</v>
      </c>
      <c r="I30" t="s">
        <v>32</v>
      </c>
      <c r="J30">
        <v>0</v>
      </c>
      <c r="L30" t="s">
        <v>5720</v>
      </c>
    </row>
    <row r="31" spans="1:12" x14ac:dyDescent="0.2">
      <c r="A31" t="s">
        <v>77</v>
      </c>
      <c r="C31" t="s">
        <v>29</v>
      </c>
      <c r="D31" t="s">
        <v>30</v>
      </c>
      <c r="E31" t="s">
        <v>31</v>
      </c>
      <c r="F31" t="s">
        <v>329</v>
      </c>
      <c r="G31" t="s">
        <v>2526</v>
      </c>
      <c r="H31" t="s">
        <v>32</v>
      </c>
      <c r="I31" t="s">
        <v>32</v>
      </c>
      <c r="J31">
        <v>0</v>
      </c>
      <c r="L31" t="s">
        <v>5720</v>
      </c>
    </row>
    <row r="32" spans="1:12" x14ac:dyDescent="0.2">
      <c r="A32" t="s">
        <v>79</v>
      </c>
      <c r="C32" t="s">
        <v>36</v>
      </c>
      <c r="D32" t="s">
        <v>30</v>
      </c>
      <c r="E32" t="s">
        <v>31</v>
      </c>
      <c r="F32" t="s">
        <v>158</v>
      </c>
      <c r="G32" t="s">
        <v>2527</v>
      </c>
      <c r="H32" t="s">
        <v>32</v>
      </c>
      <c r="I32" t="s">
        <v>32</v>
      </c>
      <c r="J32">
        <v>0</v>
      </c>
      <c r="L32" t="s">
        <v>5720</v>
      </c>
    </row>
    <row r="33" spans="1:12" x14ac:dyDescent="0.2">
      <c r="A33" t="s">
        <v>80</v>
      </c>
      <c r="C33" t="s">
        <v>38</v>
      </c>
      <c r="D33" t="s">
        <v>30</v>
      </c>
      <c r="E33" t="s">
        <v>31</v>
      </c>
      <c r="F33" t="s">
        <v>155</v>
      </c>
      <c r="G33" t="s">
        <v>2528</v>
      </c>
      <c r="H33" t="s">
        <v>32</v>
      </c>
      <c r="I33" t="s">
        <v>32</v>
      </c>
      <c r="J33">
        <v>0</v>
      </c>
      <c r="L33" t="s">
        <v>5721</v>
      </c>
    </row>
    <row r="34" spans="1:12" x14ac:dyDescent="0.2">
      <c r="A34" t="s">
        <v>82</v>
      </c>
      <c r="C34" t="s">
        <v>38</v>
      </c>
      <c r="D34" t="s">
        <v>30</v>
      </c>
      <c r="E34" t="s">
        <v>31</v>
      </c>
      <c r="F34" t="s">
        <v>316</v>
      </c>
      <c r="G34" t="s">
        <v>2529</v>
      </c>
      <c r="H34" t="s">
        <v>32</v>
      </c>
      <c r="I34" t="s">
        <v>32</v>
      </c>
      <c r="J34">
        <v>0</v>
      </c>
      <c r="L34" t="s">
        <v>5721</v>
      </c>
    </row>
    <row r="35" spans="1:12" x14ac:dyDescent="0.2">
      <c r="A35" t="s">
        <v>83</v>
      </c>
      <c r="C35" t="s">
        <v>29</v>
      </c>
      <c r="D35" t="s">
        <v>30</v>
      </c>
      <c r="E35" t="s">
        <v>31</v>
      </c>
      <c r="F35" t="s">
        <v>319</v>
      </c>
      <c r="G35" t="s">
        <v>2530</v>
      </c>
      <c r="H35" t="s">
        <v>32</v>
      </c>
      <c r="I35" t="s">
        <v>32</v>
      </c>
      <c r="J35">
        <v>0</v>
      </c>
      <c r="L35" t="s">
        <v>5720</v>
      </c>
    </row>
    <row r="36" spans="1:12" x14ac:dyDescent="0.2">
      <c r="A36" t="s">
        <v>85</v>
      </c>
      <c r="C36" t="s">
        <v>38</v>
      </c>
      <c r="D36" t="s">
        <v>30</v>
      </c>
      <c r="E36" t="s">
        <v>31</v>
      </c>
      <c r="F36" t="s">
        <v>685</v>
      </c>
      <c r="G36" t="s">
        <v>2531</v>
      </c>
      <c r="H36" t="s">
        <v>32</v>
      </c>
      <c r="I36" t="s">
        <v>32</v>
      </c>
      <c r="J36">
        <v>0</v>
      </c>
      <c r="L36" t="s">
        <v>5721</v>
      </c>
    </row>
    <row r="37" spans="1:12" x14ac:dyDescent="0.2">
      <c r="A37" t="s">
        <v>86</v>
      </c>
      <c r="C37" t="s">
        <v>38</v>
      </c>
      <c r="D37" t="s">
        <v>30</v>
      </c>
      <c r="E37" t="s">
        <v>31</v>
      </c>
      <c r="F37" t="s">
        <v>31</v>
      </c>
      <c r="G37" t="s">
        <v>2532</v>
      </c>
      <c r="H37" t="s">
        <v>32</v>
      </c>
      <c r="I37" t="s">
        <v>32</v>
      </c>
      <c r="J37">
        <v>0</v>
      </c>
      <c r="L37" t="s">
        <v>5721</v>
      </c>
    </row>
    <row r="38" spans="1:12" x14ac:dyDescent="0.2">
      <c r="A38" t="s">
        <v>88</v>
      </c>
      <c r="C38" t="s">
        <v>36</v>
      </c>
      <c r="D38" t="s">
        <v>30</v>
      </c>
      <c r="E38" t="s">
        <v>31</v>
      </c>
      <c r="F38" t="s">
        <v>152</v>
      </c>
      <c r="G38" t="s">
        <v>2533</v>
      </c>
      <c r="H38" t="s">
        <v>32</v>
      </c>
      <c r="I38" t="s">
        <v>32</v>
      </c>
      <c r="J38">
        <v>0</v>
      </c>
      <c r="L38" t="s">
        <v>5720</v>
      </c>
    </row>
    <row r="39" spans="1:12" x14ac:dyDescent="0.2">
      <c r="A39" t="s">
        <v>90</v>
      </c>
      <c r="C39" t="s">
        <v>38</v>
      </c>
      <c r="D39" t="s">
        <v>30</v>
      </c>
      <c r="E39" t="s">
        <v>31</v>
      </c>
      <c r="F39" t="s">
        <v>363</v>
      </c>
      <c r="G39" t="s">
        <v>2534</v>
      </c>
      <c r="H39" t="s">
        <v>32</v>
      </c>
      <c r="I39" t="s">
        <v>32</v>
      </c>
      <c r="J39">
        <v>0</v>
      </c>
      <c r="L39" t="s">
        <v>5721</v>
      </c>
    </row>
    <row r="40" spans="1:12" x14ac:dyDescent="0.2">
      <c r="A40" t="s">
        <v>92</v>
      </c>
      <c r="C40" t="s">
        <v>38</v>
      </c>
      <c r="D40" t="s">
        <v>30</v>
      </c>
      <c r="E40" t="s">
        <v>31</v>
      </c>
      <c r="F40" t="s">
        <v>111</v>
      </c>
      <c r="G40" t="s">
        <v>2535</v>
      </c>
      <c r="H40" t="s">
        <v>32</v>
      </c>
      <c r="I40" t="s">
        <v>32</v>
      </c>
      <c r="J40">
        <v>0</v>
      </c>
      <c r="L40" t="s">
        <v>5721</v>
      </c>
    </row>
    <row r="41" spans="1:12" x14ac:dyDescent="0.2">
      <c r="A41" t="s">
        <v>94</v>
      </c>
      <c r="C41" t="s">
        <v>38</v>
      </c>
      <c r="D41" t="s">
        <v>30</v>
      </c>
      <c r="E41" t="s">
        <v>31</v>
      </c>
      <c r="F41" t="s">
        <v>685</v>
      </c>
      <c r="G41" t="s">
        <v>2536</v>
      </c>
      <c r="H41" t="s">
        <v>32</v>
      </c>
      <c r="I41" t="s">
        <v>32</v>
      </c>
      <c r="J41">
        <v>0</v>
      </c>
      <c r="L41" t="s">
        <v>5721</v>
      </c>
    </row>
    <row r="42" spans="1:12" x14ac:dyDescent="0.2">
      <c r="A42" t="s">
        <v>97</v>
      </c>
      <c r="C42" t="s">
        <v>36</v>
      </c>
      <c r="D42" t="s">
        <v>30</v>
      </c>
      <c r="E42" t="s">
        <v>31</v>
      </c>
      <c r="F42" t="s">
        <v>158</v>
      </c>
      <c r="G42" t="s">
        <v>2537</v>
      </c>
      <c r="H42" t="s">
        <v>32</v>
      </c>
      <c r="I42" t="s">
        <v>32</v>
      </c>
      <c r="J42">
        <v>0</v>
      </c>
      <c r="L42" t="s">
        <v>5720</v>
      </c>
    </row>
    <row r="43" spans="1:12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2" x14ac:dyDescent="0.2">
      <c r="A44" t="s">
        <v>101</v>
      </c>
      <c r="C44" t="s">
        <v>36</v>
      </c>
      <c r="D44" t="s">
        <v>30</v>
      </c>
      <c r="E44" t="s">
        <v>31</v>
      </c>
      <c r="F44" t="s">
        <v>365</v>
      </c>
      <c r="G44" t="s">
        <v>2538</v>
      </c>
      <c r="H44" t="s">
        <v>32</v>
      </c>
      <c r="I44" t="s">
        <v>32</v>
      </c>
      <c r="J44">
        <v>0</v>
      </c>
      <c r="L44" t="s">
        <v>5720</v>
      </c>
    </row>
    <row r="45" spans="1:12" x14ac:dyDescent="0.2">
      <c r="A45" t="s">
        <v>103</v>
      </c>
      <c r="C45" t="s">
        <v>38</v>
      </c>
      <c r="D45" t="s">
        <v>30</v>
      </c>
      <c r="E45" t="s">
        <v>31</v>
      </c>
      <c r="F45" t="s">
        <v>321</v>
      </c>
      <c r="G45" t="s">
        <v>2539</v>
      </c>
      <c r="H45" t="s">
        <v>32</v>
      </c>
      <c r="I45" t="s">
        <v>32</v>
      </c>
      <c r="J45">
        <v>0</v>
      </c>
      <c r="L45" t="s">
        <v>5721</v>
      </c>
    </row>
    <row r="46" spans="1:12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2" x14ac:dyDescent="0.2">
      <c r="A47" t="s">
        <v>108</v>
      </c>
      <c r="C47" t="s">
        <v>29</v>
      </c>
      <c r="D47" t="s">
        <v>30</v>
      </c>
      <c r="E47" t="s">
        <v>31</v>
      </c>
      <c r="F47" t="s">
        <v>528</v>
      </c>
      <c r="G47" t="s">
        <v>2540</v>
      </c>
      <c r="H47" t="s">
        <v>32</v>
      </c>
      <c r="I47" t="s">
        <v>32</v>
      </c>
      <c r="J47">
        <v>0</v>
      </c>
      <c r="L47" t="s">
        <v>5720</v>
      </c>
    </row>
    <row r="48" spans="1:12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2" x14ac:dyDescent="0.2">
      <c r="A49" t="s">
        <v>113</v>
      </c>
      <c r="C49" t="s">
        <v>38</v>
      </c>
      <c r="D49" t="s">
        <v>30</v>
      </c>
      <c r="E49" t="s">
        <v>31</v>
      </c>
      <c r="F49" t="s">
        <v>672</v>
      </c>
      <c r="G49" t="s">
        <v>2541</v>
      </c>
      <c r="H49" t="s">
        <v>32</v>
      </c>
      <c r="I49" t="s">
        <v>32</v>
      </c>
      <c r="J49">
        <v>0</v>
      </c>
      <c r="L49" t="s">
        <v>5721</v>
      </c>
    </row>
    <row r="50" spans="1:12" x14ac:dyDescent="0.2">
      <c r="A50" t="s">
        <v>114</v>
      </c>
      <c r="C50" t="s">
        <v>29</v>
      </c>
      <c r="D50" t="s">
        <v>30</v>
      </c>
      <c r="E50" t="s">
        <v>31</v>
      </c>
      <c r="F50" t="s">
        <v>365</v>
      </c>
      <c r="G50" t="s">
        <v>2542</v>
      </c>
      <c r="H50" t="s">
        <v>32</v>
      </c>
      <c r="I50" t="s">
        <v>32</v>
      </c>
      <c r="J50">
        <v>0</v>
      </c>
      <c r="L50" t="s">
        <v>5720</v>
      </c>
    </row>
    <row r="51" spans="1:12" x14ac:dyDescent="0.2">
      <c r="A51" t="s">
        <v>117</v>
      </c>
      <c r="C51" t="s">
        <v>38</v>
      </c>
      <c r="D51" t="s">
        <v>30</v>
      </c>
      <c r="E51" t="s">
        <v>31</v>
      </c>
      <c r="F51" t="s">
        <v>142</v>
      </c>
      <c r="G51" t="s">
        <v>2543</v>
      </c>
      <c r="H51" t="s">
        <v>32</v>
      </c>
      <c r="I51" t="s">
        <v>32</v>
      </c>
      <c r="J51">
        <v>0</v>
      </c>
      <c r="L51" t="s">
        <v>5721</v>
      </c>
    </row>
    <row r="52" spans="1:12" x14ac:dyDescent="0.2">
      <c r="A52" t="s">
        <v>120</v>
      </c>
      <c r="C52" t="s">
        <v>38</v>
      </c>
      <c r="D52" t="s">
        <v>30</v>
      </c>
      <c r="E52" t="s">
        <v>31</v>
      </c>
      <c r="F52" t="s">
        <v>683</v>
      </c>
      <c r="G52" t="s">
        <v>2544</v>
      </c>
      <c r="H52" t="s">
        <v>32</v>
      </c>
      <c r="I52" t="s">
        <v>32</v>
      </c>
      <c r="J52">
        <v>0</v>
      </c>
      <c r="L52" t="s">
        <v>5721</v>
      </c>
    </row>
    <row r="53" spans="1:12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2" x14ac:dyDescent="0.2">
      <c r="A54" t="s">
        <v>125</v>
      </c>
      <c r="C54" t="s">
        <v>38</v>
      </c>
      <c r="D54" t="s">
        <v>30</v>
      </c>
      <c r="E54" t="s">
        <v>31</v>
      </c>
      <c r="F54" t="s">
        <v>672</v>
      </c>
      <c r="G54" t="s">
        <v>2545</v>
      </c>
      <c r="H54" t="s">
        <v>32</v>
      </c>
      <c r="I54" t="s">
        <v>32</v>
      </c>
      <c r="J54">
        <v>0</v>
      </c>
      <c r="L54" t="s">
        <v>5721</v>
      </c>
    </row>
    <row r="55" spans="1:12" x14ac:dyDescent="0.2">
      <c r="A55" t="s">
        <v>126</v>
      </c>
      <c r="C55" t="s">
        <v>29</v>
      </c>
      <c r="D55" t="s">
        <v>30</v>
      </c>
      <c r="E55" t="s">
        <v>31</v>
      </c>
      <c r="F55" t="s">
        <v>329</v>
      </c>
      <c r="G55" t="s">
        <v>2546</v>
      </c>
      <c r="H55" t="s">
        <v>32</v>
      </c>
      <c r="I55" t="s">
        <v>32</v>
      </c>
      <c r="J55">
        <v>0</v>
      </c>
      <c r="L55" t="s">
        <v>5720</v>
      </c>
    </row>
    <row r="56" spans="1:12" x14ac:dyDescent="0.2">
      <c r="A56" t="s">
        <v>127</v>
      </c>
      <c r="C56" t="s">
        <v>38</v>
      </c>
      <c r="D56" t="s">
        <v>30</v>
      </c>
      <c r="E56" t="s">
        <v>31</v>
      </c>
      <c r="F56" t="s">
        <v>158</v>
      </c>
      <c r="G56" t="s">
        <v>2547</v>
      </c>
      <c r="H56" t="s">
        <v>32</v>
      </c>
      <c r="I56" t="s">
        <v>32</v>
      </c>
      <c r="J56">
        <v>0</v>
      </c>
      <c r="L56" t="s">
        <v>5721</v>
      </c>
    </row>
    <row r="57" spans="1:12" x14ac:dyDescent="0.2">
      <c r="A57" t="s">
        <v>129</v>
      </c>
      <c r="C57" t="s">
        <v>36</v>
      </c>
      <c r="D57" t="s">
        <v>30</v>
      </c>
      <c r="E57" t="s">
        <v>31</v>
      </c>
      <c r="F57" t="s">
        <v>41</v>
      </c>
      <c r="G57" t="s">
        <v>2548</v>
      </c>
      <c r="H57" t="s">
        <v>32</v>
      </c>
      <c r="I57" t="s">
        <v>32</v>
      </c>
      <c r="J57">
        <v>0</v>
      </c>
      <c r="L57" t="s">
        <v>5720</v>
      </c>
    </row>
    <row r="58" spans="1:12" x14ac:dyDescent="0.2">
      <c r="A58" t="s">
        <v>131</v>
      </c>
      <c r="C58" t="s">
        <v>29</v>
      </c>
      <c r="D58" t="s">
        <v>30</v>
      </c>
      <c r="E58" t="s">
        <v>31</v>
      </c>
      <c r="F58" t="s">
        <v>142</v>
      </c>
      <c r="G58" t="s">
        <v>2549</v>
      </c>
      <c r="H58" t="s">
        <v>32</v>
      </c>
      <c r="I58" t="s">
        <v>32</v>
      </c>
      <c r="J58">
        <v>0</v>
      </c>
      <c r="L58" t="s">
        <v>5720</v>
      </c>
    </row>
    <row r="59" spans="1:12" x14ac:dyDescent="0.2">
      <c r="A59" t="s">
        <v>133</v>
      </c>
      <c r="C59" t="s">
        <v>36</v>
      </c>
      <c r="D59" t="s">
        <v>30</v>
      </c>
      <c r="E59" t="s">
        <v>31</v>
      </c>
      <c r="F59" t="s">
        <v>329</v>
      </c>
      <c r="G59" t="s">
        <v>2550</v>
      </c>
      <c r="H59" t="s">
        <v>32</v>
      </c>
      <c r="I59" t="s">
        <v>32</v>
      </c>
      <c r="J59">
        <v>0</v>
      </c>
      <c r="L59" t="s">
        <v>5720</v>
      </c>
    </row>
    <row r="60" spans="1:12" x14ac:dyDescent="0.2">
      <c r="A60" t="s">
        <v>135</v>
      </c>
      <c r="C60" t="s">
        <v>38</v>
      </c>
      <c r="D60" t="s">
        <v>30</v>
      </c>
      <c r="E60" t="s">
        <v>31</v>
      </c>
      <c r="F60" t="s">
        <v>47</v>
      </c>
      <c r="G60" t="s">
        <v>2551</v>
      </c>
      <c r="H60" t="s">
        <v>32</v>
      </c>
      <c r="I60" t="s">
        <v>32</v>
      </c>
      <c r="J60">
        <v>0</v>
      </c>
      <c r="L60" t="s">
        <v>5721</v>
      </c>
    </row>
    <row r="61" spans="1:12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2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2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2" x14ac:dyDescent="0.2">
      <c r="A64" t="s">
        <v>144</v>
      </c>
      <c r="C64" t="s">
        <v>36</v>
      </c>
      <c r="D64" t="s">
        <v>30</v>
      </c>
      <c r="E64" t="s">
        <v>31</v>
      </c>
      <c r="F64" t="s">
        <v>365</v>
      </c>
      <c r="G64" t="s">
        <v>2552</v>
      </c>
      <c r="H64" t="s">
        <v>32</v>
      </c>
      <c r="I64" t="s">
        <v>32</v>
      </c>
      <c r="J64">
        <v>0</v>
      </c>
      <c r="L64" t="s">
        <v>5720</v>
      </c>
    </row>
    <row r="65" spans="1:14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4" x14ac:dyDescent="0.2">
      <c r="A66" t="s">
        <v>147</v>
      </c>
      <c r="C66" t="s">
        <v>38</v>
      </c>
      <c r="D66" t="s">
        <v>30</v>
      </c>
      <c r="E66" t="s">
        <v>31</v>
      </c>
      <c r="F66" t="s">
        <v>41</v>
      </c>
      <c r="G66" t="s">
        <v>2553</v>
      </c>
      <c r="H66" t="s">
        <v>32</v>
      </c>
      <c r="I66" t="s">
        <v>32</v>
      </c>
      <c r="J66">
        <v>0</v>
      </c>
      <c r="L66" t="s">
        <v>5721</v>
      </c>
    </row>
    <row r="67" spans="1:14" x14ac:dyDescent="0.2">
      <c r="A67" t="s">
        <v>149</v>
      </c>
      <c r="C67" t="s">
        <v>29</v>
      </c>
      <c r="D67" t="s">
        <v>30</v>
      </c>
      <c r="E67" t="s">
        <v>31</v>
      </c>
      <c r="F67" t="s">
        <v>152</v>
      </c>
      <c r="G67" t="s">
        <v>2554</v>
      </c>
      <c r="H67" t="s">
        <v>32</v>
      </c>
      <c r="I67" t="s">
        <v>32</v>
      </c>
      <c r="J67">
        <v>0</v>
      </c>
      <c r="L67" t="s">
        <v>5720</v>
      </c>
    </row>
    <row r="68" spans="1:14" x14ac:dyDescent="0.2">
      <c r="A68" t="s">
        <v>151</v>
      </c>
      <c r="C68" t="s">
        <v>36</v>
      </c>
      <c r="D68" t="s">
        <v>30</v>
      </c>
      <c r="E68" t="s">
        <v>31</v>
      </c>
      <c r="F68" t="s">
        <v>111</v>
      </c>
      <c r="G68" t="s">
        <v>2555</v>
      </c>
      <c r="H68" t="s">
        <v>32</v>
      </c>
      <c r="I68" t="s">
        <v>32</v>
      </c>
      <c r="J68">
        <v>0</v>
      </c>
      <c r="L68" t="s">
        <v>5720</v>
      </c>
      <c r="M68">
        <v>26</v>
      </c>
      <c r="N68">
        <v>25</v>
      </c>
    </row>
    <row r="69" spans="1:14" x14ac:dyDescent="0.2">
      <c r="A69" t="s">
        <v>154</v>
      </c>
      <c r="C69" t="s">
        <v>38</v>
      </c>
      <c r="D69" t="s">
        <v>30</v>
      </c>
      <c r="E69" t="s">
        <v>31</v>
      </c>
      <c r="F69" t="s">
        <v>158</v>
      </c>
      <c r="G69" t="s">
        <v>2556</v>
      </c>
      <c r="H69" t="s">
        <v>32</v>
      </c>
      <c r="I69" t="s">
        <v>32</v>
      </c>
      <c r="J69">
        <v>0</v>
      </c>
      <c r="L69" t="s">
        <v>5721</v>
      </c>
    </row>
    <row r="70" spans="1:14" x14ac:dyDescent="0.2">
      <c r="A70" t="s">
        <v>157</v>
      </c>
      <c r="C70" t="s">
        <v>38</v>
      </c>
      <c r="D70" t="s">
        <v>30</v>
      </c>
      <c r="E70" t="s">
        <v>31</v>
      </c>
      <c r="F70" t="s">
        <v>50</v>
      </c>
      <c r="G70" t="s">
        <v>2557</v>
      </c>
      <c r="H70" t="s">
        <v>32</v>
      </c>
      <c r="I70" t="s">
        <v>32</v>
      </c>
      <c r="J70">
        <v>0</v>
      </c>
      <c r="L70" t="s">
        <v>5721</v>
      </c>
    </row>
    <row r="71" spans="1:14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4" x14ac:dyDescent="0.2">
      <c r="A73" t="s">
        <v>2558</v>
      </c>
      <c r="B73" t="s">
        <v>873</v>
      </c>
      <c r="C73" t="s">
        <v>2559</v>
      </c>
      <c r="D73" t="s">
        <v>2560</v>
      </c>
      <c r="E73" t="s">
        <v>2561</v>
      </c>
      <c r="F73" t="s">
        <v>2562</v>
      </c>
      <c r="G73" t="s">
        <v>2563</v>
      </c>
      <c r="H73" t="s">
        <v>2564</v>
      </c>
      <c r="I73" t="s">
        <v>2565</v>
      </c>
      <c r="J73" s="1">
        <v>2.1201131151321E+63</v>
      </c>
    </row>
    <row r="74" spans="1:14" x14ac:dyDescent="0.2">
      <c r="A74" t="s">
        <v>2566</v>
      </c>
      <c r="B74">
        <v>110</v>
      </c>
      <c r="C74" t="s">
        <v>1077</v>
      </c>
      <c r="D74" t="s">
        <v>2567</v>
      </c>
      <c r="E74" t="s">
        <v>2463</v>
      </c>
      <c r="F74" t="s">
        <v>2568</v>
      </c>
      <c r="G74" t="s">
        <v>2569</v>
      </c>
      <c r="H74" t="s">
        <v>214</v>
      </c>
      <c r="I74" t="s">
        <v>2570</v>
      </c>
      <c r="J74" s="1">
        <v>1.20117126122139E+59</v>
      </c>
    </row>
    <row r="75" spans="1:14" x14ac:dyDescent="0.2">
      <c r="A75" t="s">
        <v>2571</v>
      </c>
      <c r="B75">
        <v>107</v>
      </c>
      <c r="C75" t="s">
        <v>226</v>
      </c>
      <c r="D75" t="s">
        <v>2572</v>
      </c>
      <c r="E75" t="s">
        <v>2573</v>
      </c>
      <c r="F75" t="s">
        <v>2574</v>
      </c>
      <c r="G75" t="s">
        <v>2575</v>
      </c>
      <c r="H75" t="s">
        <v>1941</v>
      </c>
      <c r="I75" t="s">
        <v>2576</v>
      </c>
      <c r="J75" s="1">
        <v>1.18124140114126E+59</v>
      </c>
    </row>
    <row r="76" spans="1:14" x14ac:dyDescent="0.2">
      <c r="A76" t="s">
        <v>2577</v>
      </c>
      <c r="B76">
        <v>116</v>
      </c>
      <c r="C76" t="s">
        <v>778</v>
      </c>
      <c r="D76" t="s">
        <v>2578</v>
      </c>
      <c r="E76" t="s">
        <v>2579</v>
      </c>
      <c r="F76" t="s">
        <v>2580</v>
      </c>
      <c r="G76" t="s">
        <v>2581</v>
      </c>
      <c r="H76" t="s">
        <v>1104</v>
      </c>
      <c r="I76" t="s">
        <v>2582</v>
      </c>
      <c r="J76" s="1">
        <v>1.3811511812012299E+59</v>
      </c>
    </row>
    <row r="77" spans="1:14" x14ac:dyDescent="0.2">
      <c r="A77" t="s">
        <v>2583</v>
      </c>
      <c r="B77">
        <v>108</v>
      </c>
      <c r="C77" t="s">
        <v>226</v>
      </c>
      <c r="D77" t="s">
        <v>2578</v>
      </c>
      <c r="E77" t="s">
        <v>2584</v>
      </c>
      <c r="F77" t="s">
        <v>2585</v>
      </c>
      <c r="G77" t="s">
        <v>2586</v>
      </c>
      <c r="H77" t="s">
        <v>2587</v>
      </c>
      <c r="I77" t="s">
        <v>2588</v>
      </c>
      <c r="J77" s="1">
        <v>1.2113511512012399E+56</v>
      </c>
    </row>
    <row r="78" spans="1:14" x14ac:dyDescent="0.2">
      <c r="A78" t="s">
        <v>2589</v>
      </c>
      <c r="B78" t="s">
        <v>121</v>
      </c>
      <c r="C78" t="s">
        <v>239</v>
      </c>
      <c r="D78" s="1">
        <v>16115</v>
      </c>
      <c r="E78" t="s">
        <v>779</v>
      </c>
      <c r="F78" t="s">
        <v>2590</v>
      </c>
      <c r="G78" t="s">
        <v>2591</v>
      </c>
      <c r="H78" s="1">
        <v>16120</v>
      </c>
      <c r="I78" t="s">
        <v>2592</v>
      </c>
      <c r="J78" s="1">
        <v>3.81181231271251E+52</v>
      </c>
    </row>
    <row r="79" spans="1:14" x14ac:dyDescent="0.2">
      <c r="A79" t="s">
        <v>2593</v>
      </c>
      <c r="B79">
        <v>114</v>
      </c>
      <c r="C79" t="s">
        <v>1097</v>
      </c>
      <c r="D79" t="s">
        <v>1154</v>
      </c>
      <c r="E79" t="s">
        <v>2594</v>
      </c>
      <c r="F79" t="s">
        <v>2595</v>
      </c>
      <c r="G79" t="s">
        <v>2596</v>
      </c>
      <c r="H79" t="s">
        <v>1098</v>
      </c>
      <c r="I79" t="s">
        <v>2597</v>
      </c>
      <c r="J79" s="1">
        <v>1.2413211412611901E+59</v>
      </c>
    </row>
    <row r="80" spans="1:14" x14ac:dyDescent="0.2">
      <c r="A80" t="s">
        <v>2598</v>
      </c>
      <c r="B80" t="s">
        <v>492</v>
      </c>
      <c r="C80" t="s">
        <v>1251</v>
      </c>
      <c r="D80" s="1">
        <v>6112</v>
      </c>
      <c r="E80" t="s">
        <v>2599</v>
      </c>
      <c r="F80" t="s">
        <v>2600</v>
      </c>
      <c r="G80" t="s">
        <v>2601</v>
      </c>
      <c r="H80" s="1">
        <v>18116</v>
      </c>
      <c r="I80" t="s">
        <v>2602</v>
      </c>
      <c r="J80" s="1">
        <v>1.8123120120131101E+58</v>
      </c>
    </row>
    <row r="81" spans="1:10" x14ac:dyDescent="0.2">
      <c r="A81" t="s">
        <v>2603</v>
      </c>
      <c r="B81" t="s">
        <v>732</v>
      </c>
      <c r="C81" t="s">
        <v>2604</v>
      </c>
      <c r="D81" s="1">
        <v>14117</v>
      </c>
      <c r="E81" t="s">
        <v>2605</v>
      </c>
      <c r="F81" t="s">
        <v>2606</v>
      </c>
      <c r="G81" t="s">
        <v>2607</v>
      </c>
      <c r="H81" s="1">
        <v>18119</v>
      </c>
      <c r="I81" t="s">
        <v>2608</v>
      </c>
      <c r="J81" s="1">
        <v>3.21151181221261E+58</v>
      </c>
    </row>
    <row r="82" spans="1:10" x14ac:dyDescent="0.2">
      <c r="A82" t="s">
        <v>2609</v>
      </c>
      <c r="B82" t="s">
        <v>268</v>
      </c>
      <c r="C82" s="1">
        <v>2107</v>
      </c>
      <c r="D82" t="s">
        <v>1839</v>
      </c>
      <c r="E82" t="s">
        <v>270</v>
      </c>
      <c r="F82" t="s">
        <v>2610</v>
      </c>
      <c r="G82" s="1">
        <v>12117114</v>
      </c>
      <c r="H82" t="s">
        <v>2611</v>
      </c>
      <c r="I82" s="1">
        <v>23130125120</v>
      </c>
      <c r="J82" t="s">
        <v>2612</v>
      </c>
    </row>
    <row r="83" spans="1:10" x14ac:dyDescent="0.2">
      <c r="A83" t="s">
        <v>2613</v>
      </c>
      <c r="B83" t="s">
        <v>268</v>
      </c>
      <c r="C83" s="1">
        <v>4113</v>
      </c>
      <c r="D83" t="s">
        <v>1818</v>
      </c>
      <c r="E83" t="s">
        <v>270</v>
      </c>
      <c r="F83" t="s">
        <v>2614</v>
      </c>
      <c r="G83" s="1">
        <v>16122122</v>
      </c>
      <c r="H83" t="s">
        <v>194</v>
      </c>
      <c r="I83" s="1">
        <v>20122119124</v>
      </c>
      <c r="J83" t="s">
        <v>2615</v>
      </c>
    </row>
    <row r="84" spans="1:10" x14ac:dyDescent="0.2">
      <c r="A84" t="s">
        <v>2616</v>
      </c>
      <c r="B84" t="s">
        <v>268</v>
      </c>
      <c r="C84" s="1">
        <v>2112</v>
      </c>
      <c r="D84" t="s">
        <v>2617</v>
      </c>
      <c r="E84" t="s">
        <v>2618</v>
      </c>
      <c r="F84" t="s">
        <v>786</v>
      </c>
      <c r="G84" s="1">
        <v>17119132</v>
      </c>
      <c r="H84" t="s">
        <v>1202</v>
      </c>
      <c r="I84" s="1">
        <v>21129119120</v>
      </c>
      <c r="J84" t="s">
        <v>2619</v>
      </c>
    </row>
    <row r="85" spans="1:10" x14ac:dyDescent="0.2">
      <c r="A85" t="s">
        <v>2620</v>
      </c>
      <c r="B85" t="s">
        <v>382</v>
      </c>
      <c r="C85" t="s">
        <v>2621</v>
      </c>
      <c r="D85" t="s">
        <v>2622</v>
      </c>
      <c r="E85" t="s">
        <v>2623</v>
      </c>
      <c r="F85" t="s">
        <v>2624</v>
      </c>
      <c r="G85" t="s">
        <v>2625</v>
      </c>
      <c r="H85" t="s">
        <v>2626</v>
      </c>
      <c r="I85" t="s">
        <v>2627</v>
      </c>
      <c r="J85" s="1">
        <v>1.13212312612312E+57</v>
      </c>
    </row>
    <row r="86" spans="1:10" x14ac:dyDescent="0.2">
      <c r="A86" t="s">
        <v>2628</v>
      </c>
      <c r="B86" t="s">
        <v>1427</v>
      </c>
      <c r="C86" s="1">
        <v>5114</v>
      </c>
      <c r="D86" t="s">
        <v>1818</v>
      </c>
      <c r="E86" t="s">
        <v>2629</v>
      </c>
      <c r="F86" t="s">
        <v>2630</v>
      </c>
      <c r="G86" s="1">
        <v>11118114</v>
      </c>
      <c r="H86" t="s">
        <v>194</v>
      </c>
      <c r="I86" s="1">
        <v>16120121126</v>
      </c>
      <c r="J86" t="s">
        <v>2631</v>
      </c>
    </row>
    <row r="87" spans="1:10" x14ac:dyDescent="0.2">
      <c r="A87" t="s">
        <v>2632</v>
      </c>
      <c r="B87" t="s">
        <v>268</v>
      </c>
      <c r="C87" s="1">
        <v>3115</v>
      </c>
      <c r="D87" t="s">
        <v>1202</v>
      </c>
      <c r="E87" t="s">
        <v>1860</v>
      </c>
      <c r="F87" t="s">
        <v>2633</v>
      </c>
      <c r="G87" s="1">
        <v>13115115</v>
      </c>
      <c r="H87" t="s">
        <v>286</v>
      </c>
      <c r="I87" s="1">
        <v>33111119117</v>
      </c>
      <c r="J87" t="s">
        <v>2634</v>
      </c>
    </row>
    <row r="88" spans="1:10" x14ac:dyDescent="0.2">
      <c r="A88" t="s">
        <v>2635</v>
      </c>
      <c r="B88" t="s">
        <v>268</v>
      </c>
      <c r="C88" s="1">
        <v>2106</v>
      </c>
      <c r="D88" t="s">
        <v>2636</v>
      </c>
      <c r="E88" t="s">
        <v>2637</v>
      </c>
      <c r="F88" t="s">
        <v>2638</v>
      </c>
      <c r="G88" s="1">
        <v>18119120</v>
      </c>
      <c r="H88" t="s">
        <v>401</v>
      </c>
      <c r="I88" s="1">
        <v>15116119120</v>
      </c>
      <c r="J88" t="s">
        <v>2639</v>
      </c>
    </row>
    <row r="89" spans="1:10" x14ac:dyDescent="0.2">
      <c r="A89" t="s">
        <v>2640</v>
      </c>
      <c r="B89" t="s">
        <v>268</v>
      </c>
      <c r="C89" s="1">
        <v>9111</v>
      </c>
      <c r="D89" t="s">
        <v>1496</v>
      </c>
      <c r="E89" t="s">
        <v>2641</v>
      </c>
      <c r="F89" t="s">
        <v>2642</v>
      </c>
      <c r="G89" s="1">
        <v>22127118</v>
      </c>
      <c r="H89" t="s">
        <v>1202</v>
      </c>
      <c r="I89" s="1">
        <v>20121131117</v>
      </c>
      <c r="J89" t="s">
        <v>2643</v>
      </c>
    </row>
    <row r="90" spans="1:10" x14ac:dyDescent="0.2">
      <c r="A90" t="s">
        <v>2644</v>
      </c>
      <c r="B90" t="s">
        <v>873</v>
      </c>
      <c r="C90" t="s">
        <v>2645</v>
      </c>
      <c r="D90" t="s">
        <v>1705</v>
      </c>
      <c r="E90" t="s">
        <v>2646</v>
      </c>
      <c r="F90" t="s">
        <v>2647</v>
      </c>
      <c r="G90" t="s">
        <v>2648</v>
      </c>
      <c r="H90" t="s">
        <v>2649</v>
      </c>
      <c r="I90" t="s">
        <v>2650</v>
      </c>
      <c r="J90" s="1">
        <v>4.1151191231941E+54</v>
      </c>
    </row>
    <row r="91" spans="1:10" x14ac:dyDescent="0.2">
      <c r="A91" t="s">
        <v>2651</v>
      </c>
      <c r="B91" t="s">
        <v>2652</v>
      </c>
      <c r="C91" s="1">
        <v>9101</v>
      </c>
      <c r="D91" t="s">
        <v>1839</v>
      </c>
      <c r="E91" t="s">
        <v>2653</v>
      </c>
      <c r="F91" t="s">
        <v>2654</v>
      </c>
      <c r="G91" s="1">
        <v>19110109</v>
      </c>
      <c r="H91" t="s">
        <v>900</v>
      </c>
      <c r="I91" s="1">
        <v>11112113398</v>
      </c>
      <c r="J91" t="s">
        <v>2655</v>
      </c>
    </row>
    <row r="92" spans="1:10" x14ac:dyDescent="0.2">
      <c r="A92" t="s">
        <v>2656</v>
      </c>
      <c r="B92" t="s">
        <v>2657</v>
      </c>
      <c r="C92" t="s">
        <v>2658</v>
      </c>
      <c r="D92" t="s">
        <v>2659</v>
      </c>
      <c r="E92" t="s">
        <v>2660</v>
      </c>
      <c r="F92" t="s">
        <v>2661</v>
      </c>
      <c r="G92" s="1">
        <v>8113112</v>
      </c>
      <c r="H92" t="s">
        <v>2617</v>
      </c>
      <c r="I92" s="1">
        <v>21110119140</v>
      </c>
      <c r="J92" t="s">
        <v>2662</v>
      </c>
    </row>
    <row r="93" spans="1:10" x14ac:dyDescent="0.2">
      <c r="A93" t="s">
        <v>2663</v>
      </c>
      <c r="B93">
        <v>111</v>
      </c>
      <c r="C93" t="s">
        <v>1077</v>
      </c>
      <c r="D93" t="s">
        <v>2236</v>
      </c>
      <c r="E93" t="s">
        <v>2664</v>
      </c>
      <c r="F93" t="s">
        <v>2665</v>
      </c>
      <c r="G93" t="s">
        <v>2666</v>
      </c>
      <c r="H93" s="1">
        <v>11116</v>
      </c>
      <c r="I93" t="s">
        <v>2667</v>
      </c>
      <c r="J93" s="1">
        <v>1.41431061231121E+25</v>
      </c>
    </row>
    <row r="94" spans="1:10" x14ac:dyDescent="0.2">
      <c r="A94" t="s">
        <v>2668</v>
      </c>
      <c r="B94" t="s">
        <v>2669</v>
      </c>
      <c r="C94" t="s">
        <v>2670</v>
      </c>
      <c r="D94" s="1">
        <v>98104</v>
      </c>
      <c r="E94" t="s">
        <v>2671</v>
      </c>
      <c r="F94" t="s">
        <v>2672</v>
      </c>
      <c r="G94" t="s">
        <v>2673</v>
      </c>
      <c r="H94" s="1">
        <v>29487</v>
      </c>
      <c r="I94" t="s">
        <v>2674</v>
      </c>
      <c r="J94" t="s">
        <v>2675</v>
      </c>
    </row>
    <row r="95" spans="1:10" x14ac:dyDescent="0.2">
      <c r="A95" t="s">
        <v>2676</v>
      </c>
    </row>
    <row r="96" spans="1:10" x14ac:dyDescent="0.2">
      <c r="A96" t="s">
        <v>2677</v>
      </c>
      <c r="B96" t="s">
        <v>544</v>
      </c>
      <c r="C96" t="s">
        <v>535</v>
      </c>
      <c r="D96" s="1">
        <v>51527</v>
      </c>
      <c r="E96" t="s">
        <v>1423</v>
      </c>
      <c r="F96" t="s">
        <v>2678</v>
      </c>
      <c r="G96" t="s">
        <v>2679</v>
      </c>
      <c r="H96" s="1">
        <v>18122</v>
      </c>
      <c r="I96" t="s">
        <v>2680</v>
      </c>
      <c r="J96" s="1">
        <v>2.4245121109121102E+19</v>
      </c>
    </row>
    <row r="97" spans="1:10" x14ac:dyDescent="0.2">
      <c r="A97" t="s">
        <v>2681</v>
      </c>
      <c r="B97" t="s">
        <v>391</v>
      </c>
      <c r="C97" s="1">
        <v>4105</v>
      </c>
      <c r="D97" t="s">
        <v>398</v>
      </c>
      <c r="E97" t="s">
        <v>2682</v>
      </c>
      <c r="F97" t="s">
        <v>2683</v>
      </c>
      <c r="G97" t="s">
        <v>2684</v>
      </c>
    </row>
    <row r="98" spans="1:10" x14ac:dyDescent="0.2">
      <c r="A98" t="s">
        <v>2685</v>
      </c>
    </row>
    <row r="99" spans="1:10" x14ac:dyDescent="0.2">
      <c r="A99" t="s">
        <v>2686</v>
      </c>
      <c r="B99" t="s">
        <v>534</v>
      </c>
      <c r="C99" t="s">
        <v>2687</v>
      </c>
      <c r="D99" t="s">
        <v>2688</v>
      </c>
      <c r="E99" t="s">
        <v>2689</v>
      </c>
      <c r="F99" t="s">
        <v>2690</v>
      </c>
      <c r="G99" s="1">
        <v>95123111</v>
      </c>
      <c r="H99" t="s">
        <v>2691</v>
      </c>
      <c r="I99" t="s">
        <v>2692</v>
      </c>
      <c r="J99" s="1">
        <v>1.2825111110810899E+47</v>
      </c>
    </row>
    <row r="100" spans="1:10" x14ac:dyDescent="0.2">
      <c r="A100" t="s">
        <v>2693</v>
      </c>
      <c r="B100" t="s">
        <v>873</v>
      </c>
      <c r="C100" t="s">
        <v>2694</v>
      </c>
      <c r="D100" t="s">
        <v>2695</v>
      </c>
      <c r="E100" t="s">
        <v>2696</v>
      </c>
      <c r="F100" t="s">
        <v>2697</v>
      </c>
      <c r="G100" t="s">
        <v>2698</v>
      </c>
      <c r="H100" t="s">
        <v>2699</v>
      </c>
      <c r="I100" t="s">
        <v>2700</v>
      </c>
      <c r="J100" t="s">
        <v>2701</v>
      </c>
    </row>
    <row r="101" spans="1:10" x14ac:dyDescent="0.2">
      <c r="A101" t="s">
        <v>2702</v>
      </c>
      <c r="B101">
        <v>119</v>
      </c>
      <c r="C101" t="s">
        <v>2703</v>
      </c>
      <c r="D101" t="s">
        <v>2704</v>
      </c>
      <c r="E101" t="s">
        <v>2705</v>
      </c>
      <c r="F101" t="s">
        <v>2706</v>
      </c>
      <c r="G101" s="1">
        <v>25130</v>
      </c>
    </row>
    <row r="102" spans="1:10" x14ac:dyDescent="0.2">
      <c r="A102" t="s">
        <v>2707</v>
      </c>
      <c r="B102">
        <v>127</v>
      </c>
      <c r="C102" t="s">
        <v>2708</v>
      </c>
      <c r="D102" t="s">
        <v>1833</v>
      </c>
      <c r="E102" t="s">
        <v>2709</v>
      </c>
      <c r="F102" t="s">
        <v>2573</v>
      </c>
      <c r="G102" t="s">
        <v>2710</v>
      </c>
      <c r="H102">
        <v>133</v>
      </c>
    </row>
    <row r="103" spans="1:10" x14ac:dyDescent="0.2">
      <c r="A103" t="s">
        <v>2711</v>
      </c>
      <c r="B103">
        <v>126</v>
      </c>
      <c r="C103" t="s">
        <v>1267</v>
      </c>
      <c r="D103" t="s">
        <v>2712</v>
      </c>
      <c r="E103" t="s">
        <v>2713</v>
      </c>
      <c r="F103" t="s">
        <v>2714</v>
      </c>
      <c r="G103" t="s">
        <v>2715</v>
      </c>
      <c r="H103" t="s">
        <v>2716</v>
      </c>
      <c r="I103" t="s">
        <v>2717</v>
      </c>
      <c r="J103" t="s">
        <v>2718</v>
      </c>
    </row>
    <row r="104" spans="1:10" x14ac:dyDescent="0.2">
      <c r="A104">
        <v>32</v>
      </c>
    </row>
    <row r="105" spans="1:10" x14ac:dyDescent="0.2">
      <c r="A105" t="s">
        <v>2719</v>
      </c>
      <c r="B105" t="s">
        <v>268</v>
      </c>
      <c r="C105" s="1">
        <v>2116</v>
      </c>
      <c r="D105" t="s">
        <v>1496</v>
      </c>
      <c r="E105" t="s">
        <v>2720</v>
      </c>
      <c r="F105" t="s">
        <v>2721</v>
      </c>
      <c r="G105" s="1">
        <v>18105116</v>
      </c>
      <c r="H105" t="s">
        <v>426</v>
      </c>
      <c r="I105" s="1">
        <v>9126110130</v>
      </c>
      <c r="J105" t="s">
        <v>2722</v>
      </c>
    </row>
    <row r="106" spans="1:10" x14ac:dyDescent="0.2">
      <c r="A106" t="s">
        <v>2723</v>
      </c>
      <c r="B106" t="s">
        <v>866</v>
      </c>
      <c r="C106" t="s">
        <v>2724</v>
      </c>
      <c r="D106" s="1">
        <v>17123</v>
      </c>
      <c r="E106" t="s">
        <v>2725</v>
      </c>
      <c r="F106" t="s">
        <v>2726</v>
      </c>
      <c r="G106" t="s">
        <v>2727</v>
      </c>
      <c r="H106" t="s">
        <v>2728</v>
      </c>
      <c r="I106" t="s">
        <v>2729</v>
      </c>
      <c r="J106" t="s">
        <v>2730</v>
      </c>
    </row>
    <row r="107" spans="1:10" x14ac:dyDescent="0.2">
      <c r="A107">
        <v>35</v>
      </c>
    </row>
    <row r="108" spans="1:10" x14ac:dyDescent="0.2">
      <c r="A108" t="s">
        <v>2731</v>
      </c>
      <c r="B108">
        <v>380</v>
      </c>
      <c r="C108" t="s">
        <v>2732</v>
      </c>
      <c r="D108" t="s">
        <v>2733</v>
      </c>
      <c r="E108">
        <v>8</v>
      </c>
    </row>
    <row r="109" spans="1:10" x14ac:dyDescent="0.2">
      <c r="A109">
        <v>37</v>
      </c>
    </row>
    <row r="110" spans="1:10" x14ac:dyDescent="0.2">
      <c r="A110" t="s">
        <v>2734</v>
      </c>
      <c r="B110">
        <v>109</v>
      </c>
      <c r="C110" t="s">
        <v>1061</v>
      </c>
      <c r="D110" t="s">
        <v>2050</v>
      </c>
      <c r="E110" t="s">
        <v>2735</v>
      </c>
      <c r="F110" t="s">
        <v>2736</v>
      </c>
      <c r="G110" t="s">
        <v>2737</v>
      </c>
      <c r="H110" t="s">
        <v>1759</v>
      </c>
      <c r="I110" t="s">
        <v>2738</v>
      </c>
      <c r="J110" s="1">
        <v>1.21130124146108E+56</v>
      </c>
    </row>
    <row r="111" spans="1:10" x14ac:dyDescent="0.2">
      <c r="A111" t="s">
        <v>2739</v>
      </c>
      <c r="B111" t="s">
        <v>417</v>
      </c>
      <c r="C111" t="s">
        <v>2740</v>
      </c>
      <c r="D111" t="s">
        <v>2741</v>
      </c>
      <c r="E111" t="s">
        <v>2742</v>
      </c>
      <c r="F111" t="s">
        <v>2743</v>
      </c>
      <c r="G111" t="s">
        <v>2744</v>
      </c>
      <c r="H111" t="s">
        <v>275</v>
      </c>
      <c r="I111" t="s">
        <v>2745</v>
      </c>
      <c r="J111" s="1">
        <v>1.28112126116121E+44</v>
      </c>
    </row>
    <row r="112" spans="1:10" x14ac:dyDescent="0.2">
      <c r="A112" t="s">
        <v>2746</v>
      </c>
      <c r="B112">
        <v>109</v>
      </c>
      <c r="C112" t="s">
        <v>778</v>
      </c>
      <c r="D112" t="s">
        <v>2747</v>
      </c>
      <c r="E112" t="s">
        <v>2748</v>
      </c>
      <c r="F112" t="s">
        <v>2749</v>
      </c>
      <c r="G112" t="s">
        <v>2750</v>
      </c>
      <c r="H112" t="s">
        <v>2751</v>
      </c>
      <c r="I112" t="s">
        <v>2752</v>
      </c>
      <c r="J112" s="1">
        <v>130133163</v>
      </c>
    </row>
    <row r="113" spans="1:10" x14ac:dyDescent="0.2">
      <c r="A113" s="1">
        <v>41108106</v>
      </c>
    </row>
    <row r="114" spans="1:10" x14ac:dyDescent="0.2">
      <c r="A114">
        <v>42</v>
      </c>
    </row>
    <row r="115" spans="1:10" x14ac:dyDescent="0.2">
      <c r="A115" t="s">
        <v>2753</v>
      </c>
      <c r="B115" t="s">
        <v>268</v>
      </c>
      <c r="C115" s="1">
        <v>5114</v>
      </c>
      <c r="D115" t="s">
        <v>2611</v>
      </c>
      <c r="E115" t="s">
        <v>2754</v>
      </c>
      <c r="F115" t="s">
        <v>2755</v>
      </c>
      <c r="G115" t="s">
        <v>2756</v>
      </c>
      <c r="H115" t="s">
        <v>2587</v>
      </c>
      <c r="I115" t="s">
        <v>2757</v>
      </c>
      <c r="J115" s="1">
        <v>1.2012826012710901E+56</v>
      </c>
    </row>
    <row r="116" spans="1:10" x14ac:dyDescent="0.2">
      <c r="A116" t="s">
        <v>2758</v>
      </c>
      <c r="B116" t="s">
        <v>30</v>
      </c>
      <c r="C116" t="s">
        <v>2604</v>
      </c>
      <c r="D116" s="1">
        <v>14114</v>
      </c>
      <c r="E116" t="s">
        <v>2759</v>
      </c>
      <c r="F116" t="s">
        <v>2760</v>
      </c>
      <c r="G116" t="s">
        <v>2761</v>
      </c>
      <c r="H116" s="1">
        <v>8128</v>
      </c>
      <c r="I116" t="s">
        <v>2762</v>
      </c>
      <c r="J116" s="1">
        <v>1.8124139128118101E+49</v>
      </c>
    </row>
    <row r="117" spans="1:10" x14ac:dyDescent="0.2">
      <c r="A117" t="s">
        <v>2763</v>
      </c>
      <c r="B117" t="s">
        <v>1427</v>
      </c>
      <c r="C117" s="1">
        <v>1112</v>
      </c>
      <c r="D117" t="s">
        <v>1496</v>
      </c>
      <c r="E117" t="s">
        <v>2764</v>
      </c>
      <c r="F117" t="s">
        <v>2765</v>
      </c>
      <c r="G117" s="1">
        <v>17118122</v>
      </c>
      <c r="H117" t="s">
        <v>2766</v>
      </c>
      <c r="I117" t="s">
        <v>2767</v>
      </c>
      <c r="J117" s="1">
        <v>1.17105290116109E+26</v>
      </c>
    </row>
    <row r="118" spans="1:10" x14ac:dyDescent="0.2">
      <c r="A118" t="s">
        <v>2768</v>
      </c>
      <c r="B118" t="s">
        <v>534</v>
      </c>
      <c r="C118" t="s">
        <v>2769</v>
      </c>
      <c r="D118" t="s">
        <v>2770</v>
      </c>
      <c r="E118" t="s">
        <v>2771</v>
      </c>
      <c r="F118" t="s">
        <v>2772</v>
      </c>
      <c r="G118" t="s">
        <v>2773</v>
      </c>
      <c r="H118" t="s">
        <v>2774</v>
      </c>
      <c r="I118" t="s">
        <v>2775</v>
      </c>
      <c r="J118" t="s">
        <v>2776</v>
      </c>
    </row>
    <row r="119" spans="1:10" x14ac:dyDescent="0.2">
      <c r="A119" t="s">
        <v>2777</v>
      </c>
      <c r="B119">
        <v>660</v>
      </c>
      <c r="C119" t="s">
        <v>2778</v>
      </c>
      <c r="D119" s="1">
        <v>15106</v>
      </c>
      <c r="E119" t="s">
        <v>524</v>
      </c>
      <c r="F119" t="s">
        <v>2779</v>
      </c>
      <c r="G119" t="s">
        <v>2780</v>
      </c>
      <c r="H119" t="s">
        <v>2781</v>
      </c>
      <c r="I119" t="s">
        <v>2782</v>
      </c>
      <c r="J119" t="s">
        <v>2783</v>
      </c>
    </row>
    <row r="120" spans="1:10" x14ac:dyDescent="0.2">
      <c r="A120" t="s">
        <v>2784</v>
      </c>
      <c r="B120" t="s">
        <v>62</v>
      </c>
      <c r="C120" t="s">
        <v>197</v>
      </c>
      <c r="D120" s="1">
        <v>25122</v>
      </c>
      <c r="E120" t="s">
        <v>2785</v>
      </c>
      <c r="F120" t="s">
        <v>2786</v>
      </c>
      <c r="G120" t="s">
        <v>2787</v>
      </c>
      <c r="H120" s="1">
        <v>3118</v>
      </c>
      <c r="I120" t="s">
        <v>2788</v>
      </c>
      <c r="J120" t="s">
        <v>2789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2790</v>
      </c>
      <c r="B125" t="s">
        <v>534</v>
      </c>
      <c r="C125" t="s">
        <v>2791</v>
      </c>
      <c r="D125" t="s">
        <v>2792</v>
      </c>
      <c r="E125" t="s">
        <v>2793</v>
      </c>
      <c r="F125" t="s">
        <v>2794</v>
      </c>
      <c r="G125" t="s">
        <v>2795</v>
      </c>
      <c r="H125" t="s">
        <v>2796</v>
      </c>
      <c r="I125" t="s">
        <v>2797</v>
      </c>
      <c r="J125" t="s">
        <v>2798</v>
      </c>
    </row>
    <row r="126" spans="1:10" x14ac:dyDescent="0.2">
      <c r="A126">
        <v>54</v>
      </c>
    </row>
    <row r="127" spans="1:10" x14ac:dyDescent="0.2">
      <c r="A127" t="s">
        <v>2799</v>
      </c>
      <c r="B127" t="s">
        <v>820</v>
      </c>
      <c r="C127" t="s">
        <v>2621</v>
      </c>
      <c r="D127" t="s">
        <v>1463</v>
      </c>
      <c r="E127" t="s">
        <v>2800</v>
      </c>
      <c r="F127" t="s">
        <v>2801</v>
      </c>
      <c r="G127" t="s">
        <v>2802</v>
      </c>
      <c r="H127" t="s">
        <v>2803</v>
      </c>
      <c r="I127" t="s">
        <v>2804</v>
      </c>
      <c r="J127" s="1">
        <v>4.1041201201181102E+42</v>
      </c>
    </row>
    <row r="128" spans="1:10" x14ac:dyDescent="0.2">
      <c r="A128" t="s">
        <v>2805</v>
      </c>
      <c r="B128" t="s">
        <v>2806</v>
      </c>
      <c r="C128" t="s">
        <v>2807</v>
      </c>
      <c r="D128" t="s">
        <v>2808</v>
      </c>
      <c r="E128" t="s">
        <v>2809</v>
      </c>
      <c r="F128" t="s">
        <v>2810</v>
      </c>
      <c r="G128" t="s">
        <v>2811</v>
      </c>
      <c r="H128" t="s">
        <v>2812</v>
      </c>
      <c r="I128" t="s">
        <v>2813</v>
      </c>
      <c r="J128" t="s">
        <v>2814</v>
      </c>
    </row>
    <row r="129" spans="1:10" x14ac:dyDescent="0.2">
      <c r="A129" t="s">
        <v>2815</v>
      </c>
      <c r="B129" t="s">
        <v>382</v>
      </c>
      <c r="C129" t="s">
        <v>2816</v>
      </c>
      <c r="D129" t="s">
        <v>536</v>
      </c>
      <c r="E129" t="s">
        <v>2817</v>
      </c>
      <c r="F129" t="s">
        <v>2818</v>
      </c>
      <c r="G129">
        <v>126</v>
      </c>
    </row>
    <row r="130" spans="1:10" x14ac:dyDescent="0.2">
      <c r="A130" t="s">
        <v>2819</v>
      </c>
      <c r="B130" t="s">
        <v>1427</v>
      </c>
      <c r="C130" s="1">
        <v>4109</v>
      </c>
      <c r="D130" t="s">
        <v>2820</v>
      </c>
      <c r="E130" t="s">
        <v>2821</v>
      </c>
      <c r="F130" t="s">
        <v>2822</v>
      </c>
      <c r="G130" t="s">
        <v>2823</v>
      </c>
      <c r="H130" t="s">
        <v>2086</v>
      </c>
      <c r="I130" t="s">
        <v>2824</v>
      </c>
      <c r="J130" s="1">
        <v>1.24125125126128E+26</v>
      </c>
    </row>
    <row r="131" spans="1:10" x14ac:dyDescent="0.2">
      <c r="A131" t="s">
        <v>2825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ADC2-8758-A242-B8C4-657F9D7BA2FE}">
  <dimension ref="A1:K132"/>
  <sheetViews>
    <sheetView topLeftCell="A9" workbookViewId="0">
      <selection activeCell="K9" sqref="K9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6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2826</v>
      </c>
      <c r="H1" t="s">
        <v>2504</v>
      </c>
      <c r="I1" t="s">
        <v>2827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2828</v>
      </c>
    </row>
    <row r="6" spans="1:10" x14ac:dyDescent="0.2">
      <c r="A6" t="s">
        <v>1875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31</v>
      </c>
      <c r="G12" t="s">
        <v>2829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47</v>
      </c>
      <c r="G13" t="s">
        <v>2830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155</v>
      </c>
      <c r="G14" t="s">
        <v>2831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363</v>
      </c>
      <c r="G15" t="s">
        <v>2832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104</v>
      </c>
      <c r="G16" t="s">
        <v>2833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339</v>
      </c>
      <c r="G17" t="s">
        <v>2834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321</v>
      </c>
      <c r="G18" t="s">
        <v>2835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321</v>
      </c>
      <c r="G19" t="s">
        <v>2836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104</v>
      </c>
      <c r="G20" t="s">
        <v>2837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321</v>
      </c>
      <c r="G21" t="s">
        <v>2838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41</v>
      </c>
      <c r="G22" t="s">
        <v>2839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365</v>
      </c>
      <c r="G23" t="s">
        <v>2840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73</v>
      </c>
      <c r="G24" t="s">
        <v>2841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115</v>
      </c>
      <c r="G25" t="s">
        <v>343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115</v>
      </c>
      <c r="G26" t="s">
        <v>2842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352</v>
      </c>
      <c r="G27" t="s">
        <v>2843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104</v>
      </c>
      <c r="G28" t="s">
        <v>2844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</v>
      </c>
      <c r="G29" t="s">
        <v>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365</v>
      </c>
      <c r="G30" t="s">
        <v>2845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41</v>
      </c>
      <c r="G31" t="s">
        <v>2846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365</v>
      </c>
      <c r="G32" t="s">
        <v>2847</v>
      </c>
      <c r="H32" t="s">
        <v>32</v>
      </c>
      <c r="I32" t="s">
        <v>32</v>
      </c>
      <c r="J32">
        <v>0</v>
      </c>
    </row>
    <row r="33" spans="1:11" x14ac:dyDescent="0.2">
      <c r="A33" t="s">
        <v>80</v>
      </c>
      <c r="C33" t="s">
        <v>38</v>
      </c>
      <c r="D33" t="s">
        <v>30</v>
      </c>
      <c r="E33" t="s">
        <v>31</v>
      </c>
      <c r="F33" t="s">
        <v>685</v>
      </c>
      <c r="G33" t="s">
        <v>2848</v>
      </c>
      <c r="H33" t="s">
        <v>32</v>
      </c>
      <c r="I33" t="s">
        <v>32</v>
      </c>
      <c r="J33">
        <v>0</v>
      </c>
    </row>
    <row r="34" spans="1:11" x14ac:dyDescent="0.2">
      <c r="A34" t="s">
        <v>82</v>
      </c>
      <c r="C34" t="s">
        <v>38</v>
      </c>
      <c r="D34" t="s">
        <v>30</v>
      </c>
      <c r="E34" t="s">
        <v>31</v>
      </c>
      <c r="F34" t="s">
        <v>41</v>
      </c>
      <c r="G34" t="s">
        <v>2849</v>
      </c>
      <c r="H34" t="s">
        <v>32</v>
      </c>
      <c r="I34" t="s">
        <v>32</v>
      </c>
      <c r="J34">
        <v>0</v>
      </c>
    </row>
    <row r="35" spans="1:11" x14ac:dyDescent="0.2">
      <c r="A35" t="s">
        <v>83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 t="s">
        <v>32</v>
      </c>
      <c r="I35" t="s">
        <v>32</v>
      </c>
      <c r="J35">
        <v>0</v>
      </c>
    </row>
    <row r="36" spans="1:11" x14ac:dyDescent="0.2">
      <c r="A36" t="s">
        <v>85</v>
      </c>
      <c r="C36" t="s">
        <v>38</v>
      </c>
      <c r="D36" t="s">
        <v>30</v>
      </c>
      <c r="E36" t="s">
        <v>31</v>
      </c>
      <c r="F36" t="s">
        <v>321</v>
      </c>
      <c r="G36" t="s">
        <v>2850</v>
      </c>
      <c r="H36" t="s">
        <v>32</v>
      </c>
      <c r="I36" t="s">
        <v>32</v>
      </c>
      <c r="J36">
        <v>0</v>
      </c>
    </row>
    <row r="37" spans="1:11" x14ac:dyDescent="0.2">
      <c r="A37" t="s">
        <v>86</v>
      </c>
      <c r="C37" t="s">
        <v>38</v>
      </c>
      <c r="D37" t="s">
        <v>30</v>
      </c>
      <c r="E37" t="s">
        <v>31</v>
      </c>
      <c r="F37" t="s">
        <v>352</v>
      </c>
      <c r="G37" t="s">
        <v>2851</v>
      </c>
      <c r="H37" t="s">
        <v>32</v>
      </c>
      <c r="I37" t="s">
        <v>32</v>
      </c>
      <c r="J37">
        <v>0</v>
      </c>
    </row>
    <row r="38" spans="1:11" x14ac:dyDescent="0.2">
      <c r="A38" t="s">
        <v>88</v>
      </c>
      <c r="C38" t="s">
        <v>36</v>
      </c>
      <c r="D38" t="s">
        <v>30</v>
      </c>
      <c r="E38" t="s">
        <v>31</v>
      </c>
      <c r="F38" t="s">
        <v>32</v>
      </c>
      <c r="G38" t="s">
        <v>33</v>
      </c>
      <c r="H38" t="s">
        <v>32</v>
      </c>
      <c r="I38" t="s">
        <v>32</v>
      </c>
      <c r="J38">
        <v>0</v>
      </c>
    </row>
    <row r="39" spans="1:11" x14ac:dyDescent="0.2">
      <c r="A39" t="s">
        <v>90</v>
      </c>
      <c r="C39" t="s">
        <v>38</v>
      </c>
      <c r="D39" t="s">
        <v>30</v>
      </c>
      <c r="E39" t="s">
        <v>31</v>
      </c>
      <c r="F39" t="s">
        <v>348</v>
      </c>
      <c r="G39" t="s">
        <v>2852</v>
      </c>
      <c r="H39" t="s">
        <v>32</v>
      </c>
      <c r="I39" t="s">
        <v>32</v>
      </c>
      <c r="J39">
        <v>0</v>
      </c>
    </row>
    <row r="40" spans="1:11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2853</v>
      </c>
      <c r="H40" t="s">
        <v>32</v>
      </c>
      <c r="I40" t="s">
        <v>32</v>
      </c>
      <c r="J40">
        <v>0</v>
      </c>
      <c r="K40" t="s">
        <v>5721</v>
      </c>
    </row>
    <row r="41" spans="1:11" x14ac:dyDescent="0.2">
      <c r="A41" t="s">
        <v>94</v>
      </c>
      <c r="C41" t="s">
        <v>38</v>
      </c>
      <c r="D41" t="s">
        <v>30</v>
      </c>
      <c r="E41" t="s">
        <v>31</v>
      </c>
      <c r="F41" t="s">
        <v>50</v>
      </c>
      <c r="G41" t="s">
        <v>2854</v>
      </c>
      <c r="H41" t="s">
        <v>32</v>
      </c>
      <c r="I41" t="s">
        <v>32</v>
      </c>
      <c r="J41">
        <v>0</v>
      </c>
      <c r="K41" t="s">
        <v>5721</v>
      </c>
    </row>
    <row r="42" spans="1:11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1" x14ac:dyDescent="0.2">
      <c r="A43" t="s">
        <v>99</v>
      </c>
      <c r="C43" t="s">
        <v>38</v>
      </c>
      <c r="D43" t="s">
        <v>30</v>
      </c>
      <c r="E43" t="s">
        <v>31</v>
      </c>
      <c r="F43" t="s">
        <v>41</v>
      </c>
      <c r="G43" t="s">
        <v>2855</v>
      </c>
      <c r="H43" t="s">
        <v>32</v>
      </c>
      <c r="I43" t="s">
        <v>32</v>
      </c>
      <c r="J43">
        <v>0</v>
      </c>
      <c r="K43" t="s">
        <v>5721</v>
      </c>
    </row>
    <row r="44" spans="1:11" x14ac:dyDescent="0.2">
      <c r="A44" t="s">
        <v>101</v>
      </c>
      <c r="C44" t="s">
        <v>36</v>
      </c>
      <c r="D44" t="s">
        <v>30</v>
      </c>
      <c r="E44" t="s">
        <v>31</v>
      </c>
      <c r="F44" t="s">
        <v>32</v>
      </c>
      <c r="G44" t="s">
        <v>33</v>
      </c>
      <c r="H44" t="s">
        <v>32</v>
      </c>
      <c r="I44" t="s">
        <v>32</v>
      </c>
      <c r="J44">
        <v>0</v>
      </c>
    </row>
    <row r="45" spans="1:11" x14ac:dyDescent="0.2">
      <c r="A45" t="s">
        <v>103</v>
      </c>
      <c r="C45" t="s">
        <v>38</v>
      </c>
      <c r="D45" t="s">
        <v>30</v>
      </c>
      <c r="E45" t="s">
        <v>31</v>
      </c>
      <c r="F45" t="s">
        <v>152</v>
      </c>
      <c r="G45" t="s">
        <v>2856</v>
      </c>
      <c r="H45" t="s">
        <v>32</v>
      </c>
      <c r="I45" t="s">
        <v>32</v>
      </c>
      <c r="J45">
        <v>0</v>
      </c>
      <c r="K45" t="s">
        <v>5721</v>
      </c>
    </row>
    <row r="46" spans="1:11" x14ac:dyDescent="0.2">
      <c r="A46" t="s">
        <v>106</v>
      </c>
      <c r="C46" t="s">
        <v>36</v>
      </c>
      <c r="D46" t="s">
        <v>30</v>
      </c>
      <c r="E46" t="s">
        <v>31</v>
      </c>
      <c r="F46" t="s">
        <v>365</v>
      </c>
      <c r="G46" t="s">
        <v>2857</v>
      </c>
      <c r="H46" t="s">
        <v>32</v>
      </c>
      <c r="I46" t="s">
        <v>32</v>
      </c>
      <c r="J46">
        <v>0</v>
      </c>
      <c r="K46" t="s">
        <v>5720</v>
      </c>
    </row>
    <row r="47" spans="1:11" x14ac:dyDescent="0.2">
      <c r="A47" t="s">
        <v>108</v>
      </c>
      <c r="C47" t="s">
        <v>29</v>
      </c>
      <c r="D47" t="s">
        <v>30</v>
      </c>
      <c r="E47" t="s">
        <v>31</v>
      </c>
      <c r="F47" t="s">
        <v>355</v>
      </c>
      <c r="G47" t="s">
        <v>2858</v>
      </c>
      <c r="H47" t="s">
        <v>32</v>
      </c>
      <c r="I47" t="s">
        <v>32</v>
      </c>
      <c r="J47">
        <v>0</v>
      </c>
      <c r="K47" t="s">
        <v>5721</v>
      </c>
    </row>
    <row r="48" spans="1:11" x14ac:dyDescent="0.2">
      <c r="A48" t="s">
        <v>110</v>
      </c>
      <c r="C48" t="s">
        <v>38</v>
      </c>
      <c r="D48" t="s">
        <v>30</v>
      </c>
      <c r="E48" t="s">
        <v>31</v>
      </c>
      <c r="F48" t="s">
        <v>683</v>
      </c>
      <c r="G48" t="s">
        <v>2859</v>
      </c>
      <c r="H48" t="s">
        <v>32</v>
      </c>
      <c r="I48" t="s">
        <v>32</v>
      </c>
      <c r="J48">
        <v>0</v>
      </c>
      <c r="K48" t="s">
        <v>5721</v>
      </c>
    </row>
    <row r="49" spans="1:11" x14ac:dyDescent="0.2">
      <c r="A49" t="s">
        <v>113</v>
      </c>
      <c r="C49" t="s">
        <v>38</v>
      </c>
      <c r="D49" t="s">
        <v>30</v>
      </c>
      <c r="E49" t="s">
        <v>31</v>
      </c>
      <c r="F49" t="s">
        <v>363</v>
      </c>
      <c r="G49" t="s">
        <v>2860</v>
      </c>
      <c r="H49" t="s">
        <v>32</v>
      </c>
      <c r="I49" t="s">
        <v>32</v>
      </c>
      <c r="J49">
        <v>0</v>
      </c>
      <c r="K49" t="s">
        <v>5720</v>
      </c>
    </row>
    <row r="50" spans="1:11" x14ac:dyDescent="0.2">
      <c r="A50" t="s">
        <v>114</v>
      </c>
      <c r="C50" t="s">
        <v>29</v>
      </c>
      <c r="D50" t="s">
        <v>30</v>
      </c>
      <c r="E50" t="s">
        <v>31</v>
      </c>
      <c r="F50" t="s">
        <v>104</v>
      </c>
      <c r="G50" t="s">
        <v>2861</v>
      </c>
      <c r="H50" t="s">
        <v>32</v>
      </c>
      <c r="I50" t="s">
        <v>32</v>
      </c>
      <c r="J50">
        <v>0</v>
      </c>
      <c r="K50" t="s">
        <v>5720</v>
      </c>
    </row>
    <row r="51" spans="1:11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1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1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1" x14ac:dyDescent="0.2">
      <c r="A54" t="s">
        <v>125</v>
      </c>
      <c r="C54" t="s">
        <v>38</v>
      </c>
      <c r="D54" t="s">
        <v>30</v>
      </c>
      <c r="E54" t="s">
        <v>31</v>
      </c>
      <c r="F54" t="s">
        <v>683</v>
      </c>
      <c r="G54" t="s">
        <v>2862</v>
      </c>
      <c r="H54" t="s">
        <v>32</v>
      </c>
      <c r="I54" t="s">
        <v>32</v>
      </c>
      <c r="J54">
        <v>0</v>
      </c>
      <c r="K54" t="s">
        <v>5721</v>
      </c>
    </row>
    <row r="55" spans="1:11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1" x14ac:dyDescent="0.2">
      <c r="A56" t="s">
        <v>127</v>
      </c>
      <c r="C56" t="s">
        <v>38</v>
      </c>
      <c r="D56" t="s">
        <v>30</v>
      </c>
      <c r="E56" t="s">
        <v>31</v>
      </c>
      <c r="F56" t="s">
        <v>152</v>
      </c>
      <c r="G56" t="s">
        <v>2863</v>
      </c>
      <c r="H56" t="s">
        <v>32</v>
      </c>
      <c r="I56" t="s">
        <v>32</v>
      </c>
      <c r="J56">
        <v>0</v>
      </c>
      <c r="K56" t="s">
        <v>5721</v>
      </c>
    </row>
    <row r="57" spans="1:11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1" x14ac:dyDescent="0.2">
      <c r="A58" t="s">
        <v>131</v>
      </c>
      <c r="C58" t="s">
        <v>29</v>
      </c>
      <c r="D58" t="s">
        <v>30</v>
      </c>
      <c r="E58" t="s">
        <v>31</v>
      </c>
      <c r="F58" t="s">
        <v>339</v>
      </c>
      <c r="G58" t="s">
        <v>2864</v>
      </c>
      <c r="H58" t="s">
        <v>32</v>
      </c>
      <c r="I58" t="s">
        <v>32</v>
      </c>
      <c r="J58">
        <v>0</v>
      </c>
      <c r="K58" t="s">
        <v>5720</v>
      </c>
    </row>
    <row r="59" spans="1:11" x14ac:dyDescent="0.2">
      <c r="A59" t="s">
        <v>133</v>
      </c>
      <c r="C59" t="s">
        <v>36</v>
      </c>
      <c r="D59" t="s">
        <v>30</v>
      </c>
      <c r="E59" t="s">
        <v>31</v>
      </c>
      <c r="F59" t="s">
        <v>41</v>
      </c>
      <c r="G59" t="s">
        <v>2865</v>
      </c>
      <c r="H59" t="s">
        <v>32</v>
      </c>
      <c r="I59" t="s">
        <v>32</v>
      </c>
      <c r="J59">
        <v>0</v>
      </c>
      <c r="K59" t="s">
        <v>5720</v>
      </c>
    </row>
    <row r="60" spans="1:11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1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1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1" x14ac:dyDescent="0.2">
      <c r="A63" t="s">
        <v>141</v>
      </c>
      <c r="C63" t="s">
        <v>38</v>
      </c>
      <c r="D63" t="s">
        <v>30</v>
      </c>
      <c r="E63" t="s">
        <v>31</v>
      </c>
      <c r="F63" t="s">
        <v>683</v>
      </c>
      <c r="G63" t="s">
        <v>2866</v>
      </c>
      <c r="H63" t="s">
        <v>32</v>
      </c>
      <c r="I63" t="s">
        <v>32</v>
      </c>
      <c r="J63">
        <v>0</v>
      </c>
      <c r="K63" t="s">
        <v>5721</v>
      </c>
    </row>
    <row r="64" spans="1:11" x14ac:dyDescent="0.2">
      <c r="A64" t="s">
        <v>144</v>
      </c>
      <c r="C64" t="s">
        <v>36</v>
      </c>
      <c r="D64" t="s">
        <v>30</v>
      </c>
      <c r="E64" t="s">
        <v>31</v>
      </c>
      <c r="F64" t="s">
        <v>365</v>
      </c>
      <c r="G64" t="s">
        <v>2867</v>
      </c>
      <c r="H64" t="s">
        <v>32</v>
      </c>
      <c r="I64" t="s">
        <v>32</v>
      </c>
      <c r="J64">
        <v>0</v>
      </c>
      <c r="K64" t="s">
        <v>5720</v>
      </c>
    </row>
    <row r="65" spans="1:11" x14ac:dyDescent="0.2">
      <c r="A65" t="s">
        <v>146</v>
      </c>
      <c r="C65" t="s">
        <v>36</v>
      </c>
      <c r="D65" t="s">
        <v>30</v>
      </c>
      <c r="E65" t="s">
        <v>31</v>
      </c>
      <c r="F65" t="s">
        <v>348</v>
      </c>
      <c r="G65" t="s">
        <v>2868</v>
      </c>
      <c r="H65" t="s">
        <v>32</v>
      </c>
      <c r="I65" t="s">
        <v>32</v>
      </c>
      <c r="J65">
        <v>0</v>
      </c>
      <c r="K65" t="s">
        <v>5720</v>
      </c>
    </row>
    <row r="66" spans="1:11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1" x14ac:dyDescent="0.2">
      <c r="A67" t="s">
        <v>149</v>
      </c>
      <c r="C67" t="s">
        <v>29</v>
      </c>
      <c r="D67" t="s">
        <v>30</v>
      </c>
      <c r="E67" t="s">
        <v>31</v>
      </c>
      <c r="F67" t="s">
        <v>104</v>
      </c>
      <c r="G67" t="s">
        <v>2869</v>
      </c>
      <c r="H67" t="s">
        <v>32</v>
      </c>
      <c r="I67" t="s">
        <v>32</v>
      </c>
      <c r="J67">
        <v>0</v>
      </c>
      <c r="K67" t="s">
        <v>5720</v>
      </c>
    </row>
    <row r="68" spans="1:11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1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1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1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1" x14ac:dyDescent="0.2">
      <c r="A73" t="s">
        <v>2870</v>
      </c>
    </row>
    <row r="74" spans="1:11" x14ac:dyDescent="0.2">
      <c r="A74">
        <v>2</v>
      </c>
    </row>
    <row r="75" spans="1:11" x14ac:dyDescent="0.2">
      <c r="A75" t="s">
        <v>2871</v>
      </c>
      <c r="B75" t="s">
        <v>348</v>
      </c>
      <c r="C75" t="s">
        <v>1717</v>
      </c>
      <c r="D75" s="1">
        <v>36128</v>
      </c>
      <c r="E75" t="s">
        <v>2872</v>
      </c>
      <c r="F75" t="s">
        <v>2873</v>
      </c>
      <c r="G75" t="s">
        <v>2874</v>
      </c>
      <c r="H75" s="1">
        <v>37132</v>
      </c>
      <c r="I75" t="s">
        <v>2875</v>
      </c>
      <c r="J75" s="1">
        <v>5.2156768125136103E+25</v>
      </c>
    </row>
    <row r="76" spans="1:11" x14ac:dyDescent="0.2">
      <c r="A76" t="s">
        <v>2876</v>
      </c>
      <c r="B76" t="s">
        <v>2877</v>
      </c>
      <c r="C76" t="s">
        <v>605</v>
      </c>
      <c r="D76" s="1">
        <v>41150</v>
      </c>
      <c r="E76" t="s">
        <v>2878</v>
      </c>
      <c r="F76" t="s">
        <v>2879</v>
      </c>
      <c r="G76" t="s">
        <v>2880</v>
      </c>
      <c r="H76" s="1">
        <v>57160</v>
      </c>
      <c r="I76" t="s">
        <v>2881</v>
      </c>
      <c r="J76" s="1">
        <v>48126</v>
      </c>
    </row>
    <row r="77" spans="1:11" x14ac:dyDescent="0.2">
      <c r="A77" t="s">
        <v>2882</v>
      </c>
      <c r="B77" t="s">
        <v>155</v>
      </c>
      <c r="C77" t="s">
        <v>2883</v>
      </c>
      <c r="D77" s="1">
        <v>45132</v>
      </c>
      <c r="E77" t="s">
        <v>2884</v>
      </c>
      <c r="F77" t="s">
        <v>2885</v>
      </c>
      <c r="G77" t="s">
        <v>2886</v>
      </c>
      <c r="H77" s="1">
        <v>42160</v>
      </c>
      <c r="I77" t="s">
        <v>2887</v>
      </c>
      <c r="J77" s="1">
        <v>4.7144150153143104E+34</v>
      </c>
    </row>
    <row r="78" spans="1:11" x14ac:dyDescent="0.2">
      <c r="A78" t="s">
        <v>2888</v>
      </c>
      <c r="B78" t="s">
        <v>2889</v>
      </c>
      <c r="C78" t="s">
        <v>2890</v>
      </c>
      <c r="D78" s="1">
        <v>56136</v>
      </c>
      <c r="E78" t="s">
        <v>2891</v>
      </c>
      <c r="F78" t="s">
        <v>2892</v>
      </c>
      <c r="G78" t="s">
        <v>2893</v>
      </c>
      <c r="H78" s="1">
        <v>46155</v>
      </c>
      <c r="I78" t="s">
        <v>2894</v>
      </c>
      <c r="J78" s="1">
        <v>6.0232133146162098E+31</v>
      </c>
    </row>
    <row r="79" spans="1:11" x14ac:dyDescent="0.2">
      <c r="A79" t="s">
        <v>2895</v>
      </c>
      <c r="B79" t="s">
        <v>158</v>
      </c>
      <c r="C79" t="s">
        <v>1717</v>
      </c>
      <c r="D79" s="1">
        <v>43129</v>
      </c>
      <c r="E79" t="s">
        <v>2896</v>
      </c>
      <c r="F79" t="s">
        <v>2897</v>
      </c>
      <c r="G79" t="s">
        <v>2898</v>
      </c>
      <c r="H79" s="1">
        <v>55155</v>
      </c>
      <c r="I79" t="s">
        <v>2899</v>
      </c>
      <c r="J79" s="1">
        <v>3.9151138163137099E+40</v>
      </c>
    </row>
    <row r="80" spans="1:11" x14ac:dyDescent="0.2">
      <c r="A80" t="s">
        <v>2900</v>
      </c>
      <c r="B80" t="s">
        <v>672</v>
      </c>
      <c r="C80" t="s">
        <v>1723</v>
      </c>
      <c r="D80" s="1">
        <v>40137</v>
      </c>
      <c r="E80" t="s">
        <v>2901</v>
      </c>
      <c r="F80" t="s">
        <v>2902</v>
      </c>
      <c r="G80" t="s">
        <v>2903</v>
      </c>
      <c r="H80" s="1">
        <v>36155</v>
      </c>
      <c r="I80" t="s">
        <v>2904</v>
      </c>
      <c r="J80" s="1">
        <v>2.9145137159138102E+40</v>
      </c>
    </row>
    <row r="81" spans="1:10" x14ac:dyDescent="0.2">
      <c r="A81" t="s">
        <v>2905</v>
      </c>
      <c r="B81" t="s">
        <v>339</v>
      </c>
      <c r="C81" t="s">
        <v>2906</v>
      </c>
      <c r="D81" s="1">
        <v>33149</v>
      </c>
      <c r="E81" t="s">
        <v>2907</v>
      </c>
      <c r="F81" t="s">
        <v>2908</v>
      </c>
      <c r="G81" t="s">
        <v>2909</v>
      </c>
      <c r="H81" s="1">
        <v>51150</v>
      </c>
      <c r="I81" t="s">
        <v>2910</v>
      </c>
      <c r="J81" s="1">
        <v>3.8152132137170101E+34</v>
      </c>
    </row>
    <row r="82" spans="1:10" x14ac:dyDescent="0.2">
      <c r="A82" t="s">
        <v>2911</v>
      </c>
      <c r="B82">
        <v>140</v>
      </c>
      <c r="C82" t="s">
        <v>2912</v>
      </c>
      <c r="D82" t="s">
        <v>2913</v>
      </c>
      <c r="E82" t="s">
        <v>2914</v>
      </c>
      <c r="F82" t="s">
        <v>1965</v>
      </c>
      <c r="G82" t="s">
        <v>2915</v>
      </c>
      <c r="H82" t="s">
        <v>2047</v>
      </c>
      <c r="I82" t="s">
        <v>2916</v>
      </c>
      <c r="J82" s="1">
        <v>1.6413514713014199E+41</v>
      </c>
    </row>
    <row r="83" spans="1:10" x14ac:dyDescent="0.2">
      <c r="A83" t="s">
        <v>2917</v>
      </c>
      <c r="B83">
        <v>138</v>
      </c>
      <c r="C83" t="s">
        <v>2063</v>
      </c>
      <c r="D83" t="s">
        <v>2186</v>
      </c>
      <c r="E83" t="s">
        <v>2918</v>
      </c>
      <c r="F83" t="s">
        <v>2919</v>
      </c>
      <c r="G83" t="s">
        <v>2920</v>
      </c>
      <c r="H83" t="s">
        <v>2921</v>
      </c>
      <c r="I83" t="s">
        <v>2922</v>
      </c>
      <c r="J83" s="1">
        <v>1.28149144131142E+44</v>
      </c>
    </row>
    <row r="84" spans="1:10" x14ac:dyDescent="0.2">
      <c r="A84" t="s">
        <v>2923</v>
      </c>
      <c r="B84">
        <v>132</v>
      </c>
      <c r="C84" t="s">
        <v>1017</v>
      </c>
      <c r="D84" t="s">
        <v>1032</v>
      </c>
      <c r="E84" t="s">
        <v>2924</v>
      </c>
      <c r="F84" t="s">
        <v>2925</v>
      </c>
      <c r="G84" t="s">
        <v>2926</v>
      </c>
      <c r="H84" t="s">
        <v>1005</v>
      </c>
      <c r="I84" t="s">
        <v>2927</v>
      </c>
      <c r="J84" s="1">
        <v>1.1816513713212301E+47</v>
      </c>
    </row>
    <row r="85" spans="1:10" x14ac:dyDescent="0.2">
      <c r="A85" t="s">
        <v>2928</v>
      </c>
      <c r="B85">
        <v>135</v>
      </c>
      <c r="C85" t="s">
        <v>1085</v>
      </c>
      <c r="D85" t="s">
        <v>1960</v>
      </c>
      <c r="E85" t="s">
        <v>2929</v>
      </c>
      <c r="F85" t="s">
        <v>2930</v>
      </c>
      <c r="G85" s="1">
        <v>17121128</v>
      </c>
      <c r="H85" t="s">
        <v>2931</v>
      </c>
      <c r="I85" s="1">
        <v>31145141126</v>
      </c>
    </row>
    <row r="86" spans="1:10" x14ac:dyDescent="0.2">
      <c r="A86" s="1">
        <v>14122</v>
      </c>
    </row>
    <row r="87" spans="1:10" x14ac:dyDescent="0.2">
      <c r="A87" s="1">
        <v>15124</v>
      </c>
    </row>
    <row r="88" spans="1:10" x14ac:dyDescent="0.2">
      <c r="A88" t="s">
        <v>2932</v>
      </c>
      <c r="B88">
        <v>128</v>
      </c>
      <c r="C88" t="s">
        <v>178</v>
      </c>
      <c r="D88" t="s">
        <v>1995</v>
      </c>
      <c r="E88" t="s">
        <v>2933</v>
      </c>
      <c r="F88" t="s">
        <v>2934</v>
      </c>
      <c r="G88" t="s">
        <v>2935</v>
      </c>
      <c r="H88" t="s">
        <v>255</v>
      </c>
      <c r="I88" t="s">
        <v>2936</v>
      </c>
      <c r="J88" s="1">
        <v>1.38126122127129E+38</v>
      </c>
    </row>
    <row r="89" spans="1:10" x14ac:dyDescent="0.2">
      <c r="A89" t="s">
        <v>2937</v>
      </c>
      <c r="B89" t="s">
        <v>365</v>
      </c>
      <c r="C89" t="s">
        <v>2938</v>
      </c>
      <c r="D89" s="1">
        <v>34134</v>
      </c>
      <c r="E89" t="s">
        <v>2939</v>
      </c>
      <c r="F89" t="s">
        <v>2940</v>
      </c>
      <c r="G89" t="s">
        <v>2941</v>
      </c>
      <c r="H89" s="1">
        <v>34133</v>
      </c>
      <c r="I89" t="s">
        <v>2942</v>
      </c>
      <c r="J89" s="1">
        <v>1.7146148157154099E+34</v>
      </c>
    </row>
    <row r="90" spans="1:10" x14ac:dyDescent="0.2">
      <c r="A90">
        <v>18</v>
      </c>
    </row>
    <row r="91" spans="1:10" x14ac:dyDescent="0.2">
      <c r="A91" t="s">
        <v>2943</v>
      </c>
      <c r="B91">
        <v>125</v>
      </c>
      <c r="C91" t="s">
        <v>1085</v>
      </c>
      <c r="D91" t="s">
        <v>2209</v>
      </c>
      <c r="E91" t="s">
        <v>207</v>
      </c>
      <c r="F91" t="s">
        <v>2944</v>
      </c>
      <c r="G91" t="s">
        <v>2945</v>
      </c>
      <c r="H91" t="s">
        <v>1086</v>
      </c>
      <c r="I91" t="s">
        <v>2946</v>
      </c>
      <c r="J91" s="1">
        <v>1.4712613613712499E+47</v>
      </c>
    </row>
    <row r="92" spans="1:10" x14ac:dyDescent="0.2">
      <c r="A92" t="s">
        <v>2947</v>
      </c>
      <c r="B92">
        <v>138</v>
      </c>
      <c r="C92" t="s">
        <v>1023</v>
      </c>
      <c r="D92" t="s">
        <v>2186</v>
      </c>
      <c r="E92" t="s">
        <v>246</v>
      </c>
      <c r="F92" t="s">
        <v>2948</v>
      </c>
      <c r="G92" t="s">
        <v>2949</v>
      </c>
      <c r="H92" t="s">
        <v>2070</v>
      </c>
      <c r="I92" t="s">
        <v>2950</v>
      </c>
      <c r="J92" s="1">
        <v>1.48144129140128E+44</v>
      </c>
    </row>
    <row r="93" spans="1:10" x14ac:dyDescent="0.2">
      <c r="A93" t="s">
        <v>2951</v>
      </c>
      <c r="B93">
        <v>129</v>
      </c>
      <c r="C93" t="s">
        <v>2030</v>
      </c>
      <c r="D93" t="s">
        <v>1833</v>
      </c>
      <c r="E93" t="s">
        <v>2952</v>
      </c>
      <c r="F93" t="s">
        <v>2953</v>
      </c>
      <c r="G93" t="s">
        <v>2954</v>
      </c>
      <c r="H93" t="s">
        <v>307</v>
      </c>
      <c r="I93" t="s">
        <v>2955</v>
      </c>
      <c r="J93" s="1">
        <v>1.3913713814313299E+47</v>
      </c>
    </row>
    <row r="94" spans="1:10" x14ac:dyDescent="0.2">
      <c r="A94" t="s">
        <v>2956</v>
      </c>
      <c r="B94">
        <v>137</v>
      </c>
      <c r="C94" t="s">
        <v>2957</v>
      </c>
      <c r="D94" t="s">
        <v>896</v>
      </c>
      <c r="E94" t="s">
        <v>2958</v>
      </c>
      <c r="F94" t="s">
        <v>2959</v>
      </c>
      <c r="G94" t="s">
        <v>2960</v>
      </c>
      <c r="H94">
        <v>139</v>
      </c>
    </row>
    <row r="95" spans="1:10" x14ac:dyDescent="0.2">
      <c r="A95" t="s">
        <v>2961</v>
      </c>
      <c r="B95">
        <v>144</v>
      </c>
      <c r="C95" t="s">
        <v>2962</v>
      </c>
      <c r="D95" t="s">
        <v>191</v>
      </c>
      <c r="E95" t="s">
        <v>2963</v>
      </c>
      <c r="F95" t="s">
        <v>2964</v>
      </c>
      <c r="G95" t="s">
        <v>2965</v>
      </c>
      <c r="H95" t="s">
        <v>1995</v>
      </c>
      <c r="I95" t="s">
        <v>2966</v>
      </c>
      <c r="J95" s="1">
        <v>1.32138134150136E+44</v>
      </c>
    </row>
    <row r="96" spans="1:10" x14ac:dyDescent="0.2">
      <c r="A96">
        <v>24</v>
      </c>
    </row>
    <row r="97" spans="1:10" x14ac:dyDescent="0.2">
      <c r="A97" t="s">
        <v>2967</v>
      </c>
      <c r="B97">
        <v>130</v>
      </c>
      <c r="C97" t="s">
        <v>2968</v>
      </c>
      <c r="D97" t="s">
        <v>2572</v>
      </c>
      <c r="E97" t="s">
        <v>2969</v>
      </c>
      <c r="F97" t="s">
        <v>2051</v>
      </c>
      <c r="G97" t="s">
        <v>2970</v>
      </c>
      <c r="H97" t="s">
        <v>2408</v>
      </c>
      <c r="I97" t="s">
        <v>2971</v>
      </c>
      <c r="J97" s="1">
        <v>1.2813912413413699E+41</v>
      </c>
    </row>
    <row r="98" spans="1:10" x14ac:dyDescent="0.2">
      <c r="A98" t="s">
        <v>2972</v>
      </c>
      <c r="B98">
        <v>138</v>
      </c>
      <c r="C98" t="s">
        <v>2973</v>
      </c>
      <c r="D98" t="s">
        <v>2974</v>
      </c>
      <c r="E98" t="s">
        <v>2975</v>
      </c>
      <c r="F98" t="s">
        <v>1064</v>
      </c>
      <c r="G98" t="s">
        <v>2976</v>
      </c>
      <c r="H98" t="s">
        <v>2977</v>
      </c>
      <c r="I98" t="s">
        <v>2978</v>
      </c>
      <c r="J98" s="1">
        <v>1.5513915617316801E+38</v>
      </c>
    </row>
    <row r="99" spans="1:10" x14ac:dyDescent="0.2">
      <c r="A99">
        <v>27</v>
      </c>
    </row>
    <row r="100" spans="1:10" x14ac:dyDescent="0.2">
      <c r="A100" t="s">
        <v>2979</v>
      </c>
      <c r="B100">
        <v>139</v>
      </c>
      <c r="C100" t="s">
        <v>274</v>
      </c>
      <c r="D100" t="s">
        <v>1005</v>
      </c>
      <c r="E100" t="s">
        <v>2980</v>
      </c>
      <c r="F100" t="s">
        <v>2981</v>
      </c>
      <c r="G100" t="s">
        <v>2982</v>
      </c>
      <c r="H100" t="s">
        <v>2190</v>
      </c>
      <c r="I100" t="s">
        <v>2983</v>
      </c>
      <c r="J100" s="1">
        <v>1.42138131169127E+23</v>
      </c>
    </row>
    <row r="101" spans="1:10" x14ac:dyDescent="0.2">
      <c r="A101" s="1">
        <v>29120137</v>
      </c>
    </row>
    <row r="102" spans="1:10" x14ac:dyDescent="0.2">
      <c r="A102" s="1">
        <v>3.0454140135289098E+19</v>
      </c>
    </row>
    <row r="103" spans="1:10" x14ac:dyDescent="0.2">
      <c r="A103">
        <v>31</v>
      </c>
    </row>
    <row r="104" spans="1:10" x14ac:dyDescent="0.2">
      <c r="A104" t="s">
        <v>2984</v>
      </c>
      <c r="B104">
        <v>144</v>
      </c>
      <c r="C104" t="s">
        <v>188</v>
      </c>
      <c r="D104" t="s">
        <v>2974</v>
      </c>
      <c r="E104" t="s">
        <v>1958</v>
      </c>
      <c r="F104" t="s">
        <v>2985</v>
      </c>
      <c r="G104" t="s">
        <v>2986</v>
      </c>
      <c r="H104" t="s">
        <v>191</v>
      </c>
      <c r="I104" t="s">
        <v>2987</v>
      </c>
      <c r="J104" s="1">
        <v>1.2412812913913201E+44</v>
      </c>
    </row>
    <row r="105" spans="1:10" x14ac:dyDescent="0.2">
      <c r="A105">
        <v>33</v>
      </c>
    </row>
    <row r="106" spans="1:10" x14ac:dyDescent="0.2">
      <c r="A106" t="s">
        <v>2988</v>
      </c>
      <c r="B106">
        <v>132</v>
      </c>
      <c r="C106" t="s">
        <v>797</v>
      </c>
      <c r="D106" t="s">
        <v>259</v>
      </c>
      <c r="E106" t="s">
        <v>2989</v>
      </c>
      <c r="F106" t="s">
        <v>2568</v>
      </c>
      <c r="G106" t="s">
        <v>2990</v>
      </c>
      <c r="H106" t="s">
        <v>2991</v>
      </c>
      <c r="I106" t="s">
        <v>2992</v>
      </c>
      <c r="J106" s="1">
        <v>1.3312814113113099E+50</v>
      </c>
    </row>
    <row r="107" spans="1:10" x14ac:dyDescent="0.2">
      <c r="A107" t="s">
        <v>2993</v>
      </c>
      <c r="B107">
        <v>128</v>
      </c>
      <c r="C107" t="s">
        <v>299</v>
      </c>
      <c r="D107" t="s">
        <v>2994</v>
      </c>
      <c r="E107" t="s">
        <v>2995</v>
      </c>
      <c r="F107" t="s">
        <v>2996</v>
      </c>
      <c r="G107" t="s">
        <v>2997</v>
      </c>
      <c r="H107" t="s">
        <v>1005</v>
      </c>
      <c r="I107" t="s">
        <v>2998</v>
      </c>
      <c r="J107" s="1">
        <v>1.28129122131145E+47</v>
      </c>
    </row>
    <row r="108" spans="1:10" x14ac:dyDescent="0.2">
      <c r="A108" t="s">
        <v>2999</v>
      </c>
      <c r="B108">
        <v>138</v>
      </c>
      <c r="C108" t="s">
        <v>891</v>
      </c>
      <c r="D108" t="s">
        <v>191</v>
      </c>
      <c r="E108" t="s">
        <v>433</v>
      </c>
      <c r="F108" t="s">
        <v>3000</v>
      </c>
      <c r="G108" t="s">
        <v>3001</v>
      </c>
      <c r="H108" t="s">
        <v>3002</v>
      </c>
      <c r="I108" t="s">
        <v>3003</v>
      </c>
      <c r="J108" s="1">
        <v>140134150161292</v>
      </c>
    </row>
    <row r="109" spans="1:10" x14ac:dyDescent="0.2">
      <c r="A109" s="1">
        <v>37133135</v>
      </c>
    </row>
    <row r="110" spans="1:10" x14ac:dyDescent="0.2">
      <c r="A110" t="s">
        <v>3004</v>
      </c>
      <c r="B110">
        <v>266</v>
      </c>
      <c r="C110" t="s">
        <v>2957</v>
      </c>
      <c r="D110" t="s">
        <v>3005</v>
      </c>
      <c r="E110" t="s">
        <v>3006</v>
      </c>
      <c r="F110" t="s">
        <v>3007</v>
      </c>
      <c r="G110" t="s">
        <v>3008</v>
      </c>
      <c r="H110" t="s">
        <v>248</v>
      </c>
      <c r="I110" t="s">
        <v>3009</v>
      </c>
      <c r="J110" s="1">
        <v>129125</v>
      </c>
    </row>
    <row r="111" spans="1:10" x14ac:dyDescent="0.2">
      <c r="A111" t="s">
        <v>3010</v>
      </c>
      <c r="B111">
        <v>143</v>
      </c>
      <c r="C111" t="s">
        <v>3011</v>
      </c>
      <c r="D111" t="s">
        <v>3012</v>
      </c>
      <c r="E111" t="s">
        <v>3013</v>
      </c>
      <c r="F111" t="s">
        <v>3014</v>
      </c>
      <c r="G111" t="s">
        <v>3015</v>
      </c>
      <c r="H111" t="s">
        <v>3016</v>
      </c>
      <c r="I111" t="s">
        <v>3017</v>
      </c>
      <c r="J111" s="1">
        <v>1.45173132147138E+35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s="1">
        <v>43139147</v>
      </c>
    </row>
    <row r="116" spans="1:10" x14ac:dyDescent="0.2">
      <c r="A116">
        <v>44</v>
      </c>
    </row>
    <row r="117" spans="1:10" x14ac:dyDescent="0.2">
      <c r="A117" t="s">
        <v>3018</v>
      </c>
      <c r="B117">
        <v>120</v>
      </c>
      <c r="C117" t="s">
        <v>1077</v>
      </c>
      <c r="D117" t="s">
        <v>1847</v>
      </c>
      <c r="E117" t="s">
        <v>3019</v>
      </c>
      <c r="F117" t="s">
        <v>433</v>
      </c>
      <c r="G117" t="s">
        <v>3020</v>
      </c>
      <c r="H117" t="s">
        <v>753</v>
      </c>
      <c r="I117" t="s">
        <v>3021</v>
      </c>
      <c r="J117" s="1">
        <v>1.28156116122127E+50</v>
      </c>
    </row>
    <row r="118" spans="1:10" x14ac:dyDescent="0.2">
      <c r="A118">
        <v>46</v>
      </c>
    </row>
    <row r="119" spans="1:10" x14ac:dyDescent="0.2">
      <c r="A119" t="s">
        <v>3022</v>
      </c>
      <c r="B119">
        <v>179</v>
      </c>
      <c r="C119" t="s">
        <v>172</v>
      </c>
      <c r="D119" t="s">
        <v>3023</v>
      </c>
      <c r="E119" t="s">
        <v>3024</v>
      </c>
      <c r="F119" t="s">
        <v>3025</v>
      </c>
      <c r="G119" t="s">
        <v>3026</v>
      </c>
      <c r="H119" t="s">
        <v>2236</v>
      </c>
      <c r="I119" t="s">
        <v>3027</v>
      </c>
      <c r="J119" s="1">
        <v>1.25158126130122E+32</v>
      </c>
    </row>
    <row r="120" spans="1:10" x14ac:dyDescent="0.2">
      <c r="A120" t="s">
        <v>3028</v>
      </c>
      <c r="B120">
        <v>126</v>
      </c>
      <c r="C120" t="s">
        <v>797</v>
      </c>
      <c r="D120" t="s">
        <v>2080</v>
      </c>
      <c r="E120" t="s">
        <v>3029</v>
      </c>
      <c r="F120" t="s">
        <v>3030</v>
      </c>
      <c r="G120" t="s">
        <v>3031</v>
      </c>
      <c r="H120" t="s">
        <v>248</v>
      </c>
      <c r="I120" t="s">
        <v>3032</v>
      </c>
      <c r="J120" s="1">
        <v>1.2914212212515199E+44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 s="1">
        <v>52121138</v>
      </c>
    </row>
    <row r="125" spans="1:10" x14ac:dyDescent="0.2">
      <c r="A125" t="s">
        <v>3033</v>
      </c>
      <c r="B125">
        <v>139</v>
      </c>
      <c r="C125" t="s">
        <v>1821</v>
      </c>
      <c r="D125" t="s">
        <v>3034</v>
      </c>
      <c r="E125" t="s">
        <v>3035</v>
      </c>
      <c r="F125" t="s">
        <v>3036</v>
      </c>
      <c r="G125" t="s">
        <v>3037</v>
      </c>
      <c r="H125" t="s">
        <v>1246</v>
      </c>
      <c r="I125" t="s">
        <v>3038</v>
      </c>
      <c r="J125" s="1">
        <v>1.14130134127136E+47</v>
      </c>
    </row>
    <row r="126" spans="1:10" x14ac:dyDescent="0.2">
      <c r="A126" t="s">
        <v>3039</v>
      </c>
      <c r="B126">
        <v>121</v>
      </c>
      <c r="C126" s="1">
        <v>2124</v>
      </c>
      <c r="D126" t="s">
        <v>1202</v>
      </c>
      <c r="E126" t="s">
        <v>3040</v>
      </c>
      <c r="F126" t="s">
        <v>3041</v>
      </c>
      <c r="G126" s="1">
        <v>23132149</v>
      </c>
      <c r="H126" t="s">
        <v>1202</v>
      </c>
      <c r="I126" s="1">
        <v>39132130130</v>
      </c>
      <c r="J126" t="s">
        <v>3042</v>
      </c>
    </row>
    <row r="127" spans="1:10" x14ac:dyDescent="0.2">
      <c r="A127">
        <v>55</v>
      </c>
    </row>
    <row r="128" spans="1:10" x14ac:dyDescent="0.2">
      <c r="A128" t="s">
        <v>3043</v>
      </c>
      <c r="B128">
        <v>133</v>
      </c>
      <c r="C128" t="s">
        <v>891</v>
      </c>
      <c r="D128" t="s">
        <v>2086</v>
      </c>
      <c r="E128" t="s">
        <v>3044</v>
      </c>
      <c r="F128" t="s">
        <v>3045</v>
      </c>
      <c r="G128" t="s">
        <v>3046</v>
      </c>
      <c r="H128" t="s">
        <v>3047</v>
      </c>
      <c r="I128" t="s">
        <v>3048</v>
      </c>
      <c r="J128" s="1">
        <v>1.2713112913913E+35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28F4-C626-CE46-8C77-47E5D031FA8F}">
  <dimension ref="A1:J132"/>
  <sheetViews>
    <sheetView topLeftCell="A41"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69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3049</v>
      </c>
      <c r="H1" t="s">
        <v>2504</v>
      </c>
      <c r="I1" t="s">
        <v>2827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3050</v>
      </c>
    </row>
    <row r="6" spans="1:10" x14ac:dyDescent="0.2">
      <c r="A6" t="s">
        <v>2117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41</v>
      </c>
      <c r="G12" t="s">
        <v>3051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41</v>
      </c>
      <c r="G13" t="s">
        <v>3052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104</v>
      </c>
      <c r="G14" t="s">
        <v>3053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3054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321</v>
      </c>
      <c r="G16" t="s">
        <v>3055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41</v>
      </c>
      <c r="G17" t="s">
        <v>3056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365</v>
      </c>
      <c r="G18" t="s">
        <v>3057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365</v>
      </c>
      <c r="G19" t="s">
        <v>3058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365</v>
      </c>
      <c r="G20" t="s">
        <v>3059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152</v>
      </c>
      <c r="G21" t="s">
        <v>3060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321</v>
      </c>
      <c r="G22" t="s">
        <v>3061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321</v>
      </c>
      <c r="G23" t="s">
        <v>3062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365</v>
      </c>
      <c r="G24" t="s">
        <v>3063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329</v>
      </c>
      <c r="G25" t="s">
        <v>3064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316</v>
      </c>
      <c r="G26" t="s">
        <v>2863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668</v>
      </c>
      <c r="G27" t="s">
        <v>3065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47</v>
      </c>
      <c r="G28" t="s">
        <v>3066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</v>
      </c>
      <c r="G29" t="s">
        <v>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50</v>
      </c>
      <c r="G30" t="s">
        <v>3067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32</v>
      </c>
      <c r="G31" t="s">
        <v>33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32</v>
      </c>
      <c r="G32" t="s">
        <v>33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158</v>
      </c>
      <c r="G33" t="s">
        <v>3068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352</v>
      </c>
      <c r="G34" t="s">
        <v>3069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118</v>
      </c>
      <c r="G35" t="s">
        <v>3070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528</v>
      </c>
      <c r="G36" t="s">
        <v>3071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319</v>
      </c>
      <c r="G37" t="s">
        <v>3072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316</v>
      </c>
      <c r="G38" t="s">
        <v>3073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32</v>
      </c>
      <c r="G41" t="s">
        <v>33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30</v>
      </c>
      <c r="G42" t="s">
        <v>3074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32</v>
      </c>
      <c r="G44" t="s">
        <v>33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352</v>
      </c>
      <c r="G46" t="s">
        <v>3075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47</v>
      </c>
      <c r="G47" t="s">
        <v>3076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668</v>
      </c>
      <c r="G49" t="s">
        <v>3077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327</v>
      </c>
      <c r="G51" t="s">
        <v>3078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321</v>
      </c>
      <c r="G52" t="s">
        <v>3079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115</v>
      </c>
      <c r="G53" t="s">
        <v>3080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50</v>
      </c>
      <c r="G58" t="s">
        <v>3081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115</v>
      </c>
      <c r="G59" t="s">
        <v>3082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321</v>
      </c>
      <c r="G64" t="s">
        <v>3083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68</v>
      </c>
      <c r="G65" t="s">
        <v>3084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31</v>
      </c>
      <c r="G66" t="s">
        <v>3085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339</v>
      </c>
      <c r="G71" t="s">
        <v>3086</v>
      </c>
      <c r="H71" t="s">
        <v>32</v>
      </c>
      <c r="I71" t="s">
        <v>32</v>
      </c>
      <c r="J71">
        <v>0</v>
      </c>
    </row>
    <row r="73" spans="1:10" x14ac:dyDescent="0.2">
      <c r="A73" t="s">
        <v>3087</v>
      </c>
      <c r="B73" t="s">
        <v>459</v>
      </c>
      <c r="C73" t="s">
        <v>3088</v>
      </c>
      <c r="D73" t="s">
        <v>3089</v>
      </c>
      <c r="E73" t="s">
        <v>3090</v>
      </c>
      <c r="F73" t="s">
        <v>3091</v>
      </c>
      <c r="G73" t="s">
        <v>3092</v>
      </c>
      <c r="H73" t="s">
        <v>3093</v>
      </c>
      <c r="I73" t="s">
        <v>3094</v>
      </c>
      <c r="J73" s="1">
        <v>5.1441491351441501E+42</v>
      </c>
    </row>
    <row r="74" spans="1:10" x14ac:dyDescent="0.2">
      <c r="A74" t="s">
        <v>3095</v>
      </c>
      <c r="B74" t="s">
        <v>672</v>
      </c>
      <c r="C74" t="s">
        <v>2938</v>
      </c>
      <c r="D74" s="1">
        <v>33119</v>
      </c>
      <c r="E74" t="s">
        <v>3096</v>
      </c>
      <c r="F74" t="s">
        <v>3097</v>
      </c>
      <c r="G74" t="s">
        <v>3098</v>
      </c>
      <c r="H74" s="1">
        <v>33128</v>
      </c>
      <c r="I74" t="s">
        <v>3099</v>
      </c>
      <c r="J74" s="1">
        <v>5.5128137133138103E+43</v>
      </c>
    </row>
    <row r="75" spans="1:10" x14ac:dyDescent="0.2">
      <c r="A75" t="s">
        <v>3100</v>
      </c>
      <c r="B75" t="s">
        <v>329</v>
      </c>
      <c r="C75" t="s">
        <v>3101</v>
      </c>
      <c r="D75" t="s">
        <v>3102</v>
      </c>
      <c r="E75" t="s">
        <v>3103</v>
      </c>
      <c r="F75" t="s">
        <v>3104</v>
      </c>
      <c r="G75" t="s">
        <v>3105</v>
      </c>
      <c r="H75" t="s">
        <v>3106</v>
      </c>
      <c r="I75" t="s">
        <v>3107</v>
      </c>
      <c r="J75" s="1">
        <v>8.1381691401331297E+33</v>
      </c>
    </row>
    <row r="76" spans="1:10" x14ac:dyDescent="0.2">
      <c r="A76" t="s">
        <v>3108</v>
      </c>
      <c r="B76" t="s">
        <v>873</v>
      </c>
      <c r="C76" t="s">
        <v>3109</v>
      </c>
      <c r="D76" t="s">
        <v>3110</v>
      </c>
      <c r="E76" t="s">
        <v>3111</v>
      </c>
      <c r="F76" t="s">
        <v>3112</v>
      </c>
      <c r="G76" t="s">
        <v>3113</v>
      </c>
      <c r="H76" t="s">
        <v>3114</v>
      </c>
      <c r="I76" t="s">
        <v>3115</v>
      </c>
      <c r="J76" s="1">
        <v>4.1401281501261402E+39</v>
      </c>
    </row>
    <row r="77" spans="1:10" x14ac:dyDescent="0.2">
      <c r="A77" t="s">
        <v>3116</v>
      </c>
      <c r="B77" t="s">
        <v>152</v>
      </c>
      <c r="C77" t="s">
        <v>3117</v>
      </c>
      <c r="D77" s="1">
        <v>38137</v>
      </c>
      <c r="E77" t="s">
        <v>3118</v>
      </c>
      <c r="F77" t="s">
        <v>3119</v>
      </c>
      <c r="G77" t="s">
        <v>3120</v>
      </c>
      <c r="H77" s="1">
        <v>34162</v>
      </c>
      <c r="I77" t="s">
        <v>3121</v>
      </c>
      <c r="J77" s="1">
        <v>4.7141157143136101E+40</v>
      </c>
    </row>
    <row r="78" spans="1:10" x14ac:dyDescent="0.2">
      <c r="A78" t="s">
        <v>3122</v>
      </c>
      <c r="B78" t="s">
        <v>459</v>
      </c>
      <c r="C78" t="s">
        <v>3123</v>
      </c>
      <c r="D78" t="s">
        <v>3124</v>
      </c>
      <c r="E78" t="s">
        <v>3125</v>
      </c>
      <c r="F78" t="s">
        <v>3126</v>
      </c>
      <c r="G78" t="s">
        <v>3127</v>
      </c>
      <c r="H78" t="s">
        <v>3128</v>
      </c>
      <c r="I78" t="s">
        <v>3129</v>
      </c>
      <c r="J78" t="s">
        <v>3130</v>
      </c>
    </row>
    <row r="79" spans="1:10" x14ac:dyDescent="0.2">
      <c r="A79" t="s">
        <v>3131</v>
      </c>
      <c r="B79" t="s">
        <v>932</v>
      </c>
      <c r="C79" t="s">
        <v>1261</v>
      </c>
      <c r="D79" s="1">
        <v>32134</v>
      </c>
      <c r="E79" t="s">
        <v>2218</v>
      </c>
      <c r="F79" t="s">
        <v>3132</v>
      </c>
      <c r="G79" t="s">
        <v>3133</v>
      </c>
      <c r="H79" s="1">
        <v>38134</v>
      </c>
      <c r="I79" t="s">
        <v>3134</v>
      </c>
      <c r="J79" s="1">
        <v>3.31321431441411E+46</v>
      </c>
    </row>
    <row r="80" spans="1:10" x14ac:dyDescent="0.2">
      <c r="A80" t="s">
        <v>3135</v>
      </c>
      <c r="B80" t="s">
        <v>757</v>
      </c>
      <c r="C80" t="s">
        <v>3136</v>
      </c>
      <c r="D80" t="s">
        <v>1275</v>
      </c>
      <c r="E80" t="s">
        <v>3137</v>
      </c>
      <c r="F80" t="s">
        <v>3138</v>
      </c>
      <c r="G80" t="s">
        <v>3139</v>
      </c>
      <c r="H80" t="s">
        <v>3140</v>
      </c>
      <c r="I80" t="s">
        <v>3141</v>
      </c>
      <c r="J80" s="1">
        <v>1.1361391381381499E+45</v>
      </c>
    </row>
    <row r="81" spans="1:10" x14ac:dyDescent="0.2">
      <c r="A81" t="s">
        <v>3142</v>
      </c>
      <c r="B81" t="s">
        <v>873</v>
      </c>
      <c r="C81" t="s">
        <v>3143</v>
      </c>
      <c r="D81" t="s">
        <v>912</v>
      </c>
      <c r="E81" t="s">
        <v>3144</v>
      </c>
      <c r="F81" t="s">
        <v>3145</v>
      </c>
      <c r="G81" t="s">
        <v>3146</v>
      </c>
      <c r="H81" t="s">
        <v>3147</v>
      </c>
      <c r="I81" t="s">
        <v>3148</v>
      </c>
      <c r="J81" s="1">
        <v>2.1451551321441299E+45</v>
      </c>
    </row>
    <row r="82" spans="1:10" x14ac:dyDescent="0.2">
      <c r="A82" t="s">
        <v>3149</v>
      </c>
      <c r="B82" t="s">
        <v>355</v>
      </c>
      <c r="C82" t="s">
        <v>1717</v>
      </c>
      <c r="D82" s="1">
        <v>34132</v>
      </c>
      <c r="E82" t="s">
        <v>3150</v>
      </c>
      <c r="F82" t="s">
        <v>606</v>
      </c>
      <c r="G82" t="s">
        <v>3151</v>
      </c>
      <c r="H82" s="1">
        <v>38128</v>
      </c>
      <c r="I82" t="s">
        <v>3152</v>
      </c>
      <c r="J82" s="1">
        <v>5.13013013113012E+48</v>
      </c>
    </row>
    <row r="83" spans="1:10" x14ac:dyDescent="0.2">
      <c r="A83" t="s">
        <v>3153</v>
      </c>
      <c r="B83" t="s">
        <v>932</v>
      </c>
      <c r="C83" t="s">
        <v>1261</v>
      </c>
      <c r="D83" s="1">
        <v>32134</v>
      </c>
      <c r="E83" t="s">
        <v>3154</v>
      </c>
      <c r="F83" t="s">
        <v>3155</v>
      </c>
      <c r="G83" t="s">
        <v>3156</v>
      </c>
      <c r="H83" s="1">
        <v>36133</v>
      </c>
      <c r="I83" t="s">
        <v>3157</v>
      </c>
      <c r="J83" s="1">
        <v>3.31351521311401E+40</v>
      </c>
    </row>
    <row r="84" spans="1:10" x14ac:dyDescent="0.2">
      <c r="A84" t="s">
        <v>3158</v>
      </c>
      <c r="B84" t="s">
        <v>3159</v>
      </c>
      <c r="C84" t="s">
        <v>3160</v>
      </c>
      <c r="D84" t="s">
        <v>3161</v>
      </c>
      <c r="E84" t="s">
        <v>3162</v>
      </c>
      <c r="F84" t="s">
        <v>3163</v>
      </c>
      <c r="G84" t="s">
        <v>3164</v>
      </c>
      <c r="H84" t="s">
        <v>3165</v>
      </c>
      <c r="I84" t="s">
        <v>3166</v>
      </c>
      <c r="J84" t="s">
        <v>3167</v>
      </c>
    </row>
    <row r="85" spans="1:10" x14ac:dyDescent="0.2">
      <c r="A85" t="s">
        <v>3168</v>
      </c>
      <c r="B85">
        <v>137</v>
      </c>
      <c r="C85" t="s">
        <v>2030</v>
      </c>
      <c r="D85" t="s">
        <v>2024</v>
      </c>
      <c r="E85" t="s">
        <v>3169</v>
      </c>
      <c r="F85" t="s">
        <v>3170</v>
      </c>
      <c r="G85" t="s">
        <v>3171</v>
      </c>
      <c r="H85" t="s">
        <v>1759</v>
      </c>
      <c r="I85" t="s">
        <v>3172</v>
      </c>
      <c r="J85" s="1">
        <v>1.14126131121136E+47</v>
      </c>
    </row>
    <row r="86" spans="1:10" x14ac:dyDescent="0.2">
      <c r="A86" t="s">
        <v>3173</v>
      </c>
      <c r="B86" t="s">
        <v>932</v>
      </c>
      <c r="C86" t="s">
        <v>197</v>
      </c>
      <c r="D86" s="1">
        <v>26128</v>
      </c>
      <c r="E86" t="s">
        <v>3174</v>
      </c>
      <c r="F86" t="s">
        <v>2157</v>
      </c>
      <c r="G86" t="s">
        <v>3175</v>
      </c>
      <c r="H86" s="1">
        <v>28133</v>
      </c>
      <c r="I86" t="s">
        <v>3176</v>
      </c>
      <c r="J86" s="1">
        <v>2.01331401281361E+52</v>
      </c>
    </row>
    <row r="87" spans="1:10" x14ac:dyDescent="0.2">
      <c r="A87" s="1">
        <v>1.51181131151101E+16</v>
      </c>
    </row>
    <row r="88" spans="1:10" x14ac:dyDescent="0.2">
      <c r="A88" t="s">
        <v>3177</v>
      </c>
      <c r="B88" t="s">
        <v>182</v>
      </c>
      <c r="C88">
        <v>119</v>
      </c>
    </row>
    <row r="89" spans="1:10" x14ac:dyDescent="0.2">
      <c r="A89">
        <v>17</v>
      </c>
    </row>
    <row r="90" spans="1:10" x14ac:dyDescent="0.2">
      <c r="A90">
        <v>18</v>
      </c>
    </row>
    <row r="91" spans="1:10" x14ac:dyDescent="0.2">
      <c r="A91" s="1">
        <v>1.9105106118131102E+19</v>
      </c>
    </row>
    <row r="92" spans="1:10" x14ac:dyDescent="0.2">
      <c r="A92">
        <v>20</v>
      </c>
    </row>
    <row r="93" spans="1:10" x14ac:dyDescent="0.2">
      <c r="A93">
        <v>21</v>
      </c>
    </row>
    <row r="94" spans="1:10" x14ac:dyDescent="0.2">
      <c r="A94" t="s">
        <v>3178</v>
      </c>
      <c r="B94">
        <v>115</v>
      </c>
      <c r="C94" t="s">
        <v>1023</v>
      </c>
      <c r="D94" t="s">
        <v>289</v>
      </c>
      <c r="E94" t="s">
        <v>3179</v>
      </c>
      <c r="F94" t="s">
        <v>3180</v>
      </c>
      <c r="G94" t="s">
        <v>3181</v>
      </c>
      <c r="H94" t="s">
        <v>2430</v>
      </c>
      <c r="I94" t="s">
        <v>3182</v>
      </c>
      <c r="J94" s="1">
        <v>1.3311913812112899E+29</v>
      </c>
    </row>
    <row r="95" spans="1:10" x14ac:dyDescent="0.2">
      <c r="A95" t="s">
        <v>3183</v>
      </c>
      <c r="B95">
        <v>138</v>
      </c>
      <c r="C95" t="s">
        <v>1821</v>
      </c>
      <c r="D95" t="s">
        <v>2994</v>
      </c>
      <c r="E95" t="s">
        <v>3184</v>
      </c>
      <c r="F95" t="s">
        <v>3185</v>
      </c>
      <c r="G95" t="s">
        <v>3186</v>
      </c>
      <c r="H95" t="s">
        <v>2024</v>
      </c>
      <c r="I95" t="s">
        <v>3187</v>
      </c>
      <c r="J95" t="s">
        <v>3188</v>
      </c>
    </row>
    <row r="96" spans="1:10" x14ac:dyDescent="0.2">
      <c r="A96" t="s">
        <v>3189</v>
      </c>
      <c r="B96">
        <v>140</v>
      </c>
      <c r="C96" t="s">
        <v>3190</v>
      </c>
      <c r="D96" t="s">
        <v>1496</v>
      </c>
      <c r="E96" t="s">
        <v>3191</v>
      </c>
      <c r="F96" t="s">
        <v>3192</v>
      </c>
      <c r="G96" s="1">
        <v>40128129</v>
      </c>
      <c r="H96" t="s">
        <v>3193</v>
      </c>
      <c r="I96" s="1">
        <v>47138</v>
      </c>
    </row>
    <row r="97" spans="1:10" x14ac:dyDescent="0.2">
      <c r="A97" t="s">
        <v>3194</v>
      </c>
      <c r="B97">
        <v>118</v>
      </c>
      <c r="C97" t="s">
        <v>226</v>
      </c>
      <c r="D97" t="s">
        <v>753</v>
      </c>
      <c r="E97" t="s">
        <v>3195</v>
      </c>
    </row>
    <row r="98" spans="1:10" x14ac:dyDescent="0.2">
      <c r="A98" t="s">
        <v>3196</v>
      </c>
      <c r="B98">
        <v>199</v>
      </c>
      <c r="C98" t="s">
        <v>797</v>
      </c>
      <c r="D98" t="s">
        <v>3197</v>
      </c>
      <c r="E98" t="s">
        <v>1043</v>
      </c>
      <c r="F98" t="s">
        <v>3198</v>
      </c>
      <c r="G98" t="s">
        <v>3199</v>
      </c>
      <c r="H98" t="s">
        <v>3200</v>
      </c>
      <c r="I98" t="s">
        <v>3201</v>
      </c>
      <c r="J98" s="1">
        <v>1.21144101131126E+20</v>
      </c>
    </row>
    <row r="99" spans="1:10" x14ac:dyDescent="0.2">
      <c r="A99" s="1">
        <v>2.71041081121291E+16</v>
      </c>
    </row>
    <row r="100" spans="1:10" x14ac:dyDescent="0.2">
      <c r="A100">
        <v>28</v>
      </c>
    </row>
    <row r="101" spans="1:10" x14ac:dyDescent="0.2">
      <c r="A101">
        <v>29</v>
      </c>
    </row>
    <row r="102" spans="1:10" x14ac:dyDescent="0.2">
      <c r="A102">
        <v>30</v>
      </c>
    </row>
    <row r="103" spans="1:10" x14ac:dyDescent="0.2">
      <c r="A103" t="s">
        <v>3202</v>
      </c>
      <c r="B103">
        <v>118</v>
      </c>
      <c r="C103" t="s">
        <v>797</v>
      </c>
      <c r="D103">
        <v>107</v>
      </c>
    </row>
    <row r="104" spans="1:10" x14ac:dyDescent="0.2">
      <c r="A104">
        <v>32</v>
      </c>
    </row>
    <row r="105" spans="1:10" x14ac:dyDescent="0.2">
      <c r="A105">
        <v>33</v>
      </c>
    </row>
    <row r="106" spans="1:10" x14ac:dyDescent="0.2">
      <c r="A106">
        <v>34</v>
      </c>
    </row>
    <row r="107" spans="1:10" x14ac:dyDescent="0.2">
      <c r="A107" t="s">
        <v>3203</v>
      </c>
      <c r="B107">
        <v>117</v>
      </c>
      <c r="C107" t="s">
        <v>220</v>
      </c>
      <c r="D107" t="s">
        <v>3204</v>
      </c>
      <c r="E107" t="s">
        <v>3205</v>
      </c>
      <c r="F107" t="s">
        <v>3206</v>
      </c>
      <c r="G107" t="s">
        <v>3207</v>
      </c>
      <c r="H107" t="s">
        <v>2430</v>
      </c>
      <c r="I107" t="s">
        <v>3208</v>
      </c>
      <c r="J107" s="1">
        <v>1.2011912114211301E+38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 s="1">
        <v>3.8119413410112097E+20</v>
      </c>
      <c r="B110" t="s">
        <v>404</v>
      </c>
      <c r="C110" s="1">
        <v>5132</v>
      </c>
    </row>
    <row r="111" spans="1:10" x14ac:dyDescent="0.2">
      <c r="A111">
        <v>39</v>
      </c>
    </row>
    <row r="112" spans="1:10" x14ac:dyDescent="0.2">
      <c r="A112" t="s">
        <v>3209</v>
      </c>
      <c r="B112">
        <v>144</v>
      </c>
      <c r="C112" t="s">
        <v>778</v>
      </c>
      <c r="D112" t="s">
        <v>3210</v>
      </c>
      <c r="E112" t="s">
        <v>1594</v>
      </c>
      <c r="F112" t="s">
        <v>3211</v>
      </c>
      <c r="G112" t="s">
        <v>3212</v>
      </c>
      <c r="H112" t="s">
        <v>3213</v>
      </c>
      <c r="I112" t="s">
        <v>3214</v>
      </c>
      <c r="J112" s="1">
        <v>1.1813511512911801E+56</v>
      </c>
    </row>
    <row r="113" spans="1:10" x14ac:dyDescent="0.2">
      <c r="A113" t="s">
        <v>3215</v>
      </c>
      <c r="B113">
        <v>113</v>
      </c>
      <c r="C113" t="s">
        <v>299</v>
      </c>
      <c r="D113" t="s">
        <v>2186</v>
      </c>
      <c r="E113" t="s">
        <v>3216</v>
      </c>
      <c r="F113" t="s">
        <v>3217</v>
      </c>
      <c r="G113" t="s">
        <v>3218</v>
      </c>
      <c r="H113" t="s">
        <v>2047</v>
      </c>
      <c r="I113" t="s">
        <v>3219</v>
      </c>
      <c r="J113" s="1">
        <v>1.3713212225813499E+41</v>
      </c>
    </row>
    <row r="114" spans="1:10" x14ac:dyDescent="0.2">
      <c r="A114" s="1">
        <v>42149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 s="1">
        <v>4.71261151211201E+19</v>
      </c>
    </row>
    <row r="120" spans="1:10" x14ac:dyDescent="0.2">
      <c r="A120" s="1">
        <v>48119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3220</v>
      </c>
      <c r="B125">
        <v>127</v>
      </c>
      <c r="C125" t="s">
        <v>172</v>
      </c>
      <c r="D125" t="s">
        <v>259</v>
      </c>
      <c r="E125" t="s">
        <v>3221</v>
      </c>
      <c r="F125" t="s">
        <v>1842</v>
      </c>
      <c r="G125" t="s">
        <v>3222</v>
      </c>
      <c r="H125" t="s">
        <v>259</v>
      </c>
      <c r="I125" t="s">
        <v>3223</v>
      </c>
      <c r="J125" s="1">
        <v>1.4612111712313E+41</v>
      </c>
    </row>
    <row r="126" spans="1:10" x14ac:dyDescent="0.2">
      <c r="A126" t="s">
        <v>3224</v>
      </c>
      <c r="B126">
        <v>126</v>
      </c>
      <c r="C126" t="s">
        <v>288</v>
      </c>
      <c r="D126" t="s">
        <v>191</v>
      </c>
      <c r="E126" t="s">
        <v>3225</v>
      </c>
      <c r="F126" t="s">
        <v>3226</v>
      </c>
      <c r="G126">
        <v>3</v>
      </c>
    </row>
    <row r="127" spans="1:10" x14ac:dyDescent="0.2">
      <c r="A127" t="s">
        <v>3227</v>
      </c>
    </row>
    <row r="128" spans="1:10" x14ac:dyDescent="0.2">
      <c r="A128">
        <v>56</v>
      </c>
    </row>
    <row r="129" spans="1:10" x14ac:dyDescent="0.2">
      <c r="A129">
        <v>57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 t="s">
        <v>3228</v>
      </c>
      <c r="B132">
        <v>395</v>
      </c>
      <c r="C132" t="s">
        <v>1061</v>
      </c>
      <c r="D132" t="s">
        <v>3229</v>
      </c>
      <c r="E132" t="s">
        <v>2106</v>
      </c>
      <c r="F132" t="s">
        <v>3230</v>
      </c>
      <c r="G132" t="s">
        <v>3231</v>
      </c>
      <c r="H132" t="s">
        <v>1995</v>
      </c>
      <c r="I132" t="s">
        <v>3232</v>
      </c>
      <c r="J132" s="1">
        <v>1.2210814311312399E+32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6090-CFA1-3D4B-AFF3-7EC12493324F}">
  <dimension ref="A1:J132"/>
  <sheetViews>
    <sheetView workbookViewId="0">
      <selection activeCell="C12" sqref="C12:C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1640625" bestFit="1" customWidth="1"/>
    <col min="8" max="8" width="6.6640625" bestFit="1" customWidth="1"/>
    <col min="9" max="9" width="13.6640625" bestFit="1" customWidth="1"/>
    <col min="10" max="10" width="61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3233</v>
      </c>
      <c r="H1" t="s">
        <v>2504</v>
      </c>
      <c r="I1" t="s">
        <v>2827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2506</v>
      </c>
    </row>
    <row r="5" spans="1:10" x14ac:dyDescent="0.2">
      <c r="A5" t="s">
        <v>3234</v>
      </c>
    </row>
    <row r="6" spans="1:10" x14ac:dyDescent="0.2">
      <c r="A6" t="s">
        <v>2273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321</v>
      </c>
      <c r="G12" t="s">
        <v>331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104</v>
      </c>
      <c r="G13" t="s">
        <v>3235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352</v>
      </c>
      <c r="G14" t="s">
        <v>3236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3237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41</v>
      </c>
      <c r="G16" t="s">
        <v>3238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321</v>
      </c>
      <c r="G17" t="s">
        <v>3239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104</v>
      </c>
      <c r="G18" t="s">
        <v>3240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41</v>
      </c>
      <c r="G19" t="s">
        <v>2521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365</v>
      </c>
      <c r="G20" t="s">
        <v>1358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365</v>
      </c>
      <c r="G21" t="s">
        <v>3241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365</v>
      </c>
      <c r="G22" t="s">
        <v>3242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41</v>
      </c>
      <c r="G23" t="s">
        <v>3243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365</v>
      </c>
      <c r="G24" t="s">
        <v>3244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152</v>
      </c>
      <c r="G25" t="s">
        <v>2510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41</v>
      </c>
      <c r="G26" t="s">
        <v>3245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3246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41</v>
      </c>
      <c r="G28" t="s">
        <v>3247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365</v>
      </c>
      <c r="G29" t="s">
        <v>3248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365</v>
      </c>
      <c r="G30" t="s">
        <v>3248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152</v>
      </c>
      <c r="G31" t="s">
        <v>3249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365</v>
      </c>
      <c r="G32" t="s">
        <v>3248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365</v>
      </c>
      <c r="G33" t="s">
        <v>3250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321</v>
      </c>
      <c r="G34" t="s">
        <v>3251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152</v>
      </c>
      <c r="G35" t="s">
        <v>3252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152</v>
      </c>
      <c r="G36" t="s">
        <v>345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319</v>
      </c>
      <c r="G37" t="s">
        <v>3253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41</v>
      </c>
      <c r="G38" t="s">
        <v>3254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152</v>
      </c>
      <c r="G39" t="s">
        <v>3255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152</v>
      </c>
      <c r="G40" t="s">
        <v>3256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321</v>
      </c>
      <c r="G41" t="s">
        <v>3257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53</v>
      </c>
      <c r="G42" t="s">
        <v>3258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363</v>
      </c>
      <c r="G43" t="s">
        <v>3259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158</v>
      </c>
      <c r="G44" t="s">
        <v>3260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31</v>
      </c>
      <c r="G45" t="s">
        <v>3261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142</v>
      </c>
      <c r="G46" t="s">
        <v>3262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50</v>
      </c>
      <c r="G47" t="s">
        <v>3263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339</v>
      </c>
      <c r="G48" t="s">
        <v>3264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319</v>
      </c>
      <c r="G49" t="s">
        <v>3265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355</v>
      </c>
      <c r="G50" t="s">
        <v>3266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932</v>
      </c>
      <c r="G51" t="s">
        <v>3267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44</v>
      </c>
      <c r="G52" t="s">
        <v>3268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47</v>
      </c>
      <c r="G54" t="s">
        <v>3269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158</v>
      </c>
      <c r="G55" t="s">
        <v>3270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932</v>
      </c>
      <c r="G57" t="s">
        <v>1119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932</v>
      </c>
      <c r="G58" t="s">
        <v>3271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73</v>
      </c>
      <c r="G59" t="s">
        <v>3272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73</v>
      </c>
      <c r="G61" t="s">
        <v>3273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47</v>
      </c>
      <c r="G62" t="s">
        <v>3274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32</v>
      </c>
      <c r="G64" t="s">
        <v>33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158</v>
      </c>
      <c r="G65" t="s">
        <v>3275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182</v>
      </c>
      <c r="G66" t="s">
        <v>3068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t="s">
        <v>3276</v>
      </c>
      <c r="B73" t="s">
        <v>142</v>
      </c>
      <c r="C73" t="s">
        <v>1336</v>
      </c>
      <c r="D73" s="1">
        <v>35140</v>
      </c>
      <c r="E73" t="s">
        <v>654</v>
      </c>
      <c r="F73" t="s">
        <v>3277</v>
      </c>
      <c r="G73" t="s">
        <v>3278</v>
      </c>
      <c r="H73" s="1">
        <v>44151</v>
      </c>
      <c r="I73" t="s">
        <v>3279</v>
      </c>
      <c r="J73" s="1">
        <v>5.3148147173155103E+40</v>
      </c>
    </row>
    <row r="74" spans="1:10" x14ac:dyDescent="0.2">
      <c r="A74" t="s">
        <v>3280</v>
      </c>
      <c r="B74" t="s">
        <v>327</v>
      </c>
      <c r="C74" t="s">
        <v>2017</v>
      </c>
      <c r="D74" s="1">
        <v>47176</v>
      </c>
      <c r="E74" t="s">
        <v>3281</v>
      </c>
      <c r="F74" t="s">
        <v>3282</v>
      </c>
      <c r="G74" t="s">
        <v>3283</v>
      </c>
      <c r="H74" s="1">
        <v>49147</v>
      </c>
      <c r="I74" t="s">
        <v>3284</v>
      </c>
      <c r="J74" s="1">
        <v>5.0151155173151103E+34</v>
      </c>
    </row>
    <row r="75" spans="1:10" x14ac:dyDescent="0.2">
      <c r="A75" t="s">
        <v>3285</v>
      </c>
      <c r="B75" t="s">
        <v>155</v>
      </c>
      <c r="C75" t="s">
        <v>598</v>
      </c>
      <c r="D75" s="1">
        <v>35137</v>
      </c>
      <c r="E75" t="s">
        <v>3286</v>
      </c>
      <c r="F75" t="s">
        <v>3287</v>
      </c>
      <c r="G75" t="s">
        <v>3288</v>
      </c>
      <c r="H75" s="1">
        <v>42145</v>
      </c>
      <c r="I75" t="s">
        <v>3289</v>
      </c>
      <c r="J75" s="1">
        <v>4.9145157160146105E+37</v>
      </c>
    </row>
    <row r="76" spans="1:10" x14ac:dyDescent="0.2">
      <c r="A76" t="s">
        <v>3290</v>
      </c>
      <c r="B76" t="s">
        <v>544</v>
      </c>
      <c r="C76" t="s">
        <v>3291</v>
      </c>
      <c r="D76" t="s">
        <v>1315</v>
      </c>
      <c r="E76" t="s">
        <v>3292</v>
      </c>
      <c r="F76" t="s">
        <v>3293</v>
      </c>
      <c r="G76" t="s">
        <v>3294</v>
      </c>
      <c r="H76" t="s">
        <v>388</v>
      </c>
      <c r="I76" t="s">
        <v>3295</v>
      </c>
      <c r="J76" s="1">
        <v>8.1471501471511502E+39</v>
      </c>
    </row>
    <row r="77" spans="1:10" x14ac:dyDescent="0.2">
      <c r="A77" t="s">
        <v>3296</v>
      </c>
      <c r="B77" t="s">
        <v>348</v>
      </c>
      <c r="C77" t="s">
        <v>999</v>
      </c>
      <c r="D77" s="1">
        <v>35164</v>
      </c>
      <c r="E77" t="s">
        <v>3297</v>
      </c>
      <c r="F77" t="s">
        <v>3298</v>
      </c>
      <c r="G77" t="s">
        <v>3299</v>
      </c>
      <c r="H77" s="1">
        <v>41155</v>
      </c>
      <c r="I77" t="s">
        <v>3300</v>
      </c>
      <c r="J77" s="1">
        <v>4.1149151149146098E+43</v>
      </c>
    </row>
    <row r="78" spans="1:10" x14ac:dyDescent="0.2">
      <c r="A78" t="s">
        <v>3301</v>
      </c>
      <c r="B78" t="s">
        <v>417</v>
      </c>
      <c r="C78" t="s">
        <v>2167</v>
      </c>
      <c r="D78" t="s">
        <v>1734</v>
      </c>
      <c r="E78" t="s">
        <v>3302</v>
      </c>
      <c r="F78" t="s">
        <v>3303</v>
      </c>
      <c r="G78" t="s">
        <v>3304</v>
      </c>
      <c r="H78" t="s">
        <v>3305</v>
      </c>
      <c r="I78" t="s">
        <v>3306</v>
      </c>
      <c r="J78" t="s">
        <v>3307</v>
      </c>
    </row>
    <row r="79" spans="1:10" x14ac:dyDescent="0.2">
      <c r="A79" t="s">
        <v>3308</v>
      </c>
      <c r="B79" t="s">
        <v>544</v>
      </c>
      <c r="C79" t="s">
        <v>3309</v>
      </c>
      <c r="D79" t="s">
        <v>3310</v>
      </c>
      <c r="E79" t="s">
        <v>3311</v>
      </c>
      <c r="F79" t="s">
        <v>3312</v>
      </c>
      <c r="G79" t="s">
        <v>3313</v>
      </c>
      <c r="H79" t="s">
        <v>3124</v>
      </c>
      <c r="I79" t="s">
        <v>3314</v>
      </c>
      <c r="J79" s="1">
        <v>5.1371441401471403E+33</v>
      </c>
    </row>
    <row r="80" spans="1:10" x14ac:dyDescent="0.2">
      <c r="A80" t="s">
        <v>3315</v>
      </c>
      <c r="B80" t="s">
        <v>142</v>
      </c>
      <c r="C80" t="s">
        <v>1026</v>
      </c>
      <c r="D80" s="1">
        <v>34131</v>
      </c>
      <c r="E80" t="s">
        <v>3316</v>
      </c>
      <c r="F80" t="s">
        <v>1805</v>
      </c>
      <c r="G80" t="s">
        <v>3317</v>
      </c>
      <c r="H80" s="1">
        <v>26136</v>
      </c>
      <c r="I80" t="s">
        <v>3318</v>
      </c>
      <c r="J80" s="1">
        <v>4.1155134141139102E+43</v>
      </c>
    </row>
    <row r="81" spans="1:10" x14ac:dyDescent="0.2">
      <c r="A81" t="s">
        <v>3319</v>
      </c>
      <c r="B81" t="s">
        <v>757</v>
      </c>
      <c r="C81" t="s">
        <v>1213</v>
      </c>
      <c r="D81" t="s">
        <v>3320</v>
      </c>
      <c r="E81" t="s">
        <v>3321</v>
      </c>
      <c r="F81" t="s">
        <v>1162</v>
      </c>
      <c r="G81" t="s">
        <v>3322</v>
      </c>
      <c r="H81" t="s">
        <v>912</v>
      </c>
      <c r="I81" t="s">
        <v>3323</v>
      </c>
      <c r="J81" s="1">
        <v>6.1361641321441304E+45</v>
      </c>
    </row>
    <row r="82" spans="1:10" x14ac:dyDescent="0.2">
      <c r="A82" t="s">
        <v>3324</v>
      </c>
      <c r="B82" t="s">
        <v>355</v>
      </c>
      <c r="C82" t="s">
        <v>1026</v>
      </c>
      <c r="D82" s="1">
        <v>32129</v>
      </c>
      <c r="E82" t="s">
        <v>3325</v>
      </c>
      <c r="F82" t="s">
        <v>3326</v>
      </c>
      <c r="G82" t="s">
        <v>3327</v>
      </c>
      <c r="H82" s="1">
        <v>30136</v>
      </c>
      <c r="I82" t="s">
        <v>3328</v>
      </c>
      <c r="J82" s="1">
        <v>3.9152137134140102E+46</v>
      </c>
    </row>
    <row r="83" spans="1:10" x14ac:dyDescent="0.2">
      <c r="A83" t="s">
        <v>3329</v>
      </c>
      <c r="B83">
        <v>127</v>
      </c>
      <c r="C83" t="s">
        <v>274</v>
      </c>
      <c r="D83" t="s">
        <v>1995</v>
      </c>
      <c r="E83" t="s">
        <v>2180</v>
      </c>
      <c r="F83" t="s">
        <v>3330</v>
      </c>
      <c r="G83" t="s">
        <v>3331</v>
      </c>
      <c r="H83" t="s">
        <v>2006</v>
      </c>
      <c r="I83" t="s">
        <v>3332</v>
      </c>
      <c r="J83" s="1">
        <v>1.47136133135138E+47</v>
      </c>
    </row>
    <row r="84" spans="1:10" x14ac:dyDescent="0.2">
      <c r="A84" t="s">
        <v>3333</v>
      </c>
      <c r="B84">
        <v>126</v>
      </c>
      <c r="C84" t="s">
        <v>172</v>
      </c>
      <c r="D84" t="s">
        <v>1960</v>
      </c>
      <c r="E84" t="s">
        <v>1972</v>
      </c>
      <c r="F84" t="s">
        <v>3334</v>
      </c>
      <c r="G84" t="s">
        <v>3335</v>
      </c>
      <c r="H84" t="s">
        <v>3336</v>
      </c>
      <c r="I84" t="s">
        <v>3337</v>
      </c>
      <c r="J84" s="1">
        <v>1.3715313914014199E+44</v>
      </c>
    </row>
    <row r="85" spans="1:10" x14ac:dyDescent="0.2">
      <c r="A85" t="s">
        <v>3338</v>
      </c>
      <c r="B85">
        <v>127</v>
      </c>
      <c r="C85" t="s">
        <v>274</v>
      </c>
      <c r="D85" t="s">
        <v>179</v>
      </c>
      <c r="E85" t="s">
        <v>3339</v>
      </c>
      <c r="F85" t="s">
        <v>3340</v>
      </c>
      <c r="G85" t="s">
        <v>3341</v>
      </c>
      <c r="H85" t="s">
        <v>296</v>
      </c>
      <c r="I85" t="s">
        <v>3342</v>
      </c>
      <c r="J85" s="1">
        <v>1.3613815213214399E+47</v>
      </c>
    </row>
    <row r="86" spans="1:10" x14ac:dyDescent="0.2">
      <c r="A86" t="s">
        <v>3343</v>
      </c>
      <c r="B86" t="s">
        <v>142</v>
      </c>
      <c r="C86" t="s">
        <v>1723</v>
      </c>
      <c r="D86" s="1">
        <v>36131</v>
      </c>
      <c r="E86" t="s">
        <v>3344</v>
      </c>
      <c r="F86" t="s">
        <v>3345</v>
      </c>
      <c r="G86" t="s">
        <v>3346</v>
      </c>
      <c r="H86" s="1">
        <v>29138</v>
      </c>
      <c r="I86" t="s">
        <v>3347</v>
      </c>
      <c r="J86" s="1">
        <v>2.6135143136132098E+49</v>
      </c>
    </row>
    <row r="87" spans="1:10" x14ac:dyDescent="0.2">
      <c r="A87" t="s">
        <v>3348</v>
      </c>
      <c r="B87" t="s">
        <v>152</v>
      </c>
      <c r="C87" t="s">
        <v>1336</v>
      </c>
      <c r="D87" s="1">
        <v>33143</v>
      </c>
      <c r="E87" t="s">
        <v>3349</v>
      </c>
      <c r="F87" t="s">
        <v>3350</v>
      </c>
      <c r="G87" t="s">
        <v>3351</v>
      </c>
      <c r="H87" s="1">
        <v>49135</v>
      </c>
      <c r="I87" t="s">
        <v>3352</v>
      </c>
      <c r="J87" s="1">
        <v>3.9143136157134102E+43</v>
      </c>
    </row>
    <row r="88" spans="1:10" x14ac:dyDescent="0.2">
      <c r="A88" t="s">
        <v>3353</v>
      </c>
      <c r="B88">
        <v>133</v>
      </c>
      <c r="C88" t="s">
        <v>169</v>
      </c>
      <c r="D88" t="s">
        <v>2186</v>
      </c>
      <c r="E88" t="s">
        <v>1958</v>
      </c>
      <c r="F88" t="s">
        <v>3354</v>
      </c>
      <c r="G88" t="s">
        <v>3355</v>
      </c>
      <c r="H88" t="s">
        <v>3356</v>
      </c>
      <c r="I88" t="s">
        <v>3357</v>
      </c>
      <c r="J88" s="1">
        <v>1.40145141134138E+47</v>
      </c>
    </row>
    <row r="89" spans="1:10" x14ac:dyDescent="0.2">
      <c r="A89" t="s">
        <v>3358</v>
      </c>
      <c r="B89">
        <v>126</v>
      </c>
      <c r="C89" t="s">
        <v>891</v>
      </c>
      <c r="D89" t="s">
        <v>1078</v>
      </c>
      <c r="E89" t="s">
        <v>3359</v>
      </c>
      <c r="F89" t="s">
        <v>1072</v>
      </c>
      <c r="G89" t="s">
        <v>3360</v>
      </c>
      <c r="H89" t="s">
        <v>1995</v>
      </c>
      <c r="I89" t="s">
        <v>3361</v>
      </c>
      <c r="J89" s="1">
        <v>1.3414214015113601E+44</v>
      </c>
    </row>
    <row r="90" spans="1:10" x14ac:dyDescent="0.2">
      <c r="A90" t="s">
        <v>3362</v>
      </c>
      <c r="B90">
        <v>131</v>
      </c>
      <c r="C90" t="s">
        <v>188</v>
      </c>
      <c r="D90" t="s">
        <v>2024</v>
      </c>
      <c r="E90" t="s">
        <v>3363</v>
      </c>
      <c r="F90" t="s">
        <v>2713</v>
      </c>
      <c r="G90" t="s">
        <v>3364</v>
      </c>
      <c r="H90" t="s">
        <v>218</v>
      </c>
      <c r="I90" t="s">
        <v>3365</v>
      </c>
      <c r="J90" s="1">
        <v>1.3714013413812999E+47</v>
      </c>
    </row>
    <row r="91" spans="1:10" x14ac:dyDescent="0.2">
      <c r="A91" t="s">
        <v>3366</v>
      </c>
      <c r="B91">
        <v>127</v>
      </c>
      <c r="C91" t="s">
        <v>891</v>
      </c>
      <c r="D91" t="s">
        <v>2186</v>
      </c>
      <c r="E91" t="s">
        <v>2071</v>
      </c>
      <c r="F91" t="s">
        <v>3367</v>
      </c>
      <c r="G91" t="s">
        <v>3368</v>
      </c>
      <c r="H91" t="s">
        <v>2064</v>
      </c>
      <c r="I91" t="s">
        <v>3369</v>
      </c>
      <c r="J91" s="1">
        <v>1.33134131135132E+47</v>
      </c>
    </row>
    <row r="92" spans="1:10" x14ac:dyDescent="0.2">
      <c r="A92" t="s">
        <v>3370</v>
      </c>
      <c r="B92">
        <v>129</v>
      </c>
      <c r="C92" t="s">
        <v>797</v>
      </c>
      <c r="D92" t="s">
        <v>191</v>
      </c>
      <c r="E92" t="s">
        <v>2267</v>
      </c>
      <c r="F92" t="s">
        <v>3371</v>
      </c>
      <c r="G92" t="s">
        <v>3372</v>
      </c>
      <c r="H92" t="s">
        <v>1750</v>
      </c>
      <c r="I92" t="s">
        <v>3373</v>
      </c>
      <c r="J92" s="1">
        <v>1.25131136138132E+50</v>
      </c>
    </row>
    <row r="93" spans="1:10" x14ac:dyDescent="0.2">
      <c r="A93" t="s">
        <v>3374</v>
      </c>
      <c r="B93">
        <v>127</v>
      </c>
      <c r="C93" t="s">
        <v>1017</v>
      </c>
      <c r="D93" t="s">
        <v>1246</v>
      </c>
      <c r="E93" t="s">
        <v>3375</v>
      </c>
      <c r="F93" t="s">
        <v>3376</v>
      </c>
      <c r="G93" t="s">
        <v>3377</v>
      </c>
      <c r="H93" t="s">
        <v>2031</v>
      </c>
      <c r="I93" t="s">
        <v>3378</v>
      </c>
      <c r="J93" s="1">
        <v>1.3013613713213599E+47</v>
      </c>
    </row>
    <row r="94" spans="1:10" x14ac:dyDescent="0.2">
      <c r="A94" t="s">
        <v>3379</v>
      </c>
      <c r="B94">
        <v>128</v>
      </c>
      <c r="C94" t="s">
        <v>169</v>
      </c>
      <c r="D94" t="s">
        <v>1995</v>
      </c>
      <c r="E94" t="s">
        <v>3380</v>
      </c>
      <c r="F94" t="s">
        <v>3381</v>
      </c>
      <c r="G94" t="s">
        <v>3382</v>
      </c>
      <c r="H94" t="s">
        <v>1945</v>
      </c>
      <c r="I94" t="s">
        <v>3383</v>
      </c>
      <c r="J94" s="1">
        <v>1.43138142147146E+47</v>
      </c>
    </row>
    <row r="95" spans="1:10" x14ac:dyDescent="0.2">
      <c r="A95" t="s">
        <v>3384</v>
      </c>
      <c r="B95">
        <v>124</v>
      </c>
      <c r="C95" t="s">
        <v>220</v>
      </c>
      <c r="D95" t="s">
        <v>191</v>
      </c>
      <c r="E95" t="s">
        <v>1219</v>
      </c>
      <c r="F95" t="s">
        <v>3385</v>
      </c>
      <c r="G95" t="s">
        <v>3386</v>
      </c>
      <c r="H95" t="s">
        <v>2006</v>
      </c>
      <c r="I95" t="s">
        <v>3387</v>
      </c>
      <c r="J95" s="1">
        <v>1.31134134155123E+41</v>
      </c>
    </row>
    <row r="96" spans="1:10" x14ac:dyDescent="0.2">
      <c r="A96" t="s">
        <v>3388</v>
      </c>
      <c r="B96" t="s">
        <v>182</v>
      </c>
      <c r="C96" t="s">
        <v>3389</v>
      </c>
      <c r="D96" s="1">
        <v>26122</v>
      </c>
      <c r="E96" t="s">
        <v>495</v>
      </c>
      <c r="F96" t="s">
        <v>3390</v>
      </c>
      <c r="G96" t="s">
        <v>3391</v>
      </c>
      <c r="H96" s="1">
        <v>28128</v>
      </c>
      <c r="I96" t="s">
        <v>3392</v>
      </c>
      <c r="J96" s="1">
        <v>2.9130125135128098E+49</v>
      </c>
    </row>
    <row r="97" spans="1:10" x14ac:dyDescent="0.2">
      <c r="A97" t="s">
        <v>3393</v>
      </c>
      <c r="B97">
        <v>133</v>
      </c>
      <c r="C97" t="s">
        <v>891</v>
      </c>
      <c r="D97" t="s">
        <v>896</v>
      </c>
      <c r="E97" t="s">
        <v>3394</v>
      </c>
      <c r="F97" t="s">
        <v>3044</v>
      </c>
      <c r="G97" t="s">
        <v>3395</v>
      </c>
      <c r="H97" t="s">
        <v>189</v>
      </c>
      <c r="I97" t="s">
        <v>3396</v>
      </c>
      <c r="J97" s="1">
        <v>1.2912813112613201E+50</v>
      </c>
    </row>
    <row r="98" spans="1:10" x14ac:dyDescent="0.2">
      <c r="A98" t="s">
        <v>3397</v>
      </c>
      <c r="B98">
        <v>128</v>
      </c>
      <c r="C98" t="s">
        <v>299</v>
      </c>
      <c r="D98" t="s">
        <v>3047</v>
      </c>
      <c r="E98" t="s">
        <v>2948</v>
      </c>
      <c r="F98" t="s">
        <v>3398</v>
      </c>
      <c r="G98" t="s">
        <v>3399</v>
      </c>
      <c r="H98" t="s">
        <v>218</v>
      </c>
      <c r="I98" s="1">
        <v>71526101109</v>
      </c>
      <c r="J98" t="s">
        <v>3400</v>
      </c>
    </row>
    <row r="99" spans="1:10" x14ac:dyDescent="0.2">
      <c r="A99" t="s">
        <v>3401</v>
      </c>
      <c r="B99">
        <v>124</v>
      </c>
      <c r="C99" t="s">
        <v>1010</v>
      </c>
      <c r="D99" t="s">
        <v>179</v>
      </c>
      <c r="E99" t="s">
        <v>3402</v>
      </c>
      <c r="F99" t="s">
        <v>3403</v>
      </c>
      <c r="G99" t="s">
        <v>3404</v>
      </c>
      <c r="H99" t="s">
        <v>2190</v>
      </c>
      <c r="I99" t="s">
        <v>3405</v>
      </c>
      <c r="J99" s="1">
        <v>1.2513226110613101E+44</v>
      </c>
    </row>
    <row r="100" spans="1:10" x14ac:dyDescent="0.2">
      <c r="A100" t="s">
        <v>3406</v>
      </c>
      <c r="B100">
        <v>127</v>
      </c>
      <c r="C100" t="s">
        <v>1245</v>
      </c>
      <c r="D100" t="s">
        <v>307</v>
      </c>
      <c r="E100" t="s">
        <v>3407</v>
      </c>
      <c r="F100" t="s">
        <v>3408</v>
      </c>
      <c r="G100" t="s">
        <v>3409</v>
      </c>
      <c r="H100" t="s">
        <v>1960</v>
      </c>
      <c r="I100" t="s">
        <v>3410</v>
      </c>
      <c r="J100" s="1">
        <v>1.3113214213613E+50</v>
      </c>
    </row>
    <row r="101" spans="1:10" x14ac:dyDescent="0.2">
      <c r="A101" t="s">
        <v>3411</v>
      </c>
      <c r="B101">
        <v>125</v>
      </c>
      <c r="C101" t="s">
        <v>1063</v>
      </c>
      <c r="D101" t="s">
        <v>248</v>
      </c>
      <c r="E101" t="s">
        <v>3412</v>
      </c>
      <c r="F101" t="s">
        <v>1843</v>
      </c>
      <c r="G101" t="s">
        <v>3413</v>
      </c>
      <c r="H101" t="s">
        <v>3414</v>
      </c>
      <c r="I101" t="s">
        <v>3415</v>
      </c>
      <c r="J101" s="1">
        <v>1.33130130127146E+50</v>
      </c>
    </row>
    <row r="102" spans="1:10" x14ac:dyDescent="0.2">
      <c r="A102" t="s">
        <v>3416</v>
      </c>
      <c r="B102">
        <v>126</v>
      </c>
      <c r="C102" t="s">
        <v>169</v>
      </c>
      <c r="D102" t="s">
        <v>189</v>
      </c>
      <c r="E102" t="s">
        <v>3417</v>
      </c>
      <c r="F102" t="s">
        <v>3418</v>
      </c>
      <c r="G102" t="s">
        <v>3419</v>
      </c>
      <c r="H102" t="s">
        <v>2190</v>
      </c>
      <c r="I102" t="s">
        <v>3420</v>
      </c>
      <c r="J102" s="1">
        <v>1.3623311612613401E+41</v>
      </c>
    </row>
    <row r="103" spans="1:10" x14ac:dyDescent="0.2">
      <c r="A103" t="s">
        <v>3421</v>
      </c>
      <c r="B103" t="s">
        <v>3422</v>
      </c>
      <c r="C103" t="s">
        <v>578</v>
      </c>
      <c r="D103" s="1">
        <v>15124</v>
      </c>
    </row>
    <row r="104" spans="1:10" x14ac:dyDescent="0.2">
      <c r="A104" t="s">
        <v>3423</v>
      </c>
      <c r="B104">
        <v>125</v>
      </c>
      <c r="C104" t="s">
        <v>274</v>
      </c>
      <c r="D104" t="s">
        <v>200</v>
      </c>
      <c r="E104" t="s">
        <v>3424</v>
      </c>
      <c r="F104" t="s">
        <v>3425</v>
      </c>
      <c r="G104" t="s">
        <v>3426</v>
      </c>
      <c r="H104" t="s">
        <v>3427</v>
      </c>
      <c r="I104" s="1">
        <v>61166140107</v>
      </c>
      <c r="J104" t="s">
        <v>3428</v>
      </c>
    </row>
    <row r="105" spans="1:10" x14ac:dyDescent="0.2">
      <c r="A105" t="s">
        <v>3429</v>
      </c>
      <c r="B105">
        <v>104</v>
      </c>
      <c r="C105" t="s">
        <v>2912</v>
      </c>
      <c r="D105" t="s">
        <v>2567</v>
      </c>
      <c r="E105" t="s">
        <v>3430</v>
      </c>
      <c r="F105" t="s">
        <v>2097</v>
      </c>
      <c r="G105" t="s">
        <v>3431</v>
      </c>
      <c r="H105" t="s">
        <v>1086</v>
      </c>
      <c r="I105" t="s">
        <v>3432</v>
      </c>
      <c r="J105" s="1">
        <v>1.16122120386122E+29</v>
      </c>
    </row>
    <row r="106" spans="1:10" x14ac:dyDescent="0.2">
      <c r="A106" s="1">
        <v>34109109109240</v>
      </c>
    </row>
    <row r="107" spans="1:10" x14ac:dyDescent="0.2">
      <c r="A107" t="s">
        <v>3433</v>
      </c>
      <c r="B107">
        <v>110</v>
      </c>
      <c r="C107" t="s">
        <v>178</v>
      </c>
      <c r="D107" t="s">
        <v>1520</v>
      </c>
      <c r="E107" t="s">
        <v>3434</v>
      </c>
      <c r="F107" t="s">
        <v>3435</v>
      </c>
      <c r="G107" t="s">
        <v>3436</v>
      </c>
      <c r="H107" s="1">
        <v>14123</v>
      </c>
      <c r="I107" t="s">
        <v>3437</v>
      </c>
      <c r="J107" s="1">
        <v>24123125</v>
      </c>
    </row>
    <row r="108" spans="1:10" x14ac:dyDescent="0.2">
      <c r="A108" s="1">
        <v>3.61261165131071E+19</v>
      </c>
    </row>
    <row r="109" spans="1:10" x14ac:dyDescent="0.2">
      <c r="A109" t="s">
        <v>3438</v>
      </c>
      <c r="B109">
        <v>121</v>
      </c>
      <c r="C109" t="s">
        <v>1085</v>
      </c>
      <c r="D109" t="s">
        <v>3439</v>
      </c>
      <c r="E109" t="s">
        <v>3440</v>
      </c>
      <c r="F109" t="s">
        <v>3441</v>
      </c>
      <c r="G109" t="s">
        <v>3442</v>
      </c>
      <c r="H109" t="s">
        <v>3443</v>
      </c>
      <c r="I109" t="s">
        <v>3444</v>
      </c>
      <c r="J109" s="1">
        <v>1.2513912853412299E+32</v>
      </c>
    </row>
    <row r="110" spans="1:10" x14ac:dyDescent="0.2">
      <c r="A110" t="s">
        <v>3445</v>
      </c>
      <c r="B110">
        <v>128</v>
      </c>
      <c r="C110" t="s">
        <v>1097</v>
      </c>
      <c r="D110" t="s">
        <v>3446</v>
      </c>
      <c r="E110" t="s">
        <v>3447</v>
      </c>
      <c r="F110" t="s">
        <v>2952</v>
      </c>
      <c r="G110" t="s">
        <v>3448</v>
      </c>
      <c r="H110" t="s">
        <v>3449</v>
      </c>
      <c r="I110" t="s">
        <v>3450</v>
      </c>
      <c r="J110" s="1">
        <v>1.2412713213014599E+20</v>
      </c>
    </row>
    <row r="111" spans="1:10" x14ac:dyDescent="0.2">
      <c r="A111" t="s">
        <v>3451</v>
      </c>
      <c r="B111">
        <v>140</v>
      </c>
      <c r="C111" t="s">
        <v>3452</v>
      </c>
      <c r="D111" t="s">
        <v>3453</v>
      </c>
      <c r="E111" t="s">
        <v>3454</v>
      </c>
      <c r="F111" t="s">
        <v>3455</v>
      </c>
      <c r="G111" t="s">
        <v>3456</v>
      </c>
      <c r="H111" t="s">
        <v>3457</v>
      </c>
      <c r="I111" t="s">
        <v>3458</v>
      </c>
      <c r="J111" s="1">
        <v>135117122132125</v>
      </c>
    </row>
    <row r="112" spans="1:10" x14ac:dyDescent="0.2">
      <c r="A112" t="s">
        <v>3459</v>
      </c>
      <c r="B112">
        <v>356</v>
      </c>
      <c r="C112" t="s">
        <v>188</v>
      </c>
      <c r="D112" t="s">
        <v>300</v>
      </c>
      <c r="E112" t="s">
        <v>3460</v>
      </c>
      <c r="F112" t="s">
        <v>3461</v>
      </c>
      <c r="G112" t="s">
        <v>3462</v>
      </c>
      <c r="H112" t="s">
        <v>3463</v>
      </c>
      <c r="I112" t="s">
        <v>3464</v>
      </c>
      <c r="J112" s="1">
        <v>1.23112513314511E+18</v>
      </c>
    </row>
    <row r="113" spans="1:10" x14ac:dyDescent="0.2">
      <c r="A113" s="1">
        <v>41153113129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3465</v>
      </c>
      <c r="B116">
        <v>110</v>
      </c>
      <c r="C116" t="s">
        <v>3466</v>
      </c>
      <c r="D116" t="s">
        <v>3467</v>
      </c>
      <c r="E116" t="s">
        <v>3468</v>
      </c>
      <c r="F116" t="s">
        <v>2606</v>
      </c>
      <c r="G116" t="s">
        <v>3469</v>
      </c>
      <c r="H116" s="1">
        <v>29117</v>
      </c>
      <c r="I116" t="s">
        <v>3470</v>
      </c>
      <c r="J116" s="1">
        <v>3.7123149109133101E+28</v>
      </c>
    </row>
    <row r="117" spans="1:10" x14ac:dyDescent="0.2">
      <c r="A117">
        <v>45</v>
      </c>
    </row>
    <row r="118" spans="1:10" x14ac:dyDescent="0.2">
      <c r="A118" t="s">
        <v>3471</v>
      </c>
      <c r="B118" t="s">
        <v>2889</v>
      </c>
      <c r="C118" t="s">
        <v>1309</v>
      </c>
      <c r="D118" s="1">
        <v>21113</v>
      </c>
      <c r="E118" t="s">
        <v>3472</v>
      </c>
      <c r="F118" t="s">
        <v>3473</v>
      </c>
      <c r="G118" t="s">
        <v>3474</v>
      </c>
      <c r="H118" s="1">
        <v>17136</v>
      </c>
      <c r="I118" t="s">
        <v>3475</v>
      </c>
      <c r="J118" s="1">
        <v>2.4132120127119398E+17</v>
      </c>
    </row>
    <row r="119" spans="1:10" x14ac:dyDescent="0.2">
      <c r="A119" t="s">
        <v>3476</v>
      </c>
      <c r="B119">
        <v>131</v>
      </c>
      <c r="C119" t="s">
        <v>3477</v>
      </c>
      <c r="D119" t="s">
        <v>204</v>
      </c>
      <c r="E119" t="s">
        <v>3478</v>
      </c>
      <c r="F119" t="s">
        <v>2180</v>
      </c>
      <c r="G119" t="s">
        <v>3479</v>
      </c>
      <c r="H119" t="s">
        <v>248</v>
      </c>
      <c r="I119" t="s">
        <v>3480</v>
      </c>
      <c r="J119" s="1">
        <v>1.2913414112426701E+17</v>
      </c>
    </row>
    <row r="120" spans="1:10" x14ac:dyDescent="0.2">
      <c r="A120" s="1">
        <v>4.8104110116119098E+20</v>
      </c>
      <c r="B120" t="s">
        <v>268</v>
      </c>
      <c r="C120" s="1">
        <v>1108</v>
      </c>
      <c r="D120" t="s">
        <v>414</v>
      </c>
      <c r="E120" t="s">
        <v>3481</v>
      </c>
      <c r="F120" t="s">
        <v>3482</v>
      </c>
      <c r="G120" s="1">
        <v>10135128</v>
      </c>
      <c r="H120" t="s">
        <v>3483</v>
      </c>
      <c r="I120" s="1">
        <v>43116120126</v>
      </c>
    </row>
    <row r="121" spans="1:10" x14ac:dyDescent="0.2">
      <c r="A121">
        <v>49</v>
      </c>
    </row>
    <row r="122" spans="1:10" x14ac:dyDescent="0.2">
      <c r="A122" t="s">
        <v>3484</v>
      </c>
      <c r="B122">
        <v>149</v>
      </c>
      <c r="C122" t="s">
        <v>1481</v>
      </c>
      <c r="D122" t="s">
        <v>2080</v>
      </c>
      <c r="E122" t="s">
        <v>3485</v>
      </c>
      <c r="F122" t="s">
        <v>3486</v>
      </c>
      <c r="G122" t="s">
        <v>3487</v>
      </c>
      <c r="H122" t="s">
        <v>3488</v>
      </c>
      <c r="I122" s="1">
        <v>3294148146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>
        <v>53</v>
      </c>
    </row>
    <row r="126" spans="1:10" x14ac:dyDescent="0.2">
      <c r="A126" t="s">
        <v>3489</v>
      </c>
      <c r="B126">
        <v>123</v>
      </c>
      <c r="C126" t="s">
        <v>3490</v>
      </c>
      <c r="D126" t="s">
        <v>275</v>
      </c>
      <c r="E126" t="s">
        <v>3491</v>
      </c>
      <c r="F126" t="s">
        <v>3492</v>
      </c>
      <c r="G126" t="s">
        <v>3493</v>
      </c>
      <c r="H126" t="s">
        <v>3414</v>
      </c>
      <c r="I126" t="s">
        <v>3494</v>
      </c>
      <c r="J126" s="1">
        <v>1.16168136117247E+29</v>
      </c>
    </row>
    <row r="127" spans="1:10" x14ac:dyDescent="0.2">
      <c r="A127" s="1">
        <v>5.5129128137178297E+20</v>
      </c>
      <c r="B127" t="s">
        <v>404</v>
      </c>
      <c r="C127" s="1">
        <v>1140</v>
      </c>
      <c r="D127" t="s">
        <v>3495</v>
      </c>
      <c r="E127" t="s">
        <v>3496</v>
      </c>
      <c r="F127" t="s">
        <v>3497</v>
      </c>
      <c r="G127" s="1">
        <v>45127138</v>
      </c>
      <c r="H127" t="s">
        <v>3498</v>
      </c>
      <c r="I127" s="1">
        <v>25138124146</v>
      </c>
      <c r="J127" t="s">
        <v>3499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0D24-28A5-094F-91D1-C69A14306B08}">
  <dimension ref="A1:K108"/>
  <sheetViews>
    <sheetView workbookViewId="0">
      <selection activeCell="G12" sqref="G12:G59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2.33203125" bestFit="1" customWidth="1"/>
    <col min="4" max="4" width="13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6640625" bestFit="1" customWidth="1"/>
    <col min="10" max="10" width="9.1640625" bestFit="1" customWidth="1"/>
    <col min="11" max="11" width="80.6640625" bestFit="1" customWidth="1"/>
  </cols>
  <sheetData>
    <row r="1" spans="1:11" x14ac:dyDescent="0.2">
      <c r="A1" t="s">
        <v>4498</v>
      </c>
      <c r="B1" t="s">
        <v>4499</v>
      </c>
      <c r="C1" t="s">
        <v>4500</v>
      </c>
      <c r="D1" t="s">
        <v>4501</v>
      </c>
      <c r="E1" t="s">
        <v>3</v>
      </c>
      <c r="F1" t="s">
        <v>4</v>
      </c>
      <c r="G1" t="s">
        <v>5</v>
      </c>
      <c r="H1" t="s">
        <v>3504</v>
      </c>
      <c r="I1" t="s">
        <v>1647</v>
      </c>
      <c r="J1" t="s">
        <v>1648</v>
      </c>
    </row>
    <row r="2" spans="1:11" x14ac:dyDescent="0.2">
      <c r="A2" t="s">
        <v>4502</v>
      </c>
      <c r="B2" t="s">
        <v>4503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4507</v>
      </c>
      <c r="C4" s="5">
        <v>45147</v>
      </c>
    </row>
    <row r="5" spans="1:11" x14ac:dyDescent="0.2">
      <c r="A5" t="s">
        <v>4506</v>
      </c>
      <c r="B5" t="s">
        <v>4508</v>
      </c>
      <c r="C5" s="6">
        <v>0.39708333333333329</v>
      </c>
    </row>
    <row r="6" spans="1:11" x14ac:dyDescent="0.2">
      <c r="A6" t="s">
        <v>4509</v>
      </c>
      <c r="B6" t="s">
        <v>4510</v>
      </c>
      <c r="C6" t="s">
        <v>4511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4516</v>
      </c>
      <c r="D8" t="s">
        <v>4517</v>
      </c>
    </row>
    <row r="9" spans="1:11" x14ac:dyDescent="0.2">
      <c r="A9" t="s">
        <v>4518</v>
      </c>
      <c r="B9" t="s">
        <v>4519</v>
      </c>
      <c r="C9" t="s">
        <v>4520</v>
      </c>
      <c r="D9" t="s">
        <v>4521</v>
      </c>
    </row>
    <row r="10" spans="1:11" x14ac:dyDescent="0.2">
      <c r="A10" t="s">
        <v>4522</v>
      </c>
      <c r="B10" t="s">
        <v>4523</v>
      </c>
      <c r="C10" t="s">
        <v>4524</v>
      </c>
      <c r="D10" t="s">
        <v>4525</v>
      </c>
    </row>
    <row r="11" spans="1:11" x14ac:dyDescent="0.2">
      <c r="A11" t="s">
        <v>4526</v>
      </c>
      <c r="B11" t="s">
        <v>4527</v>
      </c>
      <c r="C11" t="s">
        <v>4528</v>
      </c>
      <c r="D11" t="s">
        <v>4529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4531</v>
      </c>
      <c r="E12" t="s">
        <v>30</v>
      </c>
      <c r="F12" t="s">
        <v>31</v>
      </c>
      <c r="G12" t="s">
        <v>355</v>
      </c>
      <c r="H12" t="s">
        <v>3505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115</v>
      </c>
      <c r="C13" t="s">
        <v>4530</v>
      </c>
      <c r="D13" t="s">
        <v>4532</v>
      </c>
      <c r="E13" t="s">
        <v>30</v>
      </c>
      <c r="F13" t="s">
        <v>31</v>
      </c>
      <c r="G13" t="s">
        <v>155</v>
      </c>
      <c r="H13" t="s">
        <v>3506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115</v>
      </c>
      <c r="C14" t="s">
        <v>4530</v>
      </c>
      <c r="D14" t="s">
        <v>4532</v>
      </c>
      <c r="E14" t="s">
        <v>30</v>
      </c>
      <c r="F14" t="s">
        <v>31</v>
      </c>
      <c r="G14" t="s">
        <v>327</v>
      </c>
      <c r="H14" t="s">
        <v>336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4531</v>
      </c>
      <c r="E15" t="s">
        <v>30</v>
      </c>
      <c r="F15" t="s">
        <v>31</v>
      </c>
      <c r="G15" t="s">
        <v>234</v>
      </c>
      <c r="H15" t="s">
        <v>3507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683</v>
      </c>
      <c r="C16" t="s">
        <v>4530</v>
      </c>
      <c r="D16" t="s">
        <v>4531</v>
      </c>
      <c r="E16" t="s">
        <v>30</v>
      </c>
      <c r="F16" t="s">
        <v>31</v>
      </c>
      <c r="G16" t="s">
        <v>115</v>
      </c>
      <c r="H16" t="s">
        <v>3508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4531</v>
      </c>
      <c r="E17" t="s">
        <v>30</v>
      </c>
      <c r="F17" t="s">
        <v>31</v>
      </c>
      <c r="G17" t="s">
        <v>672</v>
      </c>
      <c r="H17" t="s">
        <v>3509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4532</v>
      </c>
      <c r="E18" t="s">
        <v>30</v>
      </c>
      <c r="F18" t="s">
        <v>31</v>
      </c>
      <c r="G18" t="s">
        <v>685</v>
      </c>
      <c r="H18" t="s">
        <v>3510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683</v>
      </c>
      <c r="C19" t="s">
        <v>4530</v>
      </c>
      <c r="D19" t="s">
        <v>4531</v>
      </c>
      <c r="E19" t="s">
        <v>30</v>
      </c>
      <c r="F19" t="s">
        <v>31</v>
      </c>
      <c r="G19" t="s">
        <v>115</v>
      </c>
      <c r="H19" t="s">
        <v>3511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4532</v>
      </c>
      <c r="E20" t="s">
        <v>30</v>
      </c>
      <c r="F20" t="s">
        <v>31</v>
      </c>
      <c r="G20" t="s">
        <v>571</v>
      </c>
      <c r="H20" t="s">
        <v>3512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44</v>
      </c>
      <c r="C21" t="s">
        <v>4530</v>
      </c>
      <c r="D21" t="s">
        <v>4532</v>
      </c>
      <c r="E21" t="s">
        <v>30</v>
      </c>
      <c r="F21" t="s">
        <v>31</v>
      </c>
      <c r="G21" t="s">
        <v>47</v>
      </c>
      <c r="H21" t="s">
        <v>359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683</v>
      </c>
      <c r="C22" t="s">
        <v>4530</v>
      </c>
      <c r="D22" t="s">
        <v>4531</v>
      </c>
      <c r="E22" t="s">
        <v>30</v>
      </c>
      <c r="F22" t="s">
        <v>31</v>
      </c>
      <c r="G22" t="s">
        <v>683</v>
      </c>
      <c r="H22" t="s">
        <v>3513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47</v>
      </c>
      <c r="C23" t="s">
        <v>4530</v>
      </c>
      <c r="D23" t="s">
        <v>4531</v>
      </c>
      <c r="E23" t="s">
        <v>30</v>
      </c>
      <c r="F23" t="s">
        <v>31</v>
      </c>
      <c r="G23" t="s">
        <v>663</v>
      </c>
      <c r="H23" t="s">
        <v>3514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47</v>
      </c>
      <c r="C24" t="s">
        <v>4530</v>
      </c>
      <c r="D24" t="s">
        <v>4531</v>
      </c>
      <c r="E24" t="s">
        <v>30</v>
      </c>
      <c r="F24" t="s">
        <v>31</v>
      </c>
      <c r="G24" t="s">
        <v>571</v>
      </c>
      <c r="H24" t="s">
        <v>3515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44</v>
      </c>
      <c r="C25" t="s">
        <v>4530</v>
      </c>
      <c r="D25" t="s">
        <v>4532</v>
      </c>
      <c r="E25" t="s">
        <v>30</v>
      </c>
      <c r="F25" t="s">
        <v>31</v>
      </c>
      <c r="G25" t="s">
        <v>30</v>
      </c>
      <c r="H25" t="s">
        <v>3516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4532</v>
      </c>
      <c r="E26" t="s">
        <v>30</v>
      </c>
      <c r="F26" t="s">
        <v>31</v>
      </c>
      <c r="G26" t="s">
        <v>53</v>
      </c>
      <c r="H26" t="s">
        <v>3517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683</v>
      </c>
      <c r="C27" t="s">
        <v>4530</v>
      </c>
      <c r="D27" t="s">
        <v>4531</v>
      </c>
      <c r="E27" t="s">
        <v>30</v>
      </c>
      <c r="F27" t="s">
        <v>31</v>
      </c>
      <c r="G27" t="s">
        <v>668</v>
      </c>
      <c r="H27" t="s">
        <v>3518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4531</v>
      </c>
      <c r="E28" t="s">
        <v>30</v>
      </c>
      <c r="F28" t="s">
        <v>31</v>
      </c>
      <c r="G28" t="s">
        <v>50</v>
      </c>
      <c r="H28" t="s">
        <v>3519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4532</v>
      </c>
      <c r="E29" t="s">
        <v>30</v>
      </c>
      <c r="F29" t="s">
        <v>31</v>
      </c>
      <c r="G29" t="s">
        <v>1360</v>
      </c>
      <c r="H29" t="s">
        <v>3520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4532</v>
      </c>
      <c r="E30" t="s">
        <v>30</v>
      </c>
      <c r="F30" t="s">
        <v>31</v>
      </c>
      <c r="G30" t="s">
        <v>115</v>
      </c>
      <c r="H30" t="s">
        <v>3521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115</v>
      </c>
      <c r="C31" t="s">
        <v>4530</v>
      </c>
      <c r="D31" t="s">
        <v>4532</v>
      </c>
      <c r="E31" t="s">
        <v>30</v>
      </c>
      <c r="F31" t="s">
        <v>31</v>
      </c>
      <c r="G31" t="s">
        <v>672</v>
      </c>
      <c r="H31" t="s">
        <v>3522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115</v>
      </c>
      <c r="C32" t="s">
        <v>4530</v>
      </c>
      <c r="D32" t="s">
        <v>4532</v>
      </c>
      <c r="E32" t="s">
        <v>30</v>
      </c>
      <c r="F32" t="s">
        <v>31</v>
      </c>
      <c r="G32" t="s">
        <v>1360</v>
      </c>
      <c r="H32" t="s">
        <v>3523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47</v>
      </c>
      <c r="C33" t="s">
        <v>4530</v>
      </c>
      <c r="D33" t="s">
        <v>4531</v>
      </c>
      <c r="E33" t="s">
        <v>30</v>
      </c>
      <c r="F33" t="s">
        <v>31</v>
      </c>
      <c r="G33" t="s">
        <v>571</v>
      </c>
      <c r="H33" t="s">
        <v>944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4532</v>
      </c>
      <c r="E34" t="s">
        <v>30</v>
      </c>
      <c r="F34" t="s">
        <v>31</v>
      </c>
      <c r="G34" t="s">
        <v>1360</v>
      </c>
      <c r="H34" t="s">
        <v>3524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4531</v>
      </c>
      <c r="E35" t="s">
        <v>30</v>
      </c>
      <c r="F35" t="s">
        <v>31</v>
      </c>
      <c r="G35" t="s">
        <v>339</v>
      </c>
      <c r="H35" t="s">
        <v>3525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683</v>
      </c>
      <c r="C36" t="s">
        <v>4530</v>
      </c>
      <c r="D36" t="s">
        <v>4531</v>
      </c>
      <c r="E36" t="s">
        <v>30</v>
      </c>
      <c r="F36" t="s">
        <v>31</v>
      </c>
      <c r="G36" t="s">
        <v>44</v>
      </c>
      <c r="H36" t="s">
        <v>3526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4531</v>
      </c>
      <c r="E37" t="s">
        <v>30</v>
      </c>
      <c r="F37" t="s">
        <v>31</v>
      </c>
      <c r="G37" t="s">
        <v>41</v>
      </c>
      <c r="H37" t="s">
        <v>3527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4532</v>
      </c>
      <c r="E38" t="s">
        <v>30</v>
      </c>
      <c r="F38" t="s">
        <v>31</v>
      </c>
      <c r="G38" t="s">
        <v>683</v>
      </c>
      <c r="H38" t="s">
        <v>3528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4532</v>
      </c>
      <c r="E39" t="s">
        <v>30</v>
      </c>
      <c r="F39" t="s">
        <v>31</v>
      </c>
      <c r="G39" t="s">
        <v>95</v>
      </c>
      <c r="H39" t="s">
        <v>3529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47</v>
      </c>
      <c r="C40" t="s">
        <v>4530</v>
      </c>
      <c r="D40" t="s">
        <v>4531</v>
      </c>
      <c r="E40" t="s">
        <v>30</v>
      </c>
      <c r="F40" t="s">
        <v>31</v>
      </c>
      <c r="G40" t="s">
        <v>1360</v>
      </c>
      <c r="H40" t="s">
        <v>3530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47</v>
      </c>
      <c r="C41" t="s">
        <v>4530</v>
      </c>
      <c r="D41" t="s">
        <v>4531</v>
      </c>
      <c r="E41" t="s">
        <v>30</v>
      </c>
      <c r="F41" t="s">
        <v>31</v>
      </c>
      <c r="G41" t="s">
        <v>571</v>
      </c>
      <c r="H41" t="s">
        <v>3531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683</v>
      </c>
      <c r="C42" t="s">
        <v>4530</v>
      </c>
      <c r="D42" t="s">
        <v>4531</v>
      </c>
      <c r="E42" t="s">
        <v>30</v>
      </c>
      <c r="F42" t="s">
        <v>31</v>
      </c>
      <c r="G42" t="s">
        <v>363</v>
      </c>
      <c r="H42" t="s">
        <v>3532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47</v>
      </c>
      <c r="C43" t="s">
        <v>4530</v>
      </c>
      <c r="D43" t="s">
        <v>4531</v>
      </c>
      <c r="E43" t="s">
        <v>30</v>
      </c>
      <c r="F43" t="s">
        <v>31</v>
      </c>
      <c r="G43" t="s">
        <v>1360</v>
      </c>
      <c r="H43" t="s">
        <v>3533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44</v>
      </c>
      <c r="C44" t="s">
        <v>4530</v>
      </c>
      <c r="D44" t="s">
        <v>4532</v>
      </c>
      <c r="E44" t="s">
        <v>30</v>
      </c>
      <c r="F44" t="s">
        <v>31</v>
      </c>
      <c r="G44" t="s">
        <v>50</v>
      </c>
      <c r="H44" t="s">
        <v>3534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4532</v>
      </c>
      <c r="E45" t="s">
        <v>30</v>
      </c>
      <c r="F45" t="s">
        <v>31</v>
      </c>
      <c r="G45" t="s">
        <v>1932</v>
      </c>
      <c r="H45" t="s">
        <v>3535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4531</v>
      </c>
      <c r="E46" t="s">
        <v>30</v>
      </c>
      <c r="F46" t="s">
        <v>31</v>
      </c>
      <c r="G46" t="s">
        <v>571</v>
      </c>
      <c r="H46" t="s">
        <v>3536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47</v>
      </c>
      <c r="C47" t="s">
        <v>4530</v>
      </c>
      <c r="D47" t="s">
        <v>4531</v>
      </c>
      <c r="E47" t="s">
        <v>30</v>
      </c>
      <c r="F47" t="s">
        <v>31</v>
      </c>
      <c r="G47" t="s">
        <v>571</v>
      </c>
      <c r="H47" t="s">
        <v>3537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44</v>
      </c>
      <c r="C48" t="s">
        <v>4530</v>
      </c>
      <c r="D48" t="s">
        <v>4532</v>
      </c>
      <c r="E48" t="s">
        <v>30</v>
      </c>
      <c r="F48" t="s">
        <v>31</v>
      </c>
      <c r="G48" t="s">
        <v>44</v>
      </c>
      <c r="H48" t="s">
        <v>3538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115</v>
      </c>
      <c r="C49" t="s">
        <v>4530</v>
      </c>
      <c r="D49" t="s">
        <v>4532</v>
      </c>
      <c r="E49" t="s">
        <v>30</v>
      </c>
      <c r="F49" t="s">
        <v>31</v>
      </c>
      <c r="G49" t="s">
        <v>365</v>
      </c>
      <c r="H49" t="s">
        <v>1916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4531</v>
      </c>
      <c r="E50" t="s">
        <v>30</v>
      </c>
      <c r="F50" t="s">
        <v>31</v>
      </c>
      <c r="G50" t="s">
        <v>53</v>
      </c>
      <c r="H50" t="s">
        <v>3539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47</v>
      </c>
      <c r="C51" t="s">
        <v>4530</v>
      </c>
      <c r="D51" t="s">
        <v>4531</v>
      </c>
      <c r="E51" t="s">
        <v>30</v>
      </c>
      <c r="F51" t="s">
        <v>31</v>
      </c>
      <c r="G51" t="s">
        <v>1360</v>
      </c>
      <c r="H51" t="s">
        <v>3540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683</v>
      </c>
      <c r="C52" t="s">
        <v>4530</v>
      </c>
      <c r="D52" t="s">
        <v>4531</v>
      </c>
      <c r="E52" t="s">
        <v>30</v>
      </c>
      <c r="F52" t="s">
        <v>31</v>
      </c>
      <c r="G52" t="s">
        <v>47</v>
      </c>
      <c r="H52" t="s">
        <v>3541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4532</v>
      </c>
      <c r="E53" t="s">
        <v>30</v>
      </c>
      <c r="F53" t="s">
        <v>31</v>
      </c>
      <c r="G53" t="s">
        <v>316</v>
      </c>
      <c r="H53" t="s">
        <v>3542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4532</v>
      </c>
      <c r="E54" t="s">
        <v>30</v>
      </c>
      <c r="F54" t="s">
        <v>31</v>
      </c>
      <c r="G54" t="s">
        <v>3543</v>
      </c>
      <c r="H54" t="s">
        <v>3544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115</v>
      </c>
      <c r="C55" t="s">
        <v>4530</v>
      </c>
      <c r="D55" t="s">
        <v>4532</v>
      </c>
      <c r="E55" t="s">
        <v>30</v>
      </c>
      <c r="F55" t="s">
        <v>31</v>
      </c>
      <c r="G55" t="s">
        <v>1932</v>
      </c>
      <c r="H55" t="s">
        <v>3545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683</v>
      </c>
      <c r="C56" t="s">
        <v>4530</v>
      </c>
      <c r="D56" t="s">
        <v>4531</v>
      </c>
      <c r="E56" t="s">
        <v>30</v>
      </c>
      <c r="F56" t="s">
        <v>31</v>
      </c>
      <c r="G56" t="s">
        <v>683</v>
      </c>
      <c r="H56" t="s">
        <v>3546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4532</v>
      </c>
      <c r="E57" t="s">
        <v>30</v>
      </c>
      <c r="F57" t="s">
        <v>31</v>
      </c>
      <c r="G57" t="s">
        <v>1932</v>
      </c>
      <c r="H57" t="s">
        <v>3271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115</v>
      </c>
      <c r="C58" t="s">
        <v>4530</v>
      </c>
      <c r="D58" t="s">
        <v>4532</v>
      </c>
      <c r="E58" t="s">
        <v>30</v>
      </c>
      <c r="F58" t="s">
        <v>31</v>
      </c>
      <c r="G58" t="s">
        <v>1932</v>
      </c>
      <c r="H58" t="s">
        <v>3248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4532</v>
      </c>
      <c r="E59" t="s">
        <v>30</v>
      </c>
      <c r="F59" t="s">
        <v>31</v>
      </c>
      <c r="G59" t="s">
        <v>1360</v>
      </c>
      <c r="H59" t="s">
        <v>3547</v>
      </c>
      <c r="I59" t="s">
        <v>32</v>
      </c>
      <c r="J59" t="s">
        <v>32</v>
      </c>
      <c r="K59">
        <v>0</v>
      </c>
    </row>
    <row r="61" spans="1:11" x14ac:dyDescent="0.2">
      <c r="A61" t="s">
        <v>4534</v>
      </c>
      <c r="B61" t="s">
        <v>4535</v>
      </c>
      <c r="C61" t="s">
        <v>4536</v>
      </c>
      <c r="D61" t="s">
        <v>4537</v>
      </c>
      <c r="E61" s="1">
        <v>28117</v>
      </c>
      <c r="F61" t="s">
        <v>3548</v>
      </c>
      <c r="G61" t="s">
        <v>3549</v>
      </c>
      <c r="H61" t="s">
        <v>3550</v>
      </c>
      <c r="I61" t="s">
        <v>3551</v>
      </c>
      <c r="J61" s="1">
        <v>2117121</v>
      </c>
      <c r="K61" t="s">
        <v>3552</v>
      </c>
    </row>
    <row r="62" spans="1:11" x14ac:dyDescent="0.2">
      <c r="A62" t="s">
        <v>4538</v>
      </c>
      <c r="B62" t="s">
        <v>2733</v>
      </c>
      <c r="C62" t="s">
        <v>4539</v>
      </c>
      <c r="D62" t="s">
        <v>4540</v>
      </c>
      <c r="E62" s="1">
        <v>23108</v>
      </c>
      <c r="F62" t="s">
        <v>3553</v>
      </c>
      <c r="G62" t="s">
        <v>3554</v>
      </c>
      <c r="H62" t="s">
        <v>3555</v>
      </c>
      <c r="I62" s="1">
        <v>26221</v>
      </c>
      <c r="J62" t="s">
        <v>3556</v>
      </c>
      <c r="K62" s="1">
        <v>1.4211912924510599E+29</v>
      </c>
    </row>
    <row r="63" spans="1:11" x14ac:dyDescent="0.2">
      <c r="A63" t="s">
        <v>4541</v>
      </c>
      <c r="B63" t="s">
        <v>4542</v>
      </c>
      <c r="C63" t="s">
        <v>4543</v>
      </c>
      <c r="D63" t="s">
        <v>4544</v>
      </c>
      <c r="E63" s="1">
        <v>18118</v>
      </c>
      <c r="F63" t="s">
        <v>3557</v>
      </c>
      <c r="G63" t="s">
        <v>3558</v>
      </c>
      <c r="H63" t="s">
        <v>3559</v>
      </c>
      <c r="I63" s="1">
        <v>24125</v>
      </c>
      <c r="J63" t="s">
        <v>3560</v>
      </c>
      <c r="K63" s="1">
        <v>1.2212312113012701E+59</v>
      </c>
    </row>
    <row r="64" spans="1:11" x14ac:dyDescent="0.2">
      <c r="A64" t="s">
        <v>4545</v>
      </c>
      <c r="B64" s="1">
        <v>8118</v>
      </c>
      <c r="C64" t="s">
        <v>4546</v>
      </c>
      <c r="D64" t="s">
        <v>4547</v>
      </c>
      <c r="E64" t="s">
        <v>3561</v>
      </c>
      <c r="F64" t="s">
        <v>3562</v>
      </c>
      <c r="G64" t="s">
        <v>3563</v>
      </c>
      <c r="H64" t="s">
        <v>3564</v>
      </c>
      <c r="I64" t="s">
        <v>3565</v>
      </c>
      <c r="J64" t="s">
        <v>3566</v>
      </c>
      <c r="K64" t="s">
        <v>3567</v>
      </c>
    </row>
    <row r="65" spans="1:11" x14ac:dyDescent="0.2">
      <c r="A65" s="1">
        <v>54062</v>
      </c>
    </row>
    <row r="66" spans="1:11" x14ac:dyDescent="0.2">
      <c r="A66" t="s">
        <v>4548</v>
      </c>
      <c r="B66" t="s">
        <v>4549</v>
      </c>
      <c r="C66" s="1">
        <v>106111115</v>
      </c>
      <c r="D66" t="s">
        <v>4550</v>
      </c>
      <c r="E66" t="s">
        <v>775</v>
      </c>
      <c r="F66" t="s">
        <v>3568</v>
      </c>
      <c r="G66" t="s">
        <v>3569</v>
      </c>
      <c r="H66" s="1">
        <v>17119116</v>
      </c>
      <c r="I66" t="s">
        <v>194</v>
      </c>
      <c r="J66" t="s">
        <v>3570</v>
      </c>
      <c r="K66" s="1">
        <v>4.1211191231211099E+60</v>
      </c>
    </row>
    <row r="67" spans="1:11" x14ac:dyDescent="0.2">
      <c r="A67" t="s">
        <v>4551</v>
      </c>
      <c r="B67" s="1">
        <v>3127</v>
      </c>
      <c r="C67" t="s">
        <v>4552</v>
      </c>
      <c r="D67" t="s">
        <v>4553</v>
      </c>
      <c r="E67" s="1">
        <v>25260</v>
      </c>
      <c r="F67" t="s">
        <v>3571</v>
      </c>
      <c r="G67" t="s">
        <v>3572</v>
      </c>
      <c r="H67" t="s">
        <v>3573</v>
      </c>
      <c r="I67">
        <v>11</v>
      </c>
    </row>
    <row r="68" spans="1:11" x14ac:dyDescent="0.2">
      <c r="A68" s="1">
        <v>82175</v>
      </c>
    </row>
    <row r="69" spans="1:11" x14ac:dyDescent="0.2">
      <c r="A69" t="s">
        <v>4554</v>
      </c>
      <c r="B69" t="s">
        <v>4555</v>
      </c>
      <c r="C69" s="1">
        <v>103110111</v>
      </c>
      <c r="D69" t="s">
        <v>4556</v>
      </c>
      <c r="E69" t="s">
        <v>2611</v>
      </c>
      <c r="F69" t="s">
        <v>3574</v>
      </c>
      <c r="G69" t="s">
        <v>2633</v>
      </c>
      <c r="H69" s="1">
        <v>18116114</v>
      </c>
      <c r="I69" t="s">
        <v>775</v>
      </c>
      <c r="J69" t="s">
        <v>3575</v>
      </c>
      <c r="K69" s="1">
        <v>1.1141231201251299E+63</v>
      </c>
    </row>
    <row r="70" spans="1:11" x14ac:dyDescent="0.2">
      <c r="A70">
        <v>10</v>
      </c>
    </row>
    <row r="71" spans="1:11" x14ac:dyDescent="0.2">
      <c r="A71" s="1">
        <v>11104</v>
      </c>
      <c r="B71" t="s">
        <v>4557</v>
      </c>
    </row>
    <row r="72" spans="1:11" x14ac:dyDescent="0.2">
      <c r="A72" s="1">
        <v>12108</v>
      </c>
      <c r="B72" t="s">
        <v>4558</v>
      </c>
      <c r="C72" t="s">
        <v>4559</v>
      </c>
      <c r="D72" s="1">
        <v>2123137130</v>
      </c>
      <c r="E72" t="s">
        <v>3576</v>
      </c>
      <c r="F72" t="s">
        <v>3577</v>
      </c>
      <c r="G72" t="s">
        <v>3578</v>
      </c>
      <c r="H72" s="1">
        <v>12115116</v>
      </c>
      <c r="I72" t="s">
        <v>3579</v>
      </c>
      <c r="J72" t="s">
        <v>3580</v>
      </c>
      <c r="K72">
        <v>6</v>
      </c>
    </row>
    <row r="73" spans="1:11" x14ac:dyDescent="0.2">
      <c r="A73" t="s">
        <v>4560</v>
      </c>
      <c r="B73" s="1">
        <v>99109</v>
      </c>
      <c r="C73" t="s">
        <v>4561</v>
      </c>
      <c r="D73" t="s">
        <v>4562</v>
      </c>
      <c r="E73" t="s">
        <v>3581</v>
      </c>
      <c r="F73" t="s">
        <v>3582</v>
      </c>
      <c r="G73" t="s">
        <v>3583</v>
      </c>
      <c r="H73" t="s">
        <v>3584</v>
      </c>
      <c r="I73" t="s">
        <v>3585</v>
      </c>
      <c r="J73" t="s">
        <v>3586</v>
      </c>
      <c r="K73" s="1">
        <v>2.0134132122113101E+64</v>
      </c>
    </row>
    <row r="74" spans="1:11" x14ac:dyDescent="0.2">
      <c r="A74" s="1">
        <v>14115</v>
      </c>
      <c r="B74" t="s">
        <v>1433</v>
      </c>
      <c r="C74" t="s">
        <v>4563</v>
      </c>
      <c r="D74" t="s">
        <v>4564</v>
      </c>
      <c r="E74">
        <v>111</v>
      </c>
    </row>
    <row r="75" spans="1:11" x14ac:dyDescent="0.2">
      <c r="A75" s="1">
        <v>15104</v>
      </c>
      <c r="B75" t="s">
        <v>429</v>
      </c>
      <c r="C75" t="s">
        <v>4565</v>
      </c>
      <c r="D75" t="s">
        <v>4566</v>
      </c>
      <c r="E75" t="s">
        <v>2003</v>
      </c>
      <c r="F75">
        <v>3</v>
      </c>
    </row>
    <row r="76" spans="1:11" x14ac:dyDescent="0.2">
      <c r="A76" s="1">
        <v>16100</v>
      </c>
      <c r="B76" t="s">
        <v>4567</v>
      </c>
      <c r="C76" t="s">
        <v>4568</v>
      </c>
      <c r="D76" s="1">
        <v>100113123</v>
      </c>
    </row>
    <row r="77" spans="1:11" x14ac:dyDescent="0.2">
      <c r="A77" s="1">
        <v>17110</v>
      </c>
      <c r="B77" t="s">
        <v>4569</v>
      </c>
      <c r="C77" s="1">
        <v>104462129</v>
      </c>
      <c r="D77" t="s">
        <v>4570</v>
      </c>
    </row>
    <row r="78" spans="1:11" x14ac:dyDescent="0.2">
      <c r="A78" t="s">
        <v>4571</v>
      </c>
      <c r="B78" s="1">
        <v>98111</v>
      </c>
      <c r="C78" t="s">
        <v>4572</v>
      </c>
      <c r="D78" t="s">
        <v>4573</v>
      </c>
      <c r="E78" t="s">
        <v>3587</v>
      </c>
      <c r="F78" t="s">
        <v>3588</v>
      </c>
      <c r="G78" t="s">
        <v>736</v>
      </c>
      <c r="H78" t="s">
        <v>3589</v>
      </c>
      <c r="I78" t="s">
        <v>419</v>
      </c>
      <c r="J78" t="s">
        <v>3590</v>
      </c>
      <c r="K78" s="1">
        <v>1.41111191171211E+67</v>
      </c>
    </row>
    <row r="79" spans="1:11" x14ac:dyDescent="0.2">
      <c r="A79" s="1">
        <v>19136</v>
      </c>
    </row>
    <row r="80" spans="1:11" x14ac:dyDescent="0.2">
      <c r="A80" t="s">
        <v>4574</v>
      </c>
      <c r="B80" t="s">
        <v>4098</v>
      </c>
      <c r="C80" t="s">
        <v>4575</v>
      </c>
      <c r="D80" t="s">
        <v>4576</v>
      </c>
      <c r="E80" s="1">
        <v>15116</v>
      </c>
      <c r="F80" t="s">
        <v>3591</v>
      </c>
      <c r="G80" t="s">
        <v>3592</v>
      </c>
      <c r="H80" t="s">
        <v>3593</v>
      </c>
      <c r="I80" s="1">
        <v>17118</v>
      </c>
      <c r="J80" t="s">
        <v>3594</v>
      </c>
      <c r="K80" s="1">
        <v>1.22120118122137E+62</v>
      </c>
    </row>
    <row r="81" spans="1:11" x14ac:dyDescent="0.2">
      <c r="A81" t="s">
        <v>4577</v>
      </c>
      <c r="B81" t="s">
        <v>4578</v>
      </c>
      <c r="C81" s="1">
        <v>102108111</v>
      </c>
      <c r="D81" t="s">
        <v>4579</v>
      </c>
      <c r="E81" t="s">
        <v>2611</v>
      </c>
      <c r="F81" t="s">
        <v>3595</v>
      </c>
      <c r="G81" t="s">
        <v>2618</v>
      </c>
      <c r="H81" s="1">
        <v>15115117</v>
      </c>
      <c r="I81" t="s">
        <v>269</v>
      </c>
      <c r="J81" t="s">
        <v>3596</v>
      </c>
      <c r="K81" s="1">
        <v>3.12212512611811E+66</v>
      </c>
    </row>
    <row r="82" spans="1:11" x14ac:dyDescent="0.2">
      <c r="A82" t="s">
        <v>4580</v>
      </c>
      <c r="B82" t="s">
        <v>3551</v>
      </c>
      <c r="C82" t="s">
        <v>4581</v>
      </c>
      <c r="D82" t="s">
        <v>4582</v>
      </c>
      <c r="E82" s="1">
        <v>20117</v>
      </c>
      <c r="F82" t="s">
        <v>3597</v>
      </c>
      <c r="G82" t="s">
        <v>3558</v>
      </c>
      <c r="H82" t="s">
        <v>3598</v>
      </c>
      <c r="I82" s="1">
        <v>26119</v>
      </c>
      <c r="J82" t="s">
        <v>3599</v>
      </c>
      <c r="K82" s="1">
        <v>1.1813012211811699E+65</v>
      </c>
    </row>
    <row r="83" spans="1:11" x14ac:dyDescent="0.2">
      <c r="A83" t="s">
        <v>4583</v>
      </c>
      <c r="B83" t="s">
        <v>4584</v>
      </c>
      <c r="C83" s="1">
        <v>105111110</v>
      </c>
      <c r="D83" t="s">
        <v>4585</v>
      </c>
      <c r="E83" t="s">
        <v>610</v>
      </c>
      <c r="F83" t="s">
        <v>3600</v>
      </c>
      <c r="G83" t="s">
        <v>3601</v>
      </c>
      <c r="H83" s="1">
        <v>14116118</v>
      </c>
      <c r="I83" t="s">
        <v>194</v>
      </c>
      <c r="J83" t="s">
        <v>3602</v>
      </c>
      <c r="K83" s="1">
        <v>2.1191201171131099E+66</v>
      </c>
    </row>
    <row r="84" spans="1:11" x14ac:dyDescent="0.2">
      <c r="A84" t="s">
        <v>4586</v>
      </c>
      <c r="B84" s="1">
        <v>98105</v>
      </c>
      <c r="C84" t="s">
        <v>4587</v>
      </c>
      <c r="D84" t="s">
        <v>4588</v>
      </c>
      <c r="E84" t="s">
        <v>3603</v>
      </c>
      <c r="F84" t="s">
        <v>3604</v>
      </c>
      <c r="G84" t="s">
        <v>3605</v>
      </c>
      <c r="H84" t="s">
        <v>3606</v>
      </c>
      <c r="I84" t="s">
        <v>621</v>
      </c>
      <c r="J84" t="s">
        <v>1735</v>
      </c>
      <c r="K84" s="1">
        <v>1.4113127112110099E+34</v>
      </c>
    </row>
    <row r="85" spans="1:11" x14ac:dyDescent="0.2">
      <c r="A85" s="1">
        <v>25981</v>
      </c>
      <c r="B85" t="s">
        <v>4589</v>
      </c>
      <c r="C85">
        <v>114</v>
      </c>
    </row>
    <row r="86" spans="1:11" x14ac:dyDescent="0.2">
      <c r="A86" s="1">
        <v>26101</v>
      </c>
      <c r="B86" t="s">
        <v>1839</v>
      </c>
      <c r="C86" t="s">
        <v>4590</v>
      </c>
      <c r="D86" t="s">
        <v>4591</v>
      </c>
      <c r="E86" s="1">
        <v>11115</v>
      </c>
      <c r="F86" t="s">
        <v>3607</v>
      </c>
      <c r="G86" t="s">
        <v>3608</v>
      </c>
      <c r="H86" t="s">
        <v>3609</v>
      </c>
      <c r="I86" s="1">
        <v>25111</v>
      </c>
      <c r="J86" t="s">
        <v>3610</v>
      </c>
      <c r="K86" s="1">
        <v>1.5108111121119099E+46</v>
      </c>
    </row>
    <row r="87" spans="1:11" x14ac:dyDescent="0.2">
      <c r="A87" s="1">
        <v>27104</v>
      </c>
      <c r="B87" t="s">
        <v>4592</v>
      </c>
    </row>
    <row r="88" spans="1:11" x14ac:dyDescent="0.2">
      <c r="A88" s="1">
        <v>28113</v>
      </c>
      <c r="B88" t="s">
        <v>4593</v>
      </c>
      <c r="C88" s="1">
        <v>371101422</v>
      </c>
      <c r="D88" t="s">
        <v>4594</v>
      </c>
    </row>
    <row r="89" spans="1:11" x14ac:dyDescent="0.2">
      <c r="A89" t="s">
        <v>4595</v>
      </c>
      <c r="B89" t="s">
        <v>4584</v>
      </c>
      <c r="C89" s="1">
        <v>107112112</v>
      </c>
      <c r="D89" t="s">
        <v>4596</v>
      </c>
      <c r="E89" t="s">
        <v>2611</v>
      </c>
      <c r="F89" t="s">
        <v>3611</v>
      </c>
      <c r="G89" t="s">
        <v>3612</v>
      </c>
      <c r="H89" s="1">
        <v>15119115</v>
      </c>
      <c r="I89" t="s">
        <v>2611</v>
      </c>
      <c r="J89" t="s">
        <v>3613</v>
      </c>
      <c r="K89" s="1">
        <v>8.1271191151141198E+66</v>
      </c>
    </row>
    <row r="90" spans="1:11" x14ac:dyDescent="0.2">
      <c r="A90" t="s">
        <v>4597</v>
      </c>
      <c r="B90" t="s">
        <v>1956</v>
      </c>
      <c r="C90" t="s">
        <v>4598</v>
      </c>
      <c r="D90" t="s">
        <v>4599</v>
      </c>
      <c r="E90" s="1">
        <v>16111</v>
      </c>
      <c r="F90" t="s">
        <v>3614</v>
      </c>
      <c r="G90" t="s">
        <v>531</v>
      </c>
      <c r="H90" t="s">
        <v>3615</v>
      </c>
      <c r="I90" s="1">
        <v>15121</v>
      </c>
      <c r="J90" t="s">
        <v>3616</v>
      </c>
      <c r="K90" s="1">
        <v>1.1411212211211499E+65</v>
      </c>
    </row>
    <row r="91" spans="1:11" x14ac:dyDescent="0.2">
      <c r="A91" s="1">
        <v>31108</v>
      </c>
      <c r="B91" t="s">
        <v>4600</v>
      </c>
      <c r="C91" t="s">
        <v>4601</v>
      </c>
      <c r="D91" t="s">
        <v>4602</v>
      </c>
      <c r="E91" t="s">
        <v>3617</v>
      </c>
      <c r="F91" t="s">
        <v>3618</v>
      </c>
      <c r="G91" t="s">
        <v>3619</v>
      </c>
      <c r="H91" t="s">
        <v>3620</v>
      </c>
      <c r="I91" t="s">
        <v>251</v>
      </c>
      <c r="J91" s="1">
        <v>4120129</v>
      </c>
      <c r="K91" t="s">
        <v>3621</v>
      </c>
    </row>
    <row r="92" spans="1:11" x14ac:dyDescent="0.2">
      <c r="A92" t="s">
        <v>4603</v>
      </c>
      <c r="B92" s="1">
        <v>90102</v>
      </c>
      <c r="C92" t="s">
        <v>4604</v>
      </c>
      <c r="D92" t="s">
        <v>4605</v>
      </c>
      <c r="E92" t="s">
        <v>3622</v>
      </c>
      <c r="F92" t="s">
        <v>3623</v>
      </c>
      <c r="G92" t="s">
        <v>3624</v>
      </c>
      <c r="H92" t="s">
        <v>3625</v>
      </c>
      <c r="I92" t="s">
        <v>3626</v>
      </c>
      <c r="J92" t="s">
        <v>3627</v>
      </c>
      <c r="K92" s="1">
        <v>1.9113113115119099E+67</v>
      </c>
    </row>
    <row r="93" spans="1:11" x14ac:dyDescent="0.2">
      <c r="A93" s="1">
        <v>33108</v>
      </c>
      <c r="B93" t="s">
        <v>269</v>
      </c>
      <c r="C93" s="1">
        <v>452419126</v>
      </c>
      <c r="D93" t="s">
        <v>4606</v>
      </c>
    </row>
    <row r="94" spans="1:11" x14ac:dyDescent="0.2">
      <c r="A94" t="s">
        <v>4607</v>
      </c>
      <c r="B94" t="s">
        <v>4608</v>
      </c>
      <c r="C94" s="1">
        <v>103104105</v>
      </c>
      <c r="D94" t="s">
        <v>4609</v>
      </c>
      <c r="E94" t="s">
        <v>785</v>
      </c>
      <c r="F94" t="s">
        <v>3628</v>
      </c>
      <c r="G94" t="s">
        <v>3629</v>
      </c>
      <c r="H94" s="1">
        <v>14110112</v>
      </c>
      <c r="I94" t="s">
        <v>1839</v>
      </c>
      <c r="J94" t="s">
        <v>3630</v>
      </c>
      <c r="K94" s="1">
        <v>3.1111101161111101E+69</v>
      </c>
    </row>
    <row r="95" spans="1:11" x14ac:dyDescent="0.2">
      <c r="A95" t="s">
        <v>4610</v>
      </c>
      <c r="B95" s="1">
        <v>95102</v>
      </c>
      <c r="C95" t="s">
        <v>4611</v>
      </c>
      <c r="D95" t="s">
        <v>4612</v>
      </c>
      <c r="E95" t="s">
        <v>3631</v>
      </c>
      <c r="F95" t="s">
        <v>3632</v>
      </c>
      <c r="G95" t="s">
        <v>3633</v>
      </c>
      <c r="H95" t="s">
        <v>3634</v>
      </c>
      <c r="I95" t="s">
        <v>3635</v>
      </c>
      <c r="J95" t="s">
        <v>3636</v>
      </c>
      <c r="K95" s="1">
        <v>2.6117118119123099E+64</v>
      </c>
    </row>
    <row r="96" spans="1:11" x14ac:dyDescent="0.2">
      <c r="A96" t="s">
        <v>4613</v>
      </c>
      <c r="B96" t="s">
        <v>1601</v>
      </c>
      <c r="C96" t="s">
        <v>4614</v>
      </c>
      <c r="D96" t="s">
        <v>4615</v>
      </c>
      <c r="E96" s="1">
        <v>20111</v>
      </c>
      <c r="F96" t="s">
        <v>3637</v>
      </c>
      <c r="G96" t="s">
        <v>3638</v>
      </c>
      <c r="H96" t="s">
        <v>3639</v>
      </c>
      <c r="I96" s="1">
        <v>16116</v>
      </c>
      <c r="J96" t="s">
        <v>3640</v>
      </c>
      <c r="K96" s="1">
        <v>1.18130121115106E+65</v>
      </c>
    </row>
    <row r="97" spans="1:11" x14ac:dyDescent="0.2">
      <c r="A97" t="s">
        <v>4616</v>
      </c>
      <c r="B97" t="s">
        <v>4617</v>
      </c>
      <c r="C97">
        <v>7</v>
      </c>
    </row>
    <row r="98" spans="1:11" x14ac:dyDescent="0.2">
      <c r="A98" t="s">
        <v>4618</v>
      </c>
      <c r="B98" s="1">
        <v>89100</v>
      </c>
      <c r="C98" t="s">
        <v>4619</v>
      </c>
      <c r="D98" t="s">
        <v>4620</v>
      </c>
      <c r="E98" t="s">
        <v>3641</v>
      </c>
      <c r="F98" t="s">
        <v>3642</v>
      </c>
      <c r="G98" t="s">
        <v>3643</v>
      </c>
      <c r="H98" t="s">
        <v>3644</v>
      </c>
      <c r="I98" t="s">
        <v>3645</v>
      </c>
      <c r="J98" t="s">
        <v>3646</v>
      </c>
      <c r="K98" s="1">
        <v>1.11111121111121E+49</v>
      </c>
    </row>
    <row r="99" spans="1:11" x14ac:dyDescent="0.2">
      <c r="A99" s="1">
        <v>39113</v>
      </c>
      <c r="B99" t="s">
        <v>4621</v>
      </c>
      <c r="C99" t="s">
        <v>4622</v>
      </c>
      <c r="D99" t="s">
        <v>4623</v>
      </c>
      <c r="E99" t="s">
        <v>3647</v>
      </c>
      <c r="F99">
        <v>30</v>
      </c>
    </row>
    <row r="100" spans="1:11" x14ac:dyDescent="0.2">
      <c r="A100" s="1">
        <v>40100</v>
      </c>
      <c r="B100" t="s">
        <v>4624</v>
      </c>
      <c r="C100" t="s">
        <v>4625</v>
      </c>
      <c r="D100" t="s">
        <v>4626</v>
      </c>
      <c r="E100" s="1">
        <v>16112</v>
      </c>
      <c r="F100" t="s">
        <v>3648</v>
      </c>
      <c r="G100" t="s">
        <v>3649</v>
      </c>
      <c r="H100" t="s">
        <v>3650</v>
      </c>
      <c r="I100" s="1">
        <v>15116</v>
      </c>
      <c r="J100" t="s">
        <v>3651</v>
      </c>
      <c r="K100" s="1">
        <v>1.13118119122118E+68</v>
      </c>
    </row>
    <row r="101" spans="1:11" x14ac:dyDescent="0.2">
      <c r="A101">
        <v>41</v>
      </c>
    </row>
    <row r="102" spans="1:11" x14ac:dyDescent="0.2">
      <c r="A102" s="1">
        <v>42128</v>
      </c>
      <c r="B102" t="s">
        <v>4627</v>
      </c>
      <c r="C102" t="s">
        <v>4628</v>
      </c>
    </row>
    <row r="103" spans="1:11" x14ac:dyDescent="0.2">
      <c r="A103" t="s">
        <v>4629</v>
      </c>
      <c r="B103" t="s">
        <v>4630</v>
      </c>
      <c r="C103" t="s">
        <v>4631</v>
      </c>
      <c r="D103" t="s">
        <v>4632</v>
      </c>
      <c r="E103" t="s">
        <v>3652</v>
      </c>
      <c r="F103" t="s">
        <v>3653</v>
      </c>
      <c r="G103" t="s">
        <v>3654</v>
      </c>
      <c r="H103" t="s">
        <v>3655</v>
      </c>
      <c r="I103" t="s">
        <v>3656</v>
      </c>
      <c r="J103" t="s">
        <v>3657</v>
      </c>
      <c r="K103" s="1">
        <v>9.1151161091091198E+72</v>
      </c>
    </row>
    <row r="104" spans="1:11" x14ac:dyDescent="0.2">
      <c r="A104" t="s">
        <v>4633</v>
      </c>
      <c r="B104" s="1">
        <v>93100</v>
      </c>
      <c r="C104" t="s">
        <v>4634</v>
      </c>
      <c r="D104" t="s">
        <v>4635</v>
      </c>
      <c r="E104" t="s">
        <v>2803</v>
      </c>
      <c r="F104" t="s">
        <v>3658</v>
      </c>
      <c r="G104" t="s">
        <v>3659</v>
      </c>
      <c r="H104" t="s">
        <v>3660</v>
      </c>
      <c r="I104" t="s">
        <v>2770</v>
      </c>
      <c r="J104" t="s">
        <v>3661</v>
      </c>
      <c r="K104" s="1">
        <v>1.3110113112117099E+70</v>
      </c>
    </row>
    <row r="105" spans="1:11" x14ac:dyDescent="0.2">
      <c r="A105" s="1">
        <v>45485</v>
      </c>
      <c r="B105" s="1">
        <v>6116</v>
      </c>
    </row>
    <row r="106" spans="1:11" x14ac:dyDescent="0.2">
      <c r="A106" t="s">
        <v>4636</v>
      </c>
      <c r="B106" s="1">
        <v>93106</v>
      </c>
      <c r="C106" t="s">
        <v>4637</v>
      </c>
      <c r="D106" t="s">
        <v>4638</v>
      </c>
      <c r="E106" t="s">
        <v>3662</v>
      </c>
      <c r="F106" t="s">
        <v>3663</v>
      </c>
      <c r="G106" t="s">
        <v>3664</v>
      </c>
      <c r="H106" t="s">
        <v>3665</v>
      </c>
      <c r="I106" t="s">
        <v>3666</v>
      </c>
      <c r="J106" t="s">
        <v>3667</v>
      </c>
      <c r="K106" s="1">
        <v>1.01241081091121E+70</v>
      </c>
    </row>
    <row r="107" spans="1:11" x14ac:dyDescent="0.2">
      <c r="A107" t="s">
        <v>4639</v>
      </c>
      <c r="B107" s="1">
        <v>97101</v>
      </c>
      <c r="C107" t="s">
        <v>4572</v>
      </c>
      <c r="D107" t="s">
        <v>4640</v>
      </c>
      <c r="E107" t="s">
        <v>3668</v>
      </c>
      <c r="F107" t="s">
        <v>3669</v>
      </c>
      <c r="G107" t="s">
        <v>1453</v>
      </c>
      <c r="H107" t="s">
        <v>3670</v>
      </c>
      <c r="I107" t="s">
        <v>859</v>
      </c>
      <c r="J107" t="s">
        <v>3671</v>
      </c>
      <c r="K107" s="1">
        <v>1.41121161121281E+70</v>
      </c>
    </row>
    <row r="108" spans="1:11" x14ac:dyDescent="0.2">
      <c r="A108" t="s">
        <v>4641</v>
      </c>
      <c r="B108" t="s">
        <v>1482</v>
      </c>
      <c r="C108" t="s">
        <v>4642</v>
      </c>
      <c r="D108" t="s">
        <v>4643</v>
      </c>
      <c r="E108" s="1">
        <v>11114</v>
      </c>
      <c r="F108" t="s">
        <v>3672</v>
      </c>
      <c r="G108" t="s">
        <v>3673</v>
      </c>
      <c r="H108" t="s">
        <v>3674</v>
      </c>
      <c r="I108" s="1">
        <v>10114</v>
      </c>
      <c r="J108" t="s">
        <v>3675</v>
      </c>
      <c r="K108" s="1">
        <v>1.1411512611410901E+68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2261-17B4-D949-A804-70CE40949A4D}">
  <dimension ref="A1:K108"/>
  <sheetViews>
    <sheetView workbookViewId="0">
      <selection activeCell="G12" sqref="G12:G59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1.33203125" bestFit="1" customWidth="1"/>
    <col min="4" max="4" width="14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6640625" bestFit="1" customWidth="1"/>
    <col min="10" max="10" width="9.1640625" bestFit="1" customWidth="1"/>
    <col min="11" max="11" width="80.6640625" bestFit="1" customWidth="1"/>
  </cols>
  <sheetData>
    <row r="1" spans="1:11" x14ac:dyDescent="0.2">
      <c r="A1" t="s">
        <v>4498</v>
      </c>
      <c r="B1" t="s">
        <v>4499</v>
      </c>
      <c r="C1" t="s">
        <v>4644</v>
      </c>
      <c r="D1" t="s">
        <v>4645</v>
      </c>
      <c r="E1" t="s">
        <v>3</v>
      </c>
      <c r="F1" t="s">
        <v>4</v>
      </c>
      <c r="G1" t="s">
        <v>5</v>
      </c>
      <c r="H1" t="s">
        <v>3676</v>
      </c>
      <c r="I1" t="s">
        <v>1647</v>
      </c>
      <c r="J1" t="s">
        <v>1648</v>
      </c>
    </row>
    <row r="2" spans="1:11" x14ac:dyDescent="0.2">
      <c r="A2" t="s">
        <v>4502</v>
      </c>
      <c r="B2" t="s">
        <v>4503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4507</v>
      </c>
      <c r="C4" s="5">
        <v>45147</v>
      </c>
    </row>
    <row r="5" spans="1:11" x14ac:dyDescent="0.2">
      <c r="A5" t="s">
        <v>4506</v>
      </c>
      <c r="B5" t="s">
        <v>4508</v>
      </c>
      <c r="C5" s="6">
        <v>0.41027777777777774</v>
      </c>
    </row>
    <row r="6" spans="1:11" x14ac:dyDescent="0.2">
      <c r="A6" t="s">
        <v>4509</v>
      </c>
      <c r="B6" t="s">
        <v>4510</v>
      </c>
      <c r="C6" t="s">
        <v>4646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4647</v>
      </c>
      <c r="D8" t="s">
        <v>4648</v>
      </c>
    </row>
    <row r="9" spans="1:11" x14ac:dyDescent="0.2">
      <c r="A9" t="s">
        <v>4518</v>
      </c>
      <c r="B9" t="s">
        <v>4519</v>
      </c>
      <c r="C9" t="s">
        <v>4649</v>
      </c>
      <c r="D9" t="s">
        <v>4650</v>
      </c>
    </row>
    <row r="10" spans="1:11" x14ac:dyDescent="0.2">
      <c r="A10" t="s">
        <v>4522</v>
      </c>
      <c r="B10" t="s">
        <v>4523</v>
      </c>
      <c r="C10" t="s">
        <v>4651</v>
      </c>
      <c r="D10" t="s">
        <v>4652</v>
      </c>
    </row>
    <row r="11" spans="1:11" x14ac:dyDescent="0.2">
      <c r="A11" t="s">
        <v>4526</v>
      </c>
      <c r="B11" t="s">
        <v>4527</v>
      </c>
      <c r="C11" t="s">
        <v>4653</v>
      </c>
      <c r="D11" t="s">
        <v>4654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4531</v>
      </c>
      <c r="E12" t="s">
        <v>30</v>
      </c>
      <c r="F12" t="s">
        <v>31</v>
      </c>
      <c r="G12" t="s">
        <v>363</v>
      </c>
      <c r="H12" t="s">
        <v>3678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115</v>
      </c>
      <c r="C13" t="s">
        <v>4530</v>
      </c>
      <c r="D13" t="s">
        <v>4532</v>
      </c>
      <c r="E13" t="s">
        <v>30</v>
      </c>
      <c r="F13" t="s">
        <v>31</v>
      </c>
      <c r="G13" t="s">
        <v>329</v>
      </c>
      <c r="H13" t="s">
        <v>3679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115</v>
      </c>
      <c r="C14" t="s">
        <v>4530</v>
      </c>
      <c r="D14" t="s">
        <v>4532</v>
      </c>
      <c r="E14" t="s">
        <v>30</v>
      </c>
      <c r="F14" t="s">
        <v>31</v>
      </c>
      <c r="G14" t="s">
        <v>41</v>
      </c>
      <c r="H14" t="s">
        <v>3680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4531</v>
      </c>
      <c r="E15" t="s">
        <v>30</v>
      </c>
      <c r="F15" t="s">
        <v>31</v>
      </c>
      <c r="G15" t="s">
        <v>668</v>
      </c>
      <c r="H15" t="s">
        <v>3681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683</v>
      </c>
      <c r="C16" t="s">
        <v>4530</v>
      </c>
      <c r="D16" t="s">
        <v>4531</v>
      </c>
      <c r="E16" t="s">
        <v>30</v>
      </c>
      <c r="F16" t="s">
        <v>31</v>
      </c>
      <c r="G16" t="s">
        <v>683</v>
      </c>
      <c r="H16" t="s">
        <v>3682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4531</v>
      </c>
      <c r="E17" t="s">
        <v>30</v>
      </c>
      <c r="F17" t="s">
        <v>31</v>
      </c>
      <c r="G17" t="s">
        <v>329</v>
      </c>
      <c r="H17" t="s">
        <v>3683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4532</v>
      </c>
      <c r="E18" t="s">
        <v>30</v>
      </c>
      <c r="F18" t="s">
        <v>31</v>
      </c>
      <c r="G18" t="s">
        <v>327</v>
      </c>
      <c r="H18" t="s">
        <v>3684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683</v>
      </c>
      <c r="C19" t="s">
        <v>4530</v>
      </c>
      <c r="D19" t="s">
        <v>4531</v>
      </c>
      <c r="E19" t="s">
        <v>30</v>
      </c>
      <c r="F19" t="s">
        <v>31</v>
      </c>
      <c r="G19" t="s">
        <v>683</v>
      </c>
      <c r="H19" t="s">
        <v>3685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4532</v>
      </c>
      <c r="E20" t="s">
        <v>30</v>
      </c>
      <c r="F20" t="s">
        <v>31</v>
      </c>
      <c r="G20" t="s">
        <v>327</v>
      </c>
      <c r="H20" t="s">
        <v>3686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44</v>
      </c>
      <c r="C21" t="s">
        <v>4530</v>
      </c>
      <c r="D21" t="s">
        <v>4532</v>
      </c>
      <c r="E21" t="s">
        <v>30</v>
      </c>
      <c r="F21" t="s">
        <v>31</v>
      </c>
      <c r="G21" t="s">
        <v>327</v>
      </c>
      <c r="H21" t="s">
        <v>3687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683</v>
      </c>
      <c r="C22" t="s">
        <v>4530</v>
      </c>
      <c r="D22" t="s">
        <v>4531</v>
      </c>
      <c r="E22" t="s">
        <v>30</v>
      </c>
      <c r="F22" t="s">
        <v>31</v>
      </c>
      <c r="G22" t="s">
        <v>115</v>
      </c>
      <c r="H22" t="s">
        <v>3688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47</v>
      </c>
      <c r="C23" t="s">
        <v>4530</v>
      </c>
      <c r="D23" t="s">
        <v>4531</v>
      </c>
      <c r="E23" t="s">
        <v>30</v>
      </c>
      <c r="F23" t="s">
        <v>31</v>
      </c>
      <c r="G23" t="s">
        <v>672</v>
      </c>
      <c r="H23" t="s">
        <v>102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47</v>
      </c>
      <c r="C24" t="s">
        <v>4530</v>
      </c>
      <c r="D24" t="s">
        <v>4531</v>
      </c>
      <c r="E24" t="s">
        <v>30</v>
      </c>
      <c r="F24" t="s">
        <v>31</v>
      </c>
      <c r="G24" t="s">
        <v>327</v>
      </c>
      <c r="H24" t="s">
        <v>3689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44</v>
      </c>
      <c r="C25" t="s">
        <v>4530</v>
      </c>
      <c r="D25" t="s">
        <v>4532</v>
      </c>
      <c r="E25" t="s">
        <v>30</v>
      </c>
      <c r="F25" t="s">
        <v>31</v>
      </c>
      <c r="G25" t="s">
        <v>672</v>
      </c>
      <c r="H25" t="s">
        <v>3690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4532</v>
      </c>
      <c r="E26" t="s">
        <v>30</v>
      </c>
      <c r="F26" t="s">
        <v>31</v>
      </c>
      <c r="G26" t="s">
        <v>672</v>
      </c>
      <c r="H26" t="s">
        <v>3691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683</v>
      </c>
      <c r="C27" t="s">
        <v>4530</v>
      </c>
      <c r="D27" t="s">
        <v>4531</v>
      </c>
      <c r="E27" t="s">
        <v>30</v>
      </c>
      <c r="F27" t="s">
        <v>31</v>
      </c>
      <c r="G27" t="s">
        <v>31</v>
      </c>
      <c r="H27" t="s">
        <v>3692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4531</v>
      </c>
      <c r="E28" t="s">
        <v>30</v>
      </c>
      <c r="F28" t="s">
        <v>31</v>
      </c>
      <c r="G28" t="s">
        <v>683</v>
      </c>
      <c r="H28" t="s">
        <v>3693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4532</v>
      </c>
      <c r="E29" t="s">
        <v>30</v>
      </c>
      <c r="F29" t="s">
        <v>31</v>
      </c>
      <c r="G29" t="s">
        <v>571</v>
      </c>
      <c r="H29" t="s">
        <v>3694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4532</v>
      </c>
      <c r="E30" t="s">
        <v>30</v>
      </c>
      <c r="F30" t="s">
        <v>31</v>
      </c>
      <c r="G30" t="s">
        <v>1360</v>
      </c>
      <c r="H30" t="s">
        <v>3695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115</v>
      </c>
      <c r="C31" t="s">
        <v>4530</v>
      </c>
      <c r="D31" t="s">
        <v>4532</v>
      </c>
      <c r="E31" t="s">
        <v>30</v>
      </c>
      <c r="F31" t="s">
        <v>31</v>
      </c>
      <c r="G31" t="s">
        <v>571</v>
      </c>
      <c r="H31" t="s">
        <v>1374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115</v>
      </c>
      <c r="C32" t="s">
        <v>4530</v>
      </c>
      <c r="D32" t="s">
        <v>4532</v>
      </c>
      <c r="E32" t="s">
        <v>30</v>
      </c>
      <c r="F32" t="s">
        <v>31</v>
      </c>
      <c r="G32" t="s">
        <v>571</v>
      </c>
      <c r="H32" t="s">
        <v>3696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47</v>
      </c>
      <c r="C33" t="s">
        <v>4530</v>
      </c>
      <c r="D33" t="s">
        <v>4531</v>
      </c>
      <c r="E33" t="s">
        <v>30</v>
      </c>
      <c r="F33" t="s">
        <v>31</v>
      </c>
      <c r="G33" t="s">
        <v>672</v>
      </c>
      <c r="H33" t="s">
        <v>3697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4532</v>
      </c>
      <c r="E34" t="s">
        <v>30</v>
      </c>
      <c r="F34" t="s">
        <v>31</v>
      </c>
      <c r="G34" t="s">
        <v>571</v>
      </c>
      <c r="H34" t="s">
        <v>3698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4531</v>
      </c>
      <c r="E35" t="s">
        <v>30</v>
      </c>
      <c r="F35" t="s">
        <v>31</v>
      </c>
      <c r="G35" t="s">
        <v>329</v>
      </c>
      <c r="H35" t="s">
        <v>3699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683</v>
      </c>
      <c r="C36" t="s">
        <v>4530</v>
      </c>
      <c r="D36" t="s">
        <v>4531</v>
      </c>
      <c r="E36" t="s">
        <v>30</v>
      </c>
      <c r="F36" t="s">
        <v>31</v>
      </c>
      <c r="G36" t="s">
        <v>683</v>
      </c>
      <c r="H36" t="s">
        <v>931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4531</v>
      </c>
      <c r="E37" t="s">
        <v>30</v>
      </c>
      <c r="F37" t="s">
        <v>31</v>
      </c>
      <c r="G37" t="s">
        <v>182</v>
      </c>
      <c r="H37" t="s">
        <v>3700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4532</v>
      </c>
      <c r="E38" t="s">
        <v>30</v>
      </c>
      <c r="F38" t="s">
        <v>31</v>
      </c>
      <c r="G38" t="s">
        <v>3543</v>
      </c>
      <c r="H38" t="s">
        <v>3701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4532</v>
      </c>
      <c r="E39" t="s">
        <v>30</v>
      </c>
      <c r="F39" t="s">
        <v>31</v>
      </c>
      <c r="G39" t="s">
        <v>1360</v>
      </c>
      <c r="H39" t="s">
        <v>3702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47</v>
      </c>
      <c r="C40" t="s">
        <v>4530</v>
      </c>
      <c r="D40" t="s">
        <v>4531</v>
      </c>
      <c r="E40" t="s">
        <v>30</v>
      </c>
      <c r="F40" t="s">
        <v>31</v>
      </c>
      <c r="G40" t="s">
        <v>327</v>
      </c>
      <c r="H40" t="s">
        <v>3703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47</v>
      </c>
      <c r="C41" t="s">
        <v>4530</v>
      </c>
      <c r="D41" t="s">
        <v>4531</v>
      </c>
      <c r="E41" t="s">
        <v>30</v>
      </c>
      <c r="F41" t="s">
        <v>31</v>
      </c>
      <c r="G41" t="s">
        <v>1360</v>
      </c>
      <c r="H41" t="s">
        <v>3704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683</v>
      </c>
      <c r="C42" t="s">
        <v>4530</v>
      </c>
      <c r="D42" t="s">
        <v>4531</v>
      </c>
      <c r="E42" t="s">
        <v>30</v>
      </c>
      <c r="F42" t="s">
        <v>31</v>
      </c>
      <c r="G42" t="s">
        <v>668</v>
      </c>
      <c r="H42" t="s">
        <v>3705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47</v>
      </c>
      <c r="C43" t="s">
        <v>4530</v>
      </c>
      <c r="D43" t="s">
        <v>4531</v>
      </c>
      <c r="E43" t="s">
        <v>30</v>
      </c>
      <c r="F43" t="s">
        <v>31</v>
      </c>
      <c r="G43" t="s">
        <v>62</v>
      </c>
      <c r="H43" t="s">
        <v>3706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44</v>
      </c>
      <c r="C44" t="s">
        <v>4530</v>
      </c>
      <c r="D44" t="s">
        <v>4532</v>
      </c>
      <c r="E44" t="s">
        <v>30</v>
      </c>
      <c r="F44" t="s">
        <v>31</v>
      </c>
      <c r="G44" t="s">
        <v>1932</v>
      </c>
      <c r="H44" t="s">
        <v>3707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4532</v>
      </c>
      <c r="E45" t="s">
        <v>30</v>
      </c>
      <c r="F45" t="s">
        <v>31</v>
      </c>
      <c r="G45" t="s">
        <v>571</v>
      </c>
      <c r="H45" t="s">
        <v>3708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4531</v>
      </c>
      <c r="E46" t="s">
        <v>30</v>
      </c>
      <c r="F46" t="s">
        <v>31</v>
      </c>
      <c r="G46" t="s">
        <v>65</v>
      </c>
      <c r="H46" t="s">
        <v>3709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47</v>
      </c>
      <c r="C47" t="s">
        <v>4530</v>
      </c>
      <c r="D47" t="s">
        <v>4531</v>
      </c>
      <c r="E47" t="s">
        <v>30</v>
      </c>
      <c r="F47" t="s">
        <v>31</v>
      </c>
      <c r="G47" t="s">
        <v>41</v>
      </c>
      <c r="H47" t="s">
        <v>3710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44</v>
      </c>
      <c r="C48" t="s">
        <v>4530</v>
      </c>
      <c r="D48" t="s">
        <v>4532</v>
      </c>
      <c r="E48" t="s">
        <v>30</v>
      </c>
      <c r="F48" t="s">
        <v>31</v>
      </c>
      <c r="G48" t="s">
        <v>3543</v>
      </c>
      <c r="H48" t="s">
        <v>2131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115</v>
      </c>
      <c r="C49" t="s">
        <v>4530</v>
      </c>
      <c r="D49" t="s">
        <v>4532</v>
      </c>
      <c r="E49" t="s">
        <v>30</v>
      </c>
      <c r="F49" t="s">
        <v>31</v>
      </c>
      <c r="G49" t="s">
        <v>1932</v>
      </c>
      <c r="H49" t="s">
        <v>3711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4531</v>
      </c>
      <c r="E50" t="s">
        <v>30</v>
      </c>
      <c r="F50" t="s">
        <v>31</v>
      </c>
      <c r="G50" t="s">
        <v>47</v>
      </c>
      <c r="H50" t="s">
        <v>3712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47</v>
      </c>
      <c r="C51" t="s">
        <v>4530</v>
      </c>
      <c r="D51" t="s">
        <v>4531</v>
      </c>
      <c r="E51" t="s">
        <v>30</v>
      </c>
      <c r="F51" t="s">
        <v>31</v>
      </c>
      <c r="G51" t="s">
        <v>327</v>
      </c>
      <c r="H51" t="s">
        <v>3713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683</v>
      </c>
      <c r="C52" t="s">
        <v>4530</v>
      </c>
      <c r="D52" t="s">
        <v>4531</v>
      </c>
      <c r="E52" t="s">
        <v>30</v>
      </c>
      <c r="F52" t="s">
        <v>31</v>
      </c>
      <c r="G52" t="s">
        <v>683</v>
      </c>
      <c r="H52" t="s">
        <v>3714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4532</v>
      </c>
      <c r="E53" t="s">
        <v>30</v>
      </c>
      <c r="F53" t="s">
        <v>31</v>
      </c>
      <c r="G53" t="s">
        <v>2889</v>
      </c>
      <c r="H53" t="s">
        <v>3715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4532</v>
      </c>
      <c r="E54" t="s">
        <v>30</v>
      </c>
      <c r="F54" t="s">
        <v>31</v>
      </c>
      <c r="G54" t="s">
        <v>3543</v>
      </c>
      <c r="H54" t="s">
        <v>3716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115</v>
      </c>
      <c r="C55" t="s">
        <v>4530</v>
      </c>
      <c r="D55" t="s">
        <v>4532</v>
      </c>
      <c r="E55" t="s">
        <v>30</v>
      </c>
      <c r="F55" t="s">
        <v>31</v>
      </c>
      <c r="G55" t="s">
        <v>1360</v>
      </c>
      <c r="H55" t="s">
        <v>3717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683</v>
      </c>
      <c r="C56" t="s">
        <v>4530</v>
      </c>
      <c r="D56" t="s">
        <v>4531</v>
      </c>
      <c r="E56" t="s">
        <v>30</v>
      </c>
      <c r="F56" t="s">
        <v>31</v>
      </c>
      <c r="G56" t="s">
        <v>47</v>
      </c>
      <c r="H56" t="s">
        <v>3718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4532</v>
      </c>
      <c r="E57" t="s">
        <v>30</v>
      </c>
      <c r="F57" t="s">
        <v>31</v>
      </c>
      <c r="G57" t="s">
        <v>2889</v>
      </c>
      <c r="H57" t="s">
        <v>2513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115</v>
      </c>
      <c r="C58" t="s">
        <v>4530</v>
      </c>
      <c r="D58" t="s">
        <v>4532</v>
      </c>
      <c r="E58" t="s">
        <v>30</v>
      </c>
      <c r="F58" t="s">
        <v>31</v>
      </c>
      <c r="G58" t="s">
        <v>1932</v>
      </c>
      <c r="H58" t="s">
        <v>3719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4532</v>
      </c>
      <c r="E59" t="s">
        <v>30</v>
      </c>
      <c r="F59" t="s">
        <v>31</v>
      </c>
      <c r="G59" t="s">
        <v>1932</v>
      </c>
      <c r="H59" t="s">
        <v>3720</v>
      </c>
      <c r="I59" t="s">
        <v>32</v>
      </c>
      <c r="J59" t="s">
        <v>32</v>
      </c>
      <c r="K59">
        <v>0</v>
      </c>
    </row>
    <row r="61" spans="1:11" x14ac:dyDescent="0.2">
      <c r="A61" t="s">
        <v>4655</v>
      </c>
      <c r="B61" t="s">
        <v>4656</v>
      </c>
      <c r="C61" t="s">
        <v>4657</v>
      </c>
      <c r="D61" t="s">
        <v>4658</v>
      </c>
      <c r="E61" s="1">
        <v>48158</v>
      </c>
      <c r="F61" t="s">
        <v>2878</v>
      </c>
      <c r="G61" t="s">
        <v>3721</v>
      </c>
      <c r="H61" t="s">
        <v>3722</v>
      </c>
      <c r="I61" s="1">
        <v>51169</v>
      </c>
      <c r="J61" t="s">
        <v>3723</v>
      </c>
      <c r="K61" s="1">
        <v>917136178</v>
      </c>
    </row>
    <row r="62" spans="1:11" x14ac:dyDescent="0.2">
      <c r="A62" t="s">
        <v>3635</v>
      </c>
      <c r="B62" t="s">
        <v>4659</v>
      </c>
      <c r="C62" t="s">
        <v>4660</v>
      </c>
      <c r="D62" t="s">
        <v>4661</v>
      </c>
      <c r="E62" s="1">
        <v>22114</v>
      </c>
      <c r="F62" t="s">
        <v>3724</v>
      </c>
      <c r="G62" t="s">
        <v>3725</v>
      </c>
      <c r="H62" t="s">
        <v>3726</v>
      </c>
      <c r="I62" s="1">
        <v>25127</v>
      </c>
      <c r="J62" t="s">
        <v>3727</v>
      </c>
      <c r="K62" s="1">
        <v>1.28130125127132E+56</v>
      </c>
    </row>
    <row r="63" spans="1:11" x14ac:dyDescent="0.2">
      <c r="A63" t="s">
        <v>4541</v>
      </c>
      <c r="B63" t="s">
        <v>2567</v>
      </c>
      <c r="C63" t="s">
        <v>4662</v>
      </c>
      <c r="D63" t="s">
        <v>4663</v>
      </c>
      <c r="E63" s="1">
        <v>24126</v>
      </c>
      <c r="F63" t="s">
        <v>1732</v>
      </c>
      <c r="G63" t="s">
        <v>1230</v>
      </c>
      <c r="H63" t="s">
        <v>3728</v>
      </c>
      <c r="I63" s="1">
        <v>35135</v>
      </c>
      <c r="J63" t="s">
        <v>3729</v>
      </c>
      <c r="K63" s="1">
        <v>1.2613113213213399E+47</v>
      </c>
    </row>
    <row r="64" spans="1:11" x14ac:dyDescent="0.2">
      <c r="A64" t="s">
        <v>2808</v>
      </c>
      <c r="B64" t="s">
        <v>4664</v>
      </c>
      <c r="C64" t="s">
        <v>4665</v>
      </c>
      <c r="D64" s="1">
        <v>138113121</v>
      </c>
    </row>
    <row r="65" spans="1:11" x14ac:dyDescent="0.2">
      <c r="A65" t="s">
        <v>3587</v>
      </c>
      <c r="B65">
        <v>1258</v>
      </c>
    </row>
    <row r="66" spans="1:11" x14ac:dyDescent="0.2">
      <c r="A66" t="s">
        <v>4666</v>
      </c>
      <c r="B66" s="1">
        <v>8116</v>
      </c>
      <c r="C66" t="s">
        <v>4667</v>
      </c>
      <c r="D66" t="s">
        <v>4668</v>
      </c>
      <c r="E66" t="s">
        <v>3730</v>
      </c>
      <c r="F66" t="s">
        <v>3731</v>
      </c>
      <c r="G66" t="s">
        <v>3732</v>
      </c>
      <c r="H66" t="s">
        <v>3733</v>
      </c>
      <c r="I66" t="s">
        <v>3734</v>
      </c>
      <c r="J66" t="s">
        <v>3735</v>
      </c>
      <c r="K66" s="1">
        <v>3.81501591411461E+55</v>
      </c>
    </row>
    <row r="67" spans="1:11" x14ac:dyDescent="0.2">
      <c r="A67" t="s">
        <v>4669</v>
      </c>
      <c r="B67" t="s">
        <v>4670</v>
      </c>
      <c r="C67" t="s">
        <v>4671</v>
      </c>
      <c r="D67" t="s">
        <v>4672</v>
      </c>
      <c r="E67" s="1">
        <v>17119</v>
      </c>
      <c r="F67" t="s">
        <v>3736</v>
      </c>
      <c r="G67" t="s">
        <v>3737</v>
      </c>
      <c r="H67" t="s">
        <v>3555</v>
      </c>
      <c r="I67" s="1">
        <v>22121</v>
      </c>
      <c r="J67" t="s">
        <v>3738</v>
      </c>
      <c r="K67" s="1">
        <v>1.2813314113012199E+59</v>
      </c>
    </row>
    <row r="68" spans="1:11" x14ac:dyDescent="0.2">
      <c r="A68" t="s">
        <v>4673</v>
      </c>
      <c r="B68">
        <v>644</v>
      </c>
    </row>
    <row r="69" spans="1:11" x14ac:dyDescent="0.2">
      <c r="A69" t="s">
        <v>4674</v>
      </c>
      <c r="B69" t="s">
        <v>1601</v>
      </c>
      <c r="C69" t="s">
        <v>4675</v>
      </c>
      <c r="D69" t="s">
        <v>4676</v>
      </c>
      <c r="E69" s="1">
        <v>15115</v>
      </c>
      <c r="F69" t="s">
        <v>3739</v>
      </c>
      <c r="G69" t="s">
        <v>1282</v>
      </c>
      <c r="H69" t="s">
        <v>3740</v>
      </c>
      <c r="I69" s="1">
        <v>21125</v>
      </c>
      <c r="J69" t="s">
        <v>3741</v>
      </c>
      <c r="K69" s="1">
        <v>1.2612712713411899E+59</v>
      </c>
    </row>
    <row r="70" spans="1:11" x14ac:dyDescent="0.2">
      <c r="A70" s="1">
        <v>10105</v>
      </c>
      <c r="B70" t="s">
        <v>1428</v>
      </c>
      <c r="C70" s="1">
        <v>11116116</v>
      </c>
      <c r="D70" t="s">
        <v>4677</v>
      </c>
      <c r="E70" t="s">
        <v>847</v>
      </c>
      <c r="F70" t="s">
        <v>3742</v>
      </c>
      <c r="G70" t="s">
        <v>3743</v>
      </c>
      <c r="H70" t="s">
        <v>3744</v>
      </c>
      <c r="I70" t="s">
        <v>275</v>
      </c>
      <c r="J70" s="1">
        <v>1133114</v>
      </c>
      <c r="K70" t="s">
        <v>3745</v>
      </c>
    </row>
    <row r="71" spans="1:11" x14ac:dyDescent="0.2">
      <c r="A71" t="s">
        <v>3746</v>
      </c>
    </row>
    <row r="72" spans="1:11" x14ac:dyDescent="0.2">
      <c r="A72" s="1">
        <v>12105</v>
      </c>
      <c r="B72" t="s">
        <v>1475</v>
      </c>
      <c r="C72" s="1">
        <v>19110109</v>
      </c>
      <c r="D72" t="s">
        <v>4678</v>
      </c>
      <c r="E72" t="s">
        <v>1154</v>
      </c>
      <c r="F72" t="s">
        <v>3747</v>
      </c>
      <c r="G72" t="s">
        <v>2933</v>
      </c>
      <c r="H72" t="s">
        <v>3748</v>
      </c>
      <c r="I72" t="s">
        <v>200</v>
      </c>
      <c r="J72" s="1">
        <v>4121120</v>
      </c>
      <c r="K72" t="s">
        <v>3749</v>
      </c>
    </row>
    <row r="73" spans="1:11" x14ac:dyDescent="0.2">
      <c r="A73" s="1">
        <v>13103</v>
      </c>
      <c r="B73" t="s">
        <v>1475</v>
      </c>
      <c r="C73" s="1">
        <v>15111115</v>
      </c>
      <c r="D73" t="s">
        <v>4679</v>
      </c>
      <c r="E73" t="s">
        <v>2003</v>
      </c>
      <c r="F73" t="s">
        <v>566</v>
      </c>
      <c r="G73" t="s">
        <v>3750</v>
      </c>
      <c r="H73" t="s">
        <v>3751</v>
      </c>
      <c r="I73" t="s">
        <v>275</v>
      </c>
      <c r="J73" s="1">
        <v>1121119</v>
      </c>
      <c r="K73" t="s">
        <v>3752</v>
      </c>
    </row>
    <row r="74" spans="1:11" x14ac:dyDescent="0.2">
      <c r="A74" t="s">
        <v>4680</v>
      </c>
      <c r="B74" t="s">
        <v>4681</v>
      </c>
      <c r="C74" t="s">
        <v>4682</v>
      </c>
      <c r="D74" s="1">
        <v>2114116114</v>
      </c>
      <c r="E74" t="s">
        <v>194</v>
      </c>
      <c r="F74" t="s">
        <v>2641</v>
      </c>
      <c r="G74" t="s">
        <v>3753</v>
      </c>
      <c r="H74" s="1">
        <v>23122121</v>
      </c>
      <c r="I74" t="s">
        <v>1202</v>
      </c>
      <c r="J74" t="s">
        <v>3754</v>
      </c>
      <c r="K74" s="1">
        <v>1.12911811712312E+60</v>
      </c>
    </row>
    <row r="75" spans="1:11" x14ac:dyDescent="0.2">
      <c r="A75" t="s">
        <v>4683</v>
      </c>
      <c r="B75" t="s">
        <v>591</v>
      </c>
      <c r="C75" t="s">
        <v>4684</v>
      </c>
      <c r="D75" t="s">
        <v>4685</v>
      </c>
      <c r="E75" s="1">
        <v>28123</v>
      </c>
      <c r="F75" t="s">
        <v>3755</v>
      </c>
      <c r="G75" t="s">
        <v>3756</v>
      </c>
      <c r="H75" t="s">
        <v>3757</v>
      </c>
      <c r="I75" s="1">
        <v>15121</v>
      </c>
      <c r="J75" t="s">
        <v>3758</v>
      </c>
      <c r="K75" s="1">
        <v>1.1311811512112101E+62</v>
      </c>
    </row>
    <row r="76" spans="1:11" x14ac:dyDescent="0.2">
      <c r="A76" s="1">
        <v>16101</v>
      </c>
      <c r="B76" t="s">
        <v>1475</v>
      </c>
      <c r="C76" s="1">
        <v>50163</v>
      </c>
    </row>
    <row r="77" spans="1:11" x14ac:dyDescent="0.2">
      <c r="A77" s="1">
        <v>17142</v>
      </c>
      <c r="B77" t="s">
        <v>4686</v>
      </c>
    </row>
    <row r="78" spans="1:11" x14ac:dyDescent="0.2">
      <c r="A78" t="s">
        <v>4687</v>
      </c>
      <c r="B78" s="1">
        <v>95106</v>
      </c>
      <c r="C78" t="s">
        <v>4298</v>
      </c>
      <c r="D78" t="s">
        <v>4688</v>
      </c>
      <c r="E78" t="s">
        <v>2792</v>
      </c>
      <c r="F78" t="s">
        <v>3759</v>
      </c>
      <c r="G78" t="s">
        <v>3760</v>
      </c>
      <c r="H78" t="s">
        <v>3761</v>
      </c>
      <c r="I78" t="s">
        <v>3762</v>
      </c>
      <c r="J78" t="s">
        <v>3763</v>
      </c>
      <c r="K78" s="1">
        <v>1.51231221251371E+64</v>
      </c>
    </row>
    <row r="79" spans="1:11" x14ac:dyDescent="0.2">
      <c r="A79" t="s">
        <v>4689</v>
      </c>
      <c r="B79" t="s">
        <v>4098</v>
      </c>
      <c r="C79" t="s">
        <v>4690</v>
      </c>
      <c r="D79" t="s">
        <v>4691</v>
      </c>
      <c r="E79" s="1">
        <v>11112</v>
      </c>
      <c r="F79" t="s">
        <v>3764</v>
      </c>
      <c r="G79" t="s">
        <v>1384</v>
      </c>
      <c r="H79" t="s">
        <v>3765</v>
      </c>
      <c r="I79" s="1">
        <v>21123</v>
      </c>
      <c r="J79" t="s">
        <v>3766</v>
      </c>
      <c r="K79" s="1">
        <v>1.1811711612311499E+68</v>
      </c>
    </row>
    <row r="80" spans="1:11" x14ac:dyDescent="0.2">
      <c r="A80" t="s">
        <v>4692</v>
      </c>
      <c r="B80" t="s">
        <v>4693</v>
      </c>
      <c r="C80" t="s">
        <v>4694</v>
      </c>
      <c r="D80" t="s">
        <v>4695</v>
      </c>
      <c r="E80" t="s">
        <v>3767</v>
      </c>
      <c r="F80" t="s">
        <v>3768</v>
      </c>
      <c r="G80" t="s">
        <v>3583</v>
      </c>
      <c r="H80" t="s">
        <v>3769</v>
      </c>
      <c r="I80" t="s">
        <v>3770</v>
      </c>
      <c r="J80" t="s">
        <v>3771</v>
      </c>
      <c r="K80" s="1">
        <v>1.2120119125126099E+64</v>
      </c>
    </row>
    <row r="81" spans="1:11" x14ac:dyDescent="0.2">
      <c r="A81" t="s">
        <v>4696</v>
      </c>
      <c r="B81" t="s">
        <v>798</v>
      </c>
      <c r="C81" t="s">
        <v>4697</v>
      </c>
      <c r="D81" t="s">
        <v>4698</v>
      </c>
      <c r="E81" s="1">
        <v>15118</v>
      </c>
      <c r="F81" t="s">
        <v>3772</v>
      </c>
      <c r="G81" t="s">
        <v>3773</v>
      </c>
      <c r="H81" t="s">
        <v>3774</v>
      </c>
      <c r="I81" s="1">
        <v>19125</v>
      </c>
      <c r="J81" t="s">
        <v>3775</v>
      </c>
      <c r="K81" s="1">
        <v>1.13112122117122E+65</v>
      </c>
    </row>
    <row r="82" spans="1:11" x14ac:dyDescent="0.2">
      <c r="A82" t="s">
        <v>4699</v>
      </c>
      <c r="B82" t="s">
        <v>4700</v>
      </c>
      <c r="C82" t="s">
        <v>4701</v>
      </c>
      <c r="D82" t="s">
        <v>4702</v>
      </c>
      <c r="E82" s="1">
        <v>16116</v>
      </c>
      <c r="F82" t="s">
        <v>3772</v>
      </c>
      <c r="G82" t="s">
        <v>780</v>
      </c>
      <c r="H82" t="s">
        <v>3776</v>
      </c>
      <c r="I82" s="1">
        <v>22123</v>
      </c>
      <c r="J82" t="s">
        <v>3777</v>
      </c>
      <c r="K82" s="1">
        <v>1.2912312212712599E+62</v>
      </c>
    </row>
    <row r="83" spans="1:11" x14ac:dyDescent="0.2">
      <c r="A83" t="s">
        <v>4703</v>
      </c>
      <c r="B83" t="s">
        <v>798</v>
      </c>
      <c r="C83" t="s">
        <v>4704</v>
      </c>
      <c r="D83" t="s">
        <v>4705</v>
      </c>
      <c r="E83" s="1">
        <v>15116</v>
      </c>
      <c r="F83" t="s">
        <v>3778</v>
      </c>
      <c r="G83" t="s">
        <v>3779</v>
      </c>
      <c r="H83" t="s">
        <v>3780</v>
      </c>
      <c r="I83" s="1">
        <v>10117</v>
      </c>
      <c r="J83" t="s">
        <v>3781</v>
      </c>
      <c r="K83" s="1">
        <v>1.1811511712511999E+65</v>
      </c>
    </row>
    <row r="84" spans="1:11" x14ac:dyDescent="0.2">
      <c r="A84" t="s">
        <v>4706</v>
      </c>
      <c r="B84" s="1">
        <v>98104</v>
      </c>
      <c r="C84" t="s">
        <v>4707</v>
      </c>
      <c r="D84" t="s">
        <v>4708</v>
      </c>
      <c r="E84" t="s">
        <v>3782</v>
      </c>
      <c r="F84" t="s">
        <v>836</v>
      </c>
      <c r="G84" t="s">
        <v>3783</v>
      </c>
      <c r="H84" t="s">
        <v>3784</v>
      </c>
      <c r="I84" t="s">
        <v>3785</v>
      </c>
      <c r="J84" t="s">
        <v>3786</v>
      </c>
      <c r="K84" s="1">
        <v>2.11181271331331E+55</v>
      </c>
    </row>
    <row r="85" spans="1:11" x14ac:dyDescent="0.2">
      <c r="A85" s="1">
        <v>25101</v>
      </c>
      <c r="B85" t="s">
        <v>4709</v>
      </c>
    </row>
    <row r="86" spans="1:11" x14ac:dyDescent="0.2">
      <c r="A86" t="s">
        <v>4710</v>
      </c>
      <c r="B86" s="1">
        <v>92102</v>
      </c>
      <c r="C86" t="s">
        <v>4711</v>
      </c>
      <c r="D86" t="s">
        <v>4712</v>
      </c>
      <c r="E86" t="s">
        <v>3787</v>
      </c>
      <c r="F86" t="s">
        <v>3788</v>
      </c>
      <c r="G86" t="s">
        <v>3789</v>
      </c>
      <c r="H86" t="s">
        <v>3790</v>
      </c>
      <c r="I86" t="s">
        <v>3791</v>
      </c>
      <c r="J86" t="s">
        <v>3792</v>
      </c>
      <c r="K86" s="1">
        <v>12128</v>
      </c>
    </row>
    <row r="87" spans="1:11" x14ac:dyDescent="0.2">
      <c r="A87" t="s">
        <v>4713</v>
      </c>
      <c r="B87" t="s">
        <v>4714</v>
      </c>
      <c r="C87" t="s">
        <v>4715</v>
      </c>
      <c r="D87" t="s">
        <v>4716</v>
      </c>
      <c r="E87" t="s">
        <v>3793</v>
      </c>
      <c r="F87" t="s">
        <v>3794</v>
      </c>
      <c r="G87" t="s">
        <v>3795</v>
      </c>
      <c r="H87" t="s">
        <v>3796</v>
      </c>
      <c r="I87" t="s">
        <v>3797</v>
      </c>
      <c r="J87" t="s">
        <v>3798</v>
      </c>
      <c r="K87" s="1">
        <v>1.1113109121102101E+73</v>
      </c>
    </row>
    <row r="88" spans="1:11" x14ac:dyDescent="0.2">
      <c r="A88" t="s">
        <v>4717</v>
      </c>
      <c r="B88" s="1">
        <v>97100</v>
      </c>
      <c r="C88" t="s">
        <v>4718</v>
      </c>
      <c r="D88" t="s">
        <v>4719</v>
      </c>
      <c r="E88" t="s">
        <v>772</v>
      </c>
      <c r="F88" t="s">
        <v>3788</v>
      </c>
      <c r="G88" t="s">
        <v>1625</v>
      </c>
      <c r="H88" t="s">
        <v>3799</v>
      </c>
      <c r="I88" t="s">
        <v>419</v>
      </c>
      <c r="J88" t="s">
        <v>3800</v>
      </c>
      <c r="K88" s="1">
        <v>1.21161141181111E+67</v>
      </c>
    </row>
    <row r="89" spans="1:11" x14ac:dyDescent="0.2">
      <c r="A89" t="s">
        <v>4720</v>
      </c>
      <c r="B89" s="1">
        <v>94111</v>
      </c>
      <c r="C89" t="s">
        <v>4721</v>
      </c>
      <c r="D89" t="s">
        <v>4688</v>
      </c>
      <c r="E89" t="s">
        <v>3801</v>
      </c>
      <c r="F89" t="s">
        <v>3802</v>
      </c>
      <c r="G89" t="s">
        <v>3803</v>
      </c>
      <c r="H89" t="s">
        <v>3804</v>
      </c>
      <c r="I89" t="s">
        <v>3805</v>
      </c>
      <c r="J89" t="s">
        <v>3806</v>
      </c>
      <c r="K89" s="1">
        <v>2.5125120127131097E+58</v>
      </c>
    </row>
    <row r="90" spans="1:11" x14ac:dyDescent="0.2">
      <c r="A90" s="1">
        <v>30102</v>
      </c>
      <c r="B90" t="s">
        <v>456</v>
      </c>
      <c r="C90" s="1">
        <v>52104106</v>
      </c>
      <c r="D90" t="s">
        <v>4722</v>
      </c>
      <c r="E90" s="1">
        <v>7110</v>
      </c>
      <c r="F90" t="s">
        <v>3807</v>
      </c>
      <c r="G90" t="s">
        <v>3808</v>
      </c>
      <c r="H90" t="s">
        <v>3809</v>
      </c>
      <c r="I90" t="s">
        <v>3662</v>
      </c>
      <c r="J90" t="s">
        <v>3810</v>
      </c>
      <c r="K90" s="1">
        <v>7.1161191131181094E+66</v>
      </c>
    </row>
    <row r="91" spans="1:11" x14ac:dyDescent="0.2">
      <c r="A91" s="1">
        <v>31282</v>
      </c>
      <c r="B91" t="s">
        <v>4723</v>
      </c>
      <c r="C91" t="s">
        <v>4724</v>
      </c>
      <c r="D91" t="s">
        <v>4725</v>
      </c>
      <c r="E91">
        <v>71</v>
      </c>
    </row>
    <row r="92" spans="1:11" x14ac:dyDescent="0.2">
      <c r="A92" s="1">
        <v>32186</v>
      </c>
      <c r="B92" t="s">
        <v>4726</v>
      </c>
      <c r="C92" t="s">
        <v>4727</v>
      </c>
      <c r="D92" t="s">
        <v>4728</v>
      </c>
      <c r="E92" t="s">
        <v>3811</v>
      </c>
      <c r="F92" t="s">
        <v>3788</v>
      </c>
      <c r="G92" t="s">
        <v>3812</v>
      </c>
      <c r="H92" t="s">
        <v>3813</v>
      </c>
      <c r="I92" s="1">
        <v>5110</v>
      </c>
    </row>
    <row r="93" spans="1:11" x14ac:dyDescent="0.2">
      <c r="A93" t="s">
        <v>4729</v>
      </c>
      <c r="B93" t="s">
        <v>4730</v>
      </c>
      <c r="C93" t="s">
        <v>4731</v>
      </c>
      <c r="D93" s="1">
        <v>7109105106</v>
      </c>
      <c r="E93" t="s">
        <v>1428</v>
      </c>
      <c r="F93" t="s">
        <v>3814</v>
      </c>
      <c r="G93" t="s">
        <v>3815</v>
      </c>
      <c r="H93" s="1">
        <v>5107104</v>
      </c>
      <c r="I93" t="s">
        <v>2704</v>
      </c>
      <c r="J93" t="s">
        <v>3816</v>
      </c>
      <c r="K93" s="1">
        <v>7.1061201081020998E+69</v>
      </c>
    </row>
    <row r="94" spans="1:11" x14ac:dyDescent="0.2">
      <c r="A94" t="s">
        <v>4732</v>
      </c>
      <c r="B94" s="1">
        <v>97101</v>
      </c>
      <c r="C94" t="s">
        <v>4733</v>
      </c>
      <c r="D94" t="s">
        <v>4734</v>
      </c>
      <c r="E94" t="s">
        <v>2695</v>
      </c>
      <c r="F94" t="s">
        <v>3817</v>
      </c>
      <c r="G94" t="s">
        <v>3818</v>
      </c>
      <c r="H94" t="s">
        <v>3819</v>
      </c>
      <c r="I94" t="s">
        <v>3820</v>
      </c>
      <c r="J94" t="s">
        <v>3821</v>
      </c>
      <c r="K94" s="1">
        <v>1.5113112110113099E+64</v>
      </c>
    </row>
    <row r="95" spans="1:11" x14ac:dyDescent="0.2">
      <c r="A95" s="1">
        <v>35100</v>
      </c>
      <c r="B95" t="s">
        <v>4075</v>
      </c>
      <c r="C95" s="1">
        <v>8117112</v>
      </c>
      <c r="D95" t="s">
        <v>4735</v>
      </c>
      <c r="E95" t="s">
        <v>1629</v>
      </c>
      <c r="F95" t="s">
        <v>3822</v>
      </c>
      <c r="G95" s="1">
        <v>9130</v>
      </c>
    </row>
    <row r="96" spans="1:11" x14ac:dyDescent="0.2">
      <c r="A96" s="1">
        <v>36105</v>
      </c>
      <c r="B96" t="s">
        <v>610</v>
      </c>
      <c r="C96" s="1">
        <v>7111116</v>
      </c>
      <c r="D96" t="s">
        <v>4736</v>
      </c>
      <c r="E96" t="s">
        <v>1573</v>
      </c>
      <c r="F96" t="s">
        <v>3823</v>
      </c>
      <c r="G96" t="s">
        <v>3824</v>
      </c>
      <c r="H96" t="s">
        <v>3825</v>
      </c>
      <c r="I96" t="s">
        <v>214</v>
      </c>
      <c r="J96" s="1">
        <v>1119117</v>
      </c>
      <c r="K96" t="s">
        <v>3826</v>
      </c>
    </row>
    <row r="97" spans="1:11" x14ac:dyDescent="0.2">
      <c r="A97" t="s">
        <v>4737</v>
      </c>
      <c r="B97" s="1">
        <v>94101</v>
      </c>
      <c r="C97" t="s">
        <v>4738</v>
      </c>
      <c r="D97" t="s">
        <v>4739</v>
      </c>
      <c r="E97" t="s">
        <v>3827</v>
      </c>
      <c r="F97" t="s">
        <v>3828</v>
      </c>
      <c r="G97" t="s">
        <v>3817</v>
      </c>
      <c r="H97" t="s">
        <v>3829</v>
      </c>
      <c r="I97" t="s">
        <v>3830</v>
      </c>
      <c r="J97" t="s">
        <v>3821</v>
      </c>
      <c r="K97" s="1">
        <v>8.1201081091071105E+72</v>
      </c>
    </row>
    <row r="98" spans="1:11" x14ac:dyDescent="0.2">
      <c r="A98" s="1">
        <v>38104</v>
      </c>
      <c r="B98" t="s">
        <v>4740</v>
      </c>
      <c r="C98" t="s">
        <v>4741</v>
      </c>
      <c r="D98" t="s">
        <v>4742</v>
      </c>
      <c r="E98" s="1">
        <v>7109</v>
      </c>
      <c r="F98" t="s">
        <v>3831</v>
      </c>
      <c r="G98" t="s">
        <v>3832</v>
      </c>
      <c r="H98" t="s">
        <v>3833</v>
      </c>
      <c r="I98" s="1">
        <v>5109</v>
      </c>
      <c r="J98" t="s">
        <v>3834</v>
      </c>
      <c r="K98" s="1">
        <v>1.13109115118112E+71</v>
      </c>
    </row>
    <row r="99" spans="1:11" x14ac:dyDescent="0.2">
      <c r="A99">
        <v>39</v>
      </c>
    </row>
    <row r="100" spans="1:11" x14ac:dyDescent="0.2">
      <c r="A100" t="s">
        <v>4743</v>
      </c>
      <c r="B100" t="s">
        <v>4744</v>
      </c>
      <c r="C100" t="s">
        <v>4745</v>
      </c>
      <c r="D100" t="s">
        <v>4746</v>
      </c>
      <c r="E100" t="s">
        <v>610</v>
      </c>
      <c r="F100" t="s">
        <v>3835</v>
      </c>
      <c r="G100" t="s">
        <v>787</v>
      </c>
      <c r="H100" s="1">
        <v>28118118</v>
      </c>
      <c r="I100" t="s">
        <v>194</v>
      </c>
      <c r="J100" t="s">
        <v>3836</v>
      </c>
      <c r="K100" s="1">
        <v>1.1221241261261201E+57</v>
      </c>
    </row>
    <row r="101" spans="1:11" x14ac:dyDescent="0.2">
      <c r="A101" s="1">
        <v>41513</v>
      </c>
      <c r="B101" t="s">
        <v>4747</v>
      </c>
    </row>
    <row r="102" spans="1:11" x14ac:dyDescent="0.2">
      <c r="A102" t="s">
        <v>4748</v>
      </c>
      <c r="B102" t="s">
        <v>4749</v>
      </c>
      <c r="C102" t="s">
        <v>4750</v>
      </c>
      <c r="D102" s="1">
        <v>4102102114</v>
      </c>
      <c r="E102" t="s">
        <v>1784</v>
      </c>
      <c r="F102" t="s">
        <v>3837</v>
      </c>
      <c r="G102" t="s">
        <v>3838</v>
      </c>
      <c r="H102" s="1">
        <v>6116102</v>
      </c>
      <c r="I102" t="s">
        <v>2704</v>
      </c>
      <c r="J102" t="s">
        <v>3839</v>
      </c>
      <c r="K102" s="1">
        <v>9.1081071191040994E+75</v>
      </c>
    </row>
    <row r="103" spans="1:11" x14ac:dyDescent="0.2">
      <c r="A103" t="s">
        <v>4751</v>
      </c>
      <c r="B103" t="s">
        <v>4752</v>
      </c>
      <c r="C103" t="s">
        <v>4753</v>
      </c>
      <c r="D103" t="s">
        <v>4754</v>
      </c>
      <c r="E103" t="s">
        <v>3840</v>
      </c>
      <c r="F103" t="s">
        <v>3841</v>
      </c>
      <c r="G103" t="s">
        <v>3842</v>
      </c>
      <c r="H103" t="s">
        <v>3843</v>
      </c>
      <c r="I103" t="s">
        <v>3844</v>
      </c>
      <c r="J103" t="s">
        <v>3845</v>
      </c>
      <c r="K103" s="1">
        <v>1.1110115123104099E+73</v>
      </c>
    </row>
    <row r="104" spans="1:11" x14ac:dyDescent="0.2">
      <c r="A104" t="s">
        <v>4755</v>
      </c>
      <c r="B104" s="1">
        <v>98105</v>
      </c>
      <c r="C104" t="s">
        <v>4756</v>
      </c>
      <c r="D104" t="s">
        <v>4757</v>
      </c>
      <c r="E104" t="s">
        <v>3641</v>
      </c>
      <c r="F104" t="s">
        <v>3846</v>
      </c>
      <c r="G104" t="s">
        <v>3847</v>
      </c>
      <c r="H104" t="s">
        <v>3848</v>
      </c>
      <c r="I104" t="s">
        <v>3849</v>
      </c>
      <c r="J104" t="s">
        <v>3850</v>
      </c>
      <c r="K104" s="1">
        <v>1.8115115114111099E+67</v>
      </c>
    </row>
    <row r="105" spans="1:11" x14ac:dyDescent="0.2">
      <c r="A105">
        <v>45</v>
      </c>
    </row>
    <row r="106" spans="1:11" x14ac:dyDescent="0.2">
      <c r="A106" t="s">
        <v>4758</v>
      </c>
      <c r="B106" s="1">
        <v>98103</v>
      </c>
      <c r="C106" t="s">
        <v>4727</v>
      </c>
      <c r="D106" t="s">
        <v>4759</v>
      </c>
      <c r="E106" t="s">
        <v>3851</v>
      </c>
      <c r="F106" t="s">
        <v>3852</v>
      </c>
      <c r="G106" t="s">
        <v>3853</v>
      </c>
      <c r="H106" t="s">
        <v>3854</v>
      </c>
      <c r="I106" t="s">
        <v>3855</v>
      </c>
      <c r="J106" t="s">
        <v>3856</v>
      </c>
      <c r="K106" s="1">
        <v>8.1071051101121093E+75</v>
      </c>
    </row>
    <row r="107" spans="1:11" x14ac:dyDescent="0.2">
      <c r="A107" t="s">
        <v>4760</v>
      </c>
      <c r="B107" s="1">
        <v>97101</v>
      </c>
      <c r="C107" t="s">
        <v>4761</v>
      </c>
      <c r="D107" t="s">
        <v>4762</v>
      </c>
      <c r="E107" t="s">
        <v>3855</v>
      </c>
      <c r="F107" t="s">
        <v>3841</v>
      </c>
      <c r="G107" t="s">
        <v>3857</v>
      </c>
      <c r="H107" t="s">
        <v>3858</v>
      </c>
      <c r="I107" t="s">
        <v>3859</v>
      </c>
      <c r="J107" t="s">
        <v>3860</v>
      </c>
      <c r="K107" s="1">
        <v>1.4111110113124101E+70</v>
      </c>
    </row>
    <row r="108" spans="1:11" x14ac:dyDescent="0.2">
      <c r="A108" t="s">
        <v>4641</v>
      </c>
      <c r="B108" s="1">
        <v>97108</v>
      </c>
      <c r="C108" t="s">
        <v>4753</v>
      </c>
      <c r="D108" t="s">
        <v>4763</v>
      </c>
      <c r="E108" t="s">
        <v>3861</v>
      </c>
      <c r="F108" t="s">
        <v>3862</v>
      </c>
      <c r="G108" t="s">
        <v>3863</v>
      </c>
      <c r="H108" t="s">
        <v>3864</v>
      </c>
      <c r="I108" t="s">
        <v>3830</v>
      </c>
      <c r="J108" t="s">
        <v>3865</v>
      </c>
      <c r="K108" s="1">
        <v>1.21171111101111E+70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7F69-DEDF-7C4E-997A-6EF2466297D7}">
  <dimension ref="A1:K108"/>
  <sheetViews>
    <sheetView workbookViewId="0">
      <selection activeCell="G12" sqref="G12:G59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4" max="4" width="14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6640625" bestFit="1" customWidth="1"/>
    <col min="10" max="10" width="9.1640625" bestFit="1" customWidth="1"/>
    <col min="11" max="11" width="80.6640625" bestFit="1" customWidth="1"/>
  </cols>
  <sheetData>
    <row r="1" spans="1:11" x14ac:dyDescent="0.2">
      <c r="A1" t="s">
        <v>4498</v>
      </c>
      <c r="B1" t="s">
        <v>4764</v>
      </c>
      <c r="C1" t="s">
        <v>4765</v>
      </c>
      <c r="D1" t="s">
        <v>4645</v>
      </c>
      <c r="E1" t="s">
        <v>3</v>
      </c>
      <c r="F1" t="s">
        <v>4</v>
      </c>
      <c r="G1" t="s">
        <v>5</v>
      </c>
      <c r="H1" t="s">
        <v>3866</v>
      </c>
      <c r="I1" t="s">
        <v>1647</v>
      </c>
      <c r="J1" t="s">
        <v>1648</v>
      </c>
    </row>
    <row r="2" spans="1:11" x14ac:dyDescent="0.2">
      <c r="A2" t="s">
        <v>4502</v>
      </c>
      <c r="B2" t="s">
        <v>4766</v>
      </c>
      <c r="C2">
        <v>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4767</v>
      </c>
      <c r="C4" t="s">
        <v>4768</v>
      </c>
    </row>
    <row r="5" spans="1:11" x14ac:dyDescent="0.2">
      <c r="A5" t="s">
        <v>4506</v>
      </c>
      <c r="B5" t="s">
        <v>4769</v>
      </c>
      <c r="C5" s="6">
        <v>8.8773148148148153E-3</v>
      </c>
    </row>
    <row r="6" spans="1:11" x14ac:dyDescent="0.2">
      <c r="A6" t="s">
        <v>4509</v>
      </c>
      <c r="B6" t="s">
        <v>4770</v>
      </c>
      <c r="C6">
        <v>35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4647</v>
      </c>
      <c r="D8" t="s">
        <v>4648</v>
      </c>
    </row>
    <row r="9" spans="1:11" x14ac:dyDescent="0.2">
      <c r="A9" t="s">
        <v>4518</v>
      </c>
      <c r="B9" t="s">
        <v>4771</v>
      </c>
      <c r="C9" t="s">
        <v>4772</v>
      </c>
      <c r="D9" t="s">
        <v>4650</v>
      </c>
    </row>
    <row r="10" spans="1:11" x14ac:dyDescent="0.2">
      <c r="A10" t="s">
        <v>4522</v>
      </c>
      <c r="B10" t="s">
        <v>4773</v>
      </c>
      <c r="C10" t="s">
        <v>4774</v>
      </c>
      <c r="D10" t="s">
        <v>4652</v>
      </c>
    </row>
    <row r="11" spans="1:11" x14ac:dyDescent="0.2">
      <c r="A11" t="s">
        <v>4526</v>
      </c>
      <c r="B11" t="s">
        <v>4775</v>
      </c>
      <c r="C11" t="s">
        <v>4776</v>
      </c>
      <c r="D11" t="s">
        <v>4654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4531</v>
      </c>
      <c r="E12" t="s">
        <v>30</v>
      </c>
      <c r="F12" t="s">
        <v>31</v>
      </c>
      <c r="G12" t="s">
        <v>683</v>
      </c>
      <c r="H12" t="s">
        <v>3074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115</v>
      </c>
      <c r="C13" t="s">
        <v>4530</v>
      </c>
      <c r="D13" t="s">
        <v>4532</v>
      </c>
      <c r="E13" t="s">
        <v>30</v>
      </c>
      <c r="F13" t="s">
        <v>31</v>
      </c>
      <c r="G13" t="s">
        <v>329</v>
      </c>
      <c r="H13" t="s">
        <v>3868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115</v>
      </c>
      <c r="C14" t="s">
        <v>4530</v>
      </c>
      <c r="D14" t="s">
        <v>4532</v>
      </c>
      <c r="E14" t="s">
        <v>30</v>
      </c>
      <c r="F14" t="s">
        <v>31</v>
      </c>
      <c r="G14" t="s">
        <v>41</v>
      </c>
      <c r="H14" t="s">
        <v>3869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4531</v>
      </c>
      <c r="E15" t="s">
        <v>30</v>
      </c>
      <c r="F15" t="s">
        <v>31</v>
      </c>
      <c r="G15" t="s">
        <v>95</v>
      </c>
      <c r="H15" t="s">
        <v>3870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683</v>
      </c>
      <c r="C16" t="s">
        <v>4530</v>
      </c>
      <c r="D16" t="s">
        <v>4531</v>
      </c>
      <c r="E16" t="s">
        <v>30</v>
      </c>
      <c r="F16" t="s">
        <v>31</v>
      </c>
      <c r="G16" t="s">
        <v>47</v>
      </c>
      <c r="H16" t="s">
        <v>134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4531</v>
      </c>
      <c r="E17" t="s">
        <v>30</v>
      </c>
      <c r="F17" t="s">
        <v>31</v>
      </c>
      <c r="G17" t="s">
        <v>104</v>
      </c>
      <c r="H17" t="s">
        <v>3871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4532</v>
      </c>
      <c r="E18" t="s">
        <v>30</v>
      </c>
      <c r="F18" t="s">
        <v>31</v>
      </c>
      <c r="G18" t="s">
        <v>327</v>
      </c>
      <c r="H18" t="s">
        <v>3872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683</v>
      </c>
      <c r="C19" t="s">
        <v>4530</v>
      </c>
      <c r="D19" t="s">
        <v>4531</v>
      </c>
      <c r="E19" t="s">
        <v>30</v>
      </c>
      <c r="F19" t="s">
        <v>31</v>
      </c>
      <c r="G19" t="s">
        <v>44</v>
      </c>
      <c r="H19" t="s">
        <v>3873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4532</v>
      </c>
      <c r="E20" t="s">
        <v>30</v>
      </c>
      <c r="F20" t="s">
        <v>31</v>
      </c>
      <c r="G20" t="s">
        <v>329</v>
      </c>
      <c r="H20" t="s">
        <v>3874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44</v>
      </c>
      <c r="C21" t="s">
        <v>4530</v>
      </c>
      <c r="D21" t="s">
        <v>4532</v>
      </c>
      <c r="E21" t="s">
        <v>30</v>
      </c>
      <c r="F21" t="s">
        <v>31</v>
      </c>
      <c r="G21" t="s">
        <v>672</v>
      </c>
      <c r="H21" t="s">
        <v>3875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683</v>
      </c>
      <c r="C22" t="s">
        <v>4530</v>
      </c>
      <c r="D22" t="s">
        <v>4531</v>
      </c>
      <c r="E22" t="s">
        <v>30</v>
      </c>
      <c r="F22" t="s">
        <v>31</v>
      </c>
      <c r="G22" t="s">
        <v>32</v>
      </c>
      <c r="H22" t="s">
        <v>33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47</v>
      </c>
      <c r="C23" t="s">
        <v>4530</v>
      </c>
      <c r="D23" t="s">
        <v>4531</v>
      </c>
      <c r="E23" t="s">
        <v>30</v>
      </c>
      <c r="F23" t="s">
        <v>31</v>
      </c>
      <c r="G23" t="s">
        <v>32</v>
      </c>
      <c r="H23" t="s">
        <v>33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47</v>
      </c>
      <c r="C24" t="s">
        <v>4530</v>
      </c>
      <c r="D24" t="s">
        <v>4531</v>
      </c>
      <c r="E24" t="s">
        <v>30</v>
      </c>
      <c r="F24" t="s">
        <v>31</v>
      </c>
      <c r="G24" t="s">
        <v>152</v>
      </c>
      <c r="H24" t="s">
        <v>3876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44</v>
      </c>
      <c r="C25" t="s">
        <v>4530</v>
      </c>
      <c r="D25" t="s">
        <v>4532</v>
      </c>
      <c r="E25" t="s">
        <v>30</v>
      </c>
      <c r="F25" t="s">
        <v>31</v>
      </c>
      <c r="G25" t="s">
        <v>672</v>
      </c>
      <c r="H25" t="s">
        <v>3877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4532</v>
      </c>
      <c r="E26" t="s">
        <v>30</v>
      </c>
      <c r="F26" t="s">
        <v>31</v>
      </c>
      <c r="G26" t="s">
        <v>571</v>
      </c>
      <c r="H26" t="s">
        <v>3878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683</v>
      </c>
      <c r="C27" t="s">
        <v>4530</v>
      </c>
      <c r="D27" t="s">
        <v>4531</v>
      </c>
      <c r="E27" t="s">
        <v>30</v>
      </c>
      <c r="F27" t="s">
        <v>31</v>
      </c>
      <c r="G27" t="s">
        <v>32</v>
      </c>
      <c r="H27" t="s">
        <v>33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4531</v>
      </c>
      <c r="E28" t="s">
        <v>30</v>
      </c>
      <c r="F28" t="s">
        <v>31</v>
      </c>
      <c r="G28" t="s">
        <v>44</v>
      </c>
      <c r="H28" t="s">
        <v>3879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4532</v>
      </c>
      <c r="E29" t="s">
        <v>30</v>
      </c>
      <c r="F29" t="s">
        <v>31</v>
      </c>
      <c r="G29" t="s">
        <v>3543</v>
      </c>
      <c r="H29" t="s">
        <v>3880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4532</v>
      </c>
      <c r="E30" t="s">
        <v>30</v>
      </c>
      <c r="F30" t="s">
        <v>31</v>
      </c>
      <c r="G30" t="s">
        <v>1360</v>
      </c>
      <c r="H30" t="s">
        <v>3881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115</v>
      </c>
      <c r="C31" t="s">
        <v>4530</v>
      </c>
      <c r="D31" t="s">
        <v>4532</v>
      </c>
      <c r="E31" t="s">
        <v>30</v>
      </c>
      <c r="F31" t="s">
        <v>31</v>
      </c>
      <c r="G31" t="s">
        <v>571</v>
      </c>
      <c r="H31" t="s">
        <v>2849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115</v>
      </c>
      <c r="C32" t="s">
        <v>4530</v>
      </c>
      <c r="D32" t="s">
        <v>4532</v>
      </c>
      <c r="E32" t="s">
        <v>30</v>
      </c>
      <c r="F32" t="s">
        <v>31</v>
      </c>
      <c r="G32" t="s">
        <v>1360</v>
      </c>
      <c r="H32" t="s">
        <v>3882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47</v>
      </c>
      <c r="C33" t="s">
        <v>4530</v>
      </c>
      <c r="D33" t="s">
        <v>4531</v>
      </c>
      <c r="E33" t="s">
        <v>30</v>
      </c>
      <c r="F33" t="s">
        <v>31</v>
      </c>
      <c r="G33" t="s">
        <v>152</v>
      </c>
      <c r="H33" t="s">
        <v>3883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4532</v>
      </c>
      <c r="E34" t="s">
        <v>30</v>
      </c>
      <c r="F34" t="s">
        <v>31</v>
      </c>
      <c r="G34" t="s">
        <v>1360</v>
      </c>
      <c r="H34" t="s">
        <v>3884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4531</v>
      </c>
      <c r="E35" t="s">
        <v>30</v>
      </c>
      <c r="F35" t="s">
        <v>31</v>
      </c>
      <c r="G35" t="s">
        <v>339</v>
      </c>
      <c r="H35" t="s">
        <v>3885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683</v>
      </c>
      <c r="C36" t="s">
        <v>4530</v>
      </c>
      <c r="D36" t="s">
        <v>4531</v>
      </c>
      <c r="E36" t="s">
        <v>30</v>
      </c>
      <c r="F36" t="s">
        <v>31</v>
      </c>
      <c r="G36" t="s">
        <v>47</v>
      </c>
      <c r="H36" t="s">
        <v>3886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4531</v>
      </c>
      <c r="E37" t="s">
        <v>30</v>
      </c>
      <c r="F37" t="s">
        <v>31</v>
      </c>
      <c r="G37" t="s">
        <v>327</v>
      </c>
      <c r="H37" t="s">
        <v>3887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4532</v>
      </c>
      <c r="E38" t="s">
        <v>30</v>
      </c>
      <c r="F38" t="s">
        <v>31</v>
      </c>
      <c r="G38" t="s">
        <v>3543</v>
      </c>
      <c r="H38" t="s">
        <v>3888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4532</v>
      </c>
      <c r="E39" t="s">
        <v>30</v>
      </c>
      <c r="F39" t="s">
        <v>31</v>
      </c>
      <c r="G39" t="s">
        <v>1360</v>
      </c>
      <c r="H39" t="s">
        <v>3889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47</v>
      </c>
      <c r="C40" t="s">
        <v>4530</v>
      </c>
      <c r="D40" t="s">
        <v>4531</v>
      </c>
      <c r="E40" t="s">
        <v>30</v>
      </c>
      <c r="F40" t="s">
        <v>31</v>
      </c>
      <c r="G40" t="s">
        <v>327</v>
      </c>
      <c r="H40" t="s">
        <v>3890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47</v>
      </c>
      <c r="C41" t="s">
        <v>4530</v>
      </c>
      <c r="D41" t="s">
        <v>4531</v>
      </c>
      <c r="E41" t="s">
        <v>30</v>
      </c>
      <c r="F41" t="s">
        <v>31</v>
      </c>
      <c r="G41" t="s">
        <v>152</v>
      </c>
      <c r="H41" t="s">
        <v>3891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683</v>
      </c>
      <c r="C42" t="s">
        <v>4530</v>
      </c>
      <c r="D42" t="s">
        <v>4531</v>
      </c>
      <c r="E42" t="s">
        <v>30</v>
      </c>
      <c r="F42" t="s">
        <v>31</v>
      </c>
      <c r="G42" t="s">
        <v>32</v>
      </c>
      <c r="H42" t="s">
        <v>33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47</v>
      </c>
      <c r="C43" t="s">
        <v>4530</v>
      </c>
      <c r="D43" t="s">
        <v>4531</v>
      </c>
      <c r="E43" t="s">
        <v>30</v>
      </c>
      <c r="F43" t="s">
        <v>31</v>
      </c>
      <c r="G43" t="s">
        <v>672</v>
      </c>
      <c r="H43" t="s">
        <v>3892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44</v>
      </c>
      <c r="C44" t="s">
        <v>4530</v>
      </c>
      <c r="D44" t="s">
        <v>4532</v>
      </c>
      <c r="E44" t="s">
        <v>30</v>
      </c>
      <c r="F44" t="s">
        <v>31</v>
      </c>
      <c r="G44" t="s">
        <v>3543</v>
      </c>
      <c r="H44" t="s">
        <v>3893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4532</v>
      </c>
      <c r="E45" t="s">
        <v>30</v>
      </c>
      <c r="F45" t="s">
        <v>31</v>
      </c>
      <c r="G45" t="s">
        <v>1360</v>
      </c>
      <c r="H45" t="s">
        <v>3894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4531</v>
      </c>
      <c r="E46" t="s">
        <v>30</v>
      </c>
      <c r="F46" t="s">
        <v>31</v>
      </c>
      <c r="G46" t="s">
        <v>327</v>
      </c>
      <c r="H46" t="s">
        <v>3508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47</v>
      </c>
      <c r="C47" t="s">
        <v>4530</v>
      </c>
      <c r="D47" t="s">
        <v>4531</v>
      </c>
      <c r="E47" t="s">
        <v>30</v>
      </c>
      <c r="F47" t="s">
        <v>31</v>
      </c>
      <c r="G47" t="s">
        <v>329</v>
      </c>
      <c r="H47" t="s">
        <v>3895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44</v>
      </c>
      <c r="C48" t="s">
        <v>4530</v>
      </c>
      <c r="D48" t="s">
        <v>4532</v>
      </c>
      <c r="E48" t="s">
        <v>30</v>
      </c>
      <c r="F48" t="s">
        <v>31</v>
      </c>
      <c r="G48" t="s">
        <v>1932</v>
      </c>
      <c r="H48" t="s">
        <v>3896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115</v>
      </c>
      <c r="C49" t="s">
        <v>4530</v>
      </c>
      <c r="D49" t="s">
        <v>4532</v>
      </c>
      <c r="E49" t="s">
        <v>30</v>
      </c>
      <c r="F49" t="s">
        <v>31</v>
      </c>
      <c r="G49" t="s">
        <v>1360</v>
      </c>
      <c r="H49" t="s">
        <v>3897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4531</v>
      </c>
      <c r="E50" t="s">
        <v>30</v>
      </c>
      <c r="F50" t="s">
        <v>31</v>
      </c>
      <c r="G50" t="s">
        <v>32</v>
      </c>
      <c r="H50" t="s">
        <v>33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47</v>
      </c>
      <c r="C51" t="s">
        <v>4530</v>
      </c>
      <c r="D51" t="s">
        <v>4531</v>
      </c>
      <c r="E51" t="s">
        <v>30</v>
      </c>
      <c r="F51" t="s">
        <v>31</v>
      </c>
      <c r="G51" t="s">
        <v>672</v>
      </c>
      <c r="H51" t="s">
        <v>3898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683</v>
      </c>
      <c r="C52" t="s">
        <v>4530</v>
      </c>
      <c r="D52" t="s">
        <v>4531</v>
      </c>
      <c r="E52" t="s">
        <v>30</v>
      </c>
      <c r="F52" t="s">
        <v>31</v>
      </c>
      <c r="G52" t="s">
        <v>32</v>
      </c>
      <c r="H52" t="s">
        <v>33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4532</v>
      </c>
      <c r="E53" t="s">
        <v>30</v>
      </c>
      <c r="F53" t="s">
        <v>31</v>
      </c>
      <c r="G53" t="s">
        <v>2889</v>
      </c>
      <c r="H53" t="s">
        <v>3899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4532</v>
      </c>
      <c r="E54" t="s">
        <v>30</v>
      </c>
      <c r="F54" t="s">
        <v>31</v>
      </c>
      <c r="G54" t="s">
        <v>1360</v>
      </c>
      <c r="H54" t="s">
        <v>3900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115</v>
      </c>
      <c r="C55" t="s">
        <v>4530</v>
      </c>
      <c r="D55" t="s">
        <v>4532</v>
      </c>
      <c r="E55" t="s">
        <v>30</v>
      </c>
      <c r="F55" t="s">
        <v>31</v>
      </c>
      <c r="G55" t="s">
        <v>41</v>
      </c>
      <c r="H55" t="s">
        <v>3901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683</v>
      </c>
      <c r="C56" t="s">
        <v>4530</v>
      </c>
      <c r="D56" t="s">
        <v>4531</v>
      </c>
      <c r="E56" t="s">
        <v>30</v>
      </c>
      <c r="F56" t="s">
        <v>31</v>
      </c>
      <c r="G56" t="s">
        <v>32</v>
      </c>
      <c r="H56" t="s">
        <v>33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4532</v>
      </c>
      <c r="E57" t="s">
        <v>30</v>
      </c>
      <c r="F57" t="s">
        <v>31</v>
      </c>
      <c r="G57" t="s">
        <v>3543</v>
      </c>
      <c r="H57" t="s">
        <v>3902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115</v>
      </c>
      <c r="C58" t="s">
        <v>4530</v>
      </c>
      <c r="D58" t="s">
        <v>4532</v>
      </c>
      <c r="E58" t="s">
        <v>30</v>
      </c>
      <c r="F58" t="s">
        <v>31</v>
      </c>
      <c r="G58" t="s">
        <v>672</v>
      </c>
      <c r="H58" t="s">
        <v>3903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4532</v>
      </c>
      <c r="E59" t="s">
        <v>30</v>
      </c>
      <c r="F59" t="s">
        <v>31</v>
      </c>
      <c r="G59" t="s">
        <v>571</v>
      </c>
      <c r="H59" t="s">
        <v>2317</v>
      </c>
      <c r="I59" t="s">
        <v>32</v>
      </c>
      <c r="J59" t="s">
        <v>32</v>
      </c>
      <c r="K59">
        <v>0</v>
      </c>
    </row>
    <row r="61" spans="1:11" x14ac:dyDescent="0.2">
      <c r="A61" t="s">
        <v>4777</v>
      </c>
      <c r="B61">
        <v>137</v>
      </c>
    </row>
    <row r="62" spans="1:11" x14ac:dyDescent="0.2">
      <c r="A62" t="s">
        <v>4778</v>
      </c>
      <c r="B62" t="s">
        <v>4779</v>
      </c>
      <c r="C62" t="s">
        <v>4780</v>
      </c>
      <c r="D62" t="s">
        <v>4781</v>
      </c>
      <c r="E62" t="s">
        <v>3904</v>
      </c>
      <c r="F62" t="s">
        <v>3905</v>
      </c>
      <c r="G62" t="s">
        <v>3906</v>
      </c>
      <c r="H62" t="s">
        <v>3907</v>
      </c>
      <c r="I62" t="s">
        <v>3320</v>
      </c>
      <c r="J62" t="s">
        <v>3908</v>
      </c>
      <c r="K62" s="1">
        <v>3.0107125125128102E+55</v>
      </c>
    </row>
    <row r="63" spans="1:11" x14ac:dyDescent="0.2">
      <c r="A63" t="s">
        <v>4782</v>
      </c>
      <c r="B63" s="1">
        <v>117166</v>
      </c>
      <c r="C63" t="s">
        <v>4783</v>
      </c>
      <c r="D63" t="s">
        <v>4784</v>
      </c>
      <c r="E63" s="1">
        <v>36139</v>
      </c>
      <c r="F63" t="s">
        <v>3909</v>
      </c>
      <c r="G63" t="s">
        <v>3910</v>
      </c>
      <c r="H63" t="s">
        <v>3911</v>
      </c>
      <c r="I63" s="1">
        <v>27133</v>
      </c>
      <c r="J63" t="s">
        <v>3912</v>
      </c>
      <c r="K63" s="1">
        <v>1.32132139140145E+47</v>
      </c>
    </row>
    <row r="64" spans="1:11" x14ac:dyDescent="0.2">
      <c r="A64" t="s">
        <v>4785</v>
      </c>
      <c r="B64" s="1">
        <v>106514</v>
      </c>
      <c r="C64" t="s">
        <v>4786</v>
      </c>
      <c r="D64" s="1">
        <v>1203160</v>
      </c>
    </row>
    <row r="65" spans="1:11" x14ac:dyDescent="0.2">
      <c r="A65">
        <v>5</v>
      </c>
    </row>
    <row r="66" spans="1:11" x14ac:dyDescent="0.2">
      <c r="A66" t="s">
        <v>4787</v>
      </c>
      <c r="B66" s="1">
        <v>129104</v>
      </c>
      <c r="C66" t="s">
        <v>4788</v>
      </c>
      <c r="D66" t="s">
        <v>4789</v>
      </c>
      <c r="E66" s="1">
        <v>25135</v>
      </c>
      <c r="F66" t="s">
        <v>3913</v>
      </c>
      <c r="G66" t="s">
        <v>979</v>
      </c>
      <c r="H66" t="s">
        <v>3914</v>
      </c>
      <c r="I66" s="1">
        <v>37134</v>
      </c>
      <c r="J66" t="s">
        <v>3915</v>
      </c>
      <c r="K66" s="1">
        <v>1.40144140141136E+38</v>
      </c>
    </row>
    <row r="67" spans="1:11" x14ac:dyDescent="0.2">
      <c r="A67" t="s">
        <v>4551</v>
      </c>
      <c r="B67" t="s">
        <v>4790</v>
      </c>
      <c r="C67" t="s">
        <v>4791</v>
      </c>
      <c r="D67" t="s">
        <v>4792</v>
      </c>
      <c r="E67" t="s">
        <v>3916</v>
      </c>
      <c r="F67" t="s">
        <v>3917</v>
      </c>
      <c r="G67" t="s">
        <v>3918</v>
      </c>
      <c r="H67" t="s">
        <v>3919</v>
      </c>
      <c r="I67" t="s">
        <v>3730</v>
      </c>
      <c r="J67" t="s">
        <v>3920</v>
      </c>
      <c r="K67" s="1">
        <v>2.2124122136124101E+58</v>
      </c>
    </row>
    <row r="68" spans="1:11" x14ac:dyDescent="0.2">
      <c r="A68" s="1">
        <v>81558</v>
      </c>
      <c r="B68" t="s">
        <v>4793</v>
      </c>
      <c r="C68">
        <v>8</v>
      </c>
    </row>
    <row r="69" spans="1:11" x14ac:dyDescent="0.2">
      <c r="A69" t="s">
        <v>4794</v>
      </c>
      <c r="B69" s="1">
        <v>102116</v>
      </c>
      <c r="C69" t="s">
        <v>4795</v>
      </c>
      <c r="D69" t="s">
        <v>4796</v>
      </c>
      <c r="E69" s="1">
        <v>14116</v>
      </c>
      <c r="F69" t="s">
        <v>3921</v>
      </c>
      <c r="G69" t="s">
        <v>3922</v>
      </c>
      <c r="H69" t="s">
        <v>3923</v>
      </c>
      <c r="I69" s="1">
        <v>39135</v>
      </c>
      <c r="J69" t="s">
        <v>3924</v>
      </c>
      <c r="K69" s="1">
        <v>1.24126126124127E+56</v>
      </c>
    </row>
    <row r="70" spans="1:11" x14ac:dyDescent="0.2">
      <c r="A70" s="1">
        <v>10107</v>
      </c>
      <c r="B70" t="s">
        <v>4797</v>
      </c>
      <c r="C70" t="s">
        <v>4798</v>
      </c>
      <c r="D70" t="s">
        <v>4799</v>
      </c>
      <c r="E70" s="1">
        <v>20118</v>
      </c>
      <c r="F70" t="s">
        <v>3925</v>
      </c>
      <c r="G70" t="s">
        <v>2590</v>
      </c>
      <c r="H70" t="s">
        <v>3926</v>
      </c>
      <c r="I70" s="1">
        <v>38119</v>
      </c>
      <c r="J70" t="s">
        <v>3927</v>
      </c>
      <c r="K70" s="1">
        <v>1.1912012811711899E+62</v>
      </c>
    </row>
    <row r="71" spans="1:11" x14ac:dyDescent="0.2">
      <c r="A71">
        <v>11</v>
      </c>
    </row>
    <row r="72" spans="1:11" x14ac:dyDescent="0.2">
      <c r="A72">
        <v>12</v>
      </c>
    </row>
    <row r="73" spans="1:11" x14ac:dyDescent="0.2">
      <c r="A73" s="1">
        <v>13236</v>
      </c>
      <c r="B73" t="s">
        <v>4800</v>
      </c>
      <c r="C73" s="1">
        <v>8117120</v>
      </c>
      <c r="D73" t="s">
        <v>4801</v>
      </c>
      <c r="E73" t="s">
        <v>1246</v>
      </c>
      <c r="F73" t="s">
        <v>3206</v>
      </c>
      <c r="G73" t="s">
        <v>1843</v>
      </c>
      <c r="H73" t="s">
        <v>3928</v>
      </c>
      <c r="I73" t="s">
        <v>2040</v>
      </c>
      <c r="J73" s="1">
        <v>6120128</v>
      </c>
      <c r="K73" t="s">
        <v>3929</v>
      </c>
    </row>
    <row r="74" spans="1:11" x14ac:dyDescent="0.2">
      <c r="A74" s="1">
        <v>14104</v>
      </c>
      <c r="B74" t="s">
        <v>4802</v>
      </c>
      <c r="C74" t="s">
        <v>4803</v>
      </c>
      <c r="D74" t="s">
        <v>4804</v>
      </c>
      <c r="E74" s="1">
        <v>13114</v>
      </c>
      <c r="F74" t="s">
        <v>3930</v>
      </c>
      <c r="G74" t="s">
        <v>3931</v>
      </c>
      <c r="H74" t="s">
        <v>3932</v>
      </c>
      <c r="I74" s="1">
        <v>19155</v>
      </c>
      <c r="J74" t="s">
        <v>3933</v>
      </c>
      <c r="K74" s="1">
        <v>1.19116115119119E+62</v>
      </c>
    </row>
    <row r="75" spans="1:11" x14ac:dyDescent="0.2">
      <c r="A75" t="s">
        <v>4805</v>
      </c>
      <c r="B75" t="s">
        <v>4806</v>
      </c>
      <c r="C75" t="s">
        <v>4807</v>
      </c>
      <c r="D75" t="s">
        <v>4808</v>
      </c>
      <c r="E75" t="s">
        <v>3934</v>
      </c>
      <c r="F75" t="s">
        <v>3935</v>
      </c>
      <c r="G75" t="s">
        <v>3936</v>
      </c>
      <c r="H75" t="s">
        <v>3937</v>
      </c>
      <c r="I75" t="s">
        <v>1539</v>
      </c>
      <c r="J75" t="s">
        <v>3938</v>
      </c>
      <c r="K75" s="1">
        <v>2.1125125121121099E+64</v>
      </c>
    </row>
    <row r="76" spans="1:11" x14ac:dyDescent="0.2">
      <c r="A76">
        <v>16</v>
      </c>
    </row>
    <row r="77" spans="1:11" x14ac:dyDescent="0.2">
      <c r="A77" s="1">
        <v>17111</v>
      </c>
      <c r="B77" t="s">
        <v>4809</v>
      </c>
      <c r="C77">
        <v>12</v>
      </c>
    </row>
    <row r="78" spans="1:11" x14ac:dyDescent="0.2">
      <c r="A78" t="s">
        <v>4810</v>
      </c>
      <c r="B78" t="s">
        <v>4811</v>
      </c>
      <c r="C78" t="s">
        <v>4812</v>
      </c>
      <c r="D78" t="s">
        <v>4813</v>
      </c>
      <c r="E78" t="s">
        <v>859</v>
      </c>
      <c r="F78" t="s">
        <v>2561</v>
      </c>
      <c r="G78" t="s">
        <v>3939</v>
      </c>
      <c r="H78" t="s">
        <v>3940</v>
      </c>
      <c r="I78" t="s">
        <v>3941</v>
      </c>
      <c r="J78" t="s">
        <v>3942</v>
      </c>
      <c r="K78" s="1">
        <v>6.10611111110911E+72</v>
      </c>
    </row>
    <row r="79" spans="1:11" x14ac:dyDescent="0.2">
      <c r="A79" t="s">
        <v>4689</v>
      </c>
      <c r="B79" t="s">
        <v>4814</v>
      </c>
      <c r="C79" t="s">
        <v>4807</v>
      </c>
      <c r="D79" t="s">
        <v>4815</v>
      </c>
      <c r="E79" t="s">
        <v>3943</v>
      </c>
      <c r="F79" t="s">
        <v>3944</v>
      </c>
      <c r="G79" t="s">
        <v>3945</v>
      </c>
      <c r="H79" t="s">
        <v>3946</v>
      </c>
      <c r="I79" t="s">
        <v>536</v>
      </c>
      <c r="J79" t="s">
        <v>3947</v>
      </c>
      <c r="K79" s="1">
        <v>1.51121161121111E+67</v>
      </c>
    </row>
    <row r="80" spans="1:11" x14ac:dyDescent="0.2">
      <c r="A80" t="s">
        <v>4816</v>
      </c>
      <c r="B80" t="s">
        <v>4817</v>
      </c>
      <c r="C80" t="s">
        <v>4818</v>
      </c>
      <c r="D80" t="s">
        <v>4819</v>
      </c>
      <c r="E80" t="s">
        <v>3666</v>
      </c>
      <c r="F80" t="s">
        <v>3948</v>
      </c>
      <c r="G80" t="s">
        <v>877</v>
      </c>
      <c r="H80" t="s">
        <v>3949</v>
      </c>
      <c r="I80" t="s">
        <v>1772</v>
      </c>
      <c r="J80" t="s">
        <v>3950</v>
      </c>
      <c r="K80" s="1">
        <v>1.9115118124118099E+64</v>
      </c>
    </row>
    <row r="81" spans="1:11" x14ac:dyDescent="0.2">
      <c r="A81" t="s">
        <v>4820</v>
      </c>
      <c r="B81" t="s">
        <v>4821</v>
      </c>
      <c r="C81" t="s">
        <v>4822</v>
      </c>
      <c r="D81" t="s">
        <v>4823</v>
      </c>
      <c r="E81" t="s">
        <v>3951</v>
      </c>
      <c r="F81" t="s">
        <v>3952</v>
      </c>
      <c r="G81" t="s">
        <v>3953</v>
      </c>
      <c r="H81" t="s">
        <v>3954</v>
      </c>
      <c r="I81" t="s">
        <v>3955</v>
      </c>
      <c r="J81" t="s">
        <v>3956</v>
      </c>
      <c r="K81" s="1">
        <v>1.5120115112113099E+67</v>
      </c>
    </row>
    <row r="82" spans="1:11" x14ac:dyDescent="0.2">
      <c r="A82" s="1">
        <v>22105</v>
      </c>
      <c r="B82" t="s">
        <v>4824</v>
      </c>
      <c r="C82" t="s">
        <v>4825</v>
      </c>
      <c r="D82" t="s">
        <v>4826</v>
      </c>
      <c r="E82" s="1">
        <v>20121</v>
      </c>
      <c r="F82" t="s">
        <v>3957</v>
      </c>
      <c r="G82" t="s">
        <v>3958</v>
      </c>
      <c r="H82" t="s">
        <v>3959</v>
      </c>
      <c r="I82" s="1">
        <v>30131</v>
      </c>
      <c r="J82" t="s">
        <v>3960</v>
      </c>
      <c r="K82" s="1">
        <v>1.2112213312813199E+53</v>
      </c>
    </row>
    <row r="83" spans="1:11" x14ac:dyDescent="0.2">
      <c r="A83" t="s">
        <v>4827</v>
      </c>
      <c r="B83" s="1">
        <v>102100</v>
      </c>
      <c r="C83" t="s">
        <v>4828</v>
      </c>
      <c r="D83" t="s">
        <v>4829</v>
      </c>
      <c r="E83" s="1">
        <v>14118</v>
      </c>
      <c r="F83" t="s">
        <v>3961</v>
      </c>
      <c r="G83" t="s">
        <v>2599</v>
      </c>
      <c r="H83" t="s">
        <v>3962</v>
      </c>
      <c r="I83" s="1">
        <v>22112</v>
      </c>
      <c r="J83" t="s">
        <v>3963</v>
      </c>
      <c r="K83" s="1">
        <v>1.12115116109113E+68</v>
      </c>
    </row>
    <row r="84" spans="1:11" x14ac:dyDescent="0.2">
      <c r="A84" s="1">
        <v>24109</v>
      </c>
      <c r="B84" t="s">
        <v>4830</v>
      </c>
      <c r="C84" t="s">
        <v>4831</v>
      </c>
      <c r="D84" t="s">
        <v>4832</v>
      </c>
      <c r="E84" s="1">
        <v>18123</v>
      </c>
      <c r="F84" t="s">
        <v>3964</v>
      </c>
      <c r="G84" t="s">
        <v>1253</v>
      </c>
      <c r="H84" t="s">
        <v>3965</v>
      </c>
      <c r="I84" s="1">
        <v>24127</v>
      </c>
      <c r="J84" t="s">
        <v>3966</v>
      </c>
      <c r="K84" s="1">
        <v>1.3412713712612601E+36</v>
      </c>
    </row>
    <row r="85" spans="1:11" x14ac:dyDescent="0.2">
      <c r="A85">
        <v>25</v>
      </c>
    </row>
    <row r="86" spans="1:11" x14ac:dyDescent="0.2">
      <c r="A86" s="1">
        <v>26117</v>
      </c>
      <c r="B86" t="s">
        <v>4833</v>
      </c>
      <c r="C86" s="1">
        <v>3108275</v>
      </c>
      <c r="D86" t="s">
        <v>4834</v>
      </c>
      <c r="E86" t="s">
        <v>847</v>
      </c>
      <c r="F86" t="s">
        <v>3967</v>
      </c>
      <c r="G86" t="s">
        <v>3407</v>
      </c>
      <c r="H86" t="s">
        <v>3968</v>
      </c>
      <c r="I86" t="s">
        <v>179</v>
      </c>
      <c r="J86" s="1">
        <v>5128119</v>
      </c>
      <c r="K86" t="s">
        <v>3969</v>
      </c>
    </row>
    <row r="87" spans="1:11" x14ac:dyDescent="0.2">
      <c r="A87" t="s">
        <v>4835</v>
      </c>
      <c r="B87" t="s">
        <v>4836</v>
      </c>
      <c r="C87" t="s">
        <v>4837</v>
      </c>
      <c r="D87" t="s">
        <v>4838</v>
      </c>
      <c r="E87" t="s">
        <v>3970</v>
      </c>
      <c r="F87" t="s">
        <v>3863</v>
      </c>
      <c r="G87" t="s">
        <v>3794</v>
      </c>
      <c r="H87" t="s">
        <v>3971</v>
      </c>
      <c r="I87" t="s">
        <v>3972</v>
      </c>
      <c r="J87" t="s">
        <v>3973</v>
      </c>
      <c r="K87" s="1">
        <v>9.1041091091051196E+72</v>
      </c>
    </row>
    <row r="88" spans="1:11" x14ac:dyDescent="0.2">
      <c r="A88" t="s">
        <v>4839</v>
      </c>
      <c r="B88" t="s">
        <v>4840</v>
      </c>
      <c r="C88" t="s">
        <v>4841</v>
      </c>
      <c r="D88" t="s">
        <v>4842</v>
      </c>
      <c r="E88" t="s">
        <v>3974</v>
      </c>
      <c r="F88" t="s">
        <v>3975</v>
      </c>
      <c r="G88" t="s">
        <v>1417</v>
      </c>
      <c r="H88" t="s">
        <v>3976</v>
      </c>
      <c r="I88" t="s">
        <v>3977</v>
      </c>
      <c r="J88" t="s">
        <v>3978</v>
      </c>
      <c r="K88" s="1">
        <v>1.31101101101101E+67</v>
      </c>
    </row>
    <row r="89" spans="1:11" x14ac:dyDescent="0.2">
      <c r="A89" t="s">
        <v>4843</v>
      </c>
      <c r="B89" s="1">
        <v>107103</v>
      </c>
      <c r="C89" t="s">
        <v>4844</v>
      </c>
      <c r="D89" t="s">
        <v>4845</v>
      </c>
      <c r="E89" s="1">
        <v>20117</v>
      </c>
      <c r="F89" t="s">
        <v>1731</v>
      </c>
      <c r="G89" t="s">
        <v>3979</v>
      </c>
      <c r="H89" t="s">
        <v>3980</v>
      </c>
      <c r="I89" s="1">
        <v>19117</v>
      </c>
      <c r="J89" t="s">
        <v>3981</v>
      </c>
      <c r="K89" s="1">
        <v>1.23122132128119E+59</v>
      </c>
    </row>
    <row r="90" spans="1:11" x14ac:dyDescent="0.2">
      <c r="A90" s="1">
        <v>30105</v>
      </c>
      <c r="B90" t="s">
        <v>4846</v>
      </c>
      <c r="C90" s="1">
        <v>9111117</v>
      </c>
      <c r="D90" t="s">
        <v>4847</v>
      </c>
      <c r="E90" t="s">
        <v>1759</v>
      </c>
      <c r="F90" t="s">
        <v>3982</v>
      </c>
      <c r="G90" t="s">
        <v>3206</v>
      </c>
      <c r="H90" t="s">
        <v>3983</v>
      </c>
      <c r="I90" t="s">
        <v>2024</v>
      </c>
      <c r="J90" s="1">
        <v>2127132</v>
      </c>
      <c r="K90" t="s">
        <v>3984</v>
      </c>
    </row>
    <row r="91" spans="1:11" x14ac:dyDescent="0.2">
      <c r="A91">
        <v>31</v>
      </c>
    </row>
    <row r="92" spans="1:11" x14ac:dyDescent="0.2">
      <c r="A92" s="1">
        <v>32101</v>
      </c>
      <c r="B92" t="s">
        <v>4848</v>
      </c>
      <c r="C92" s="1">
        <v>3113114</v>
      </c>
      <c r="D92" t="s">
        <v>4849</v>
      </c>
      <c r="E92" t="s">
        <v>214</v>
      </c>
      <c r="F92" t="s">
        <v>3985</v>
      </c>
      <c r="G92" t="s">
        <v>2709</v>
      </c>
      <c r="H92" t="s">
        <v>3986</v>
      </c>
      <c r="I92" t="s">
        <v>227</v>
      </c>
      <c r="J92" s="1">
        <v>9120114</v>
      </c>
      <c r="K92" t="s">
        <v>3987</v>
      </c>
    </row>
    <row r="93" spans="1:11" x14ac:dyDescent="0.2">
      <c r="A93" s="1">
        <v>33102</v>
      </c>
      <c r="B93" t="s">
        <v>4850</v>
      </c>
      <c r="C93" t="s">
        <v>4851</v>
      </c>
      <c r="D93" t="s">
        <v>4852</v>
      </c>
      <c r="E93" s="1">
        <v>8110</v>
      </c>
      <c r="F93" t="s">
        <v>3988</v>
      </c>
      <c r="G93" t="s">
        <v>3832</v>
      </c>
      <c r="H93" t="s">
        <v>3989</v>
      </c>
      <c r="I93" t="s">
        <v>3972</v>
      </c>
      <c r="J93" t="s">
        <v>3990</v>
      </c>
      <c r="K93" s="1">
        <v>9.1061031191021099E+72</v>
      </c>
    </row>
    <row r="94" spans="1:11" x14ac:dyDescent="0.2">
      <c r="A94" t="s">
        <v>4853</v>
      </c>
      <c r="B94" s="1">
        <v>104103</v>
      </c>
      <c r="C94" t="s">
        <v>4854</v>
      </c>
      <c r="D94" t="s">
        <v>4855</v>
      </c>
      <c r="E94" s="1">
        <v>13107</v>
      </c>
      <c r="F94" t="s">
        <v>3991</v>
      </c>
      <c r="G94" t="s">
        <v>3991</v>
      </c>
      <c r="H94" t="s">
        <v>3992</v>
      </c>
      <c r="I94" s="1">
        <v>19111</v>
      </c>
      <c r="J94" t="s">
        <v>3993</v>
      </c>
      <c r="K94" s="1">
        <v>1.1211211311711101E+68</v>
      </c>
    </row>
    <row r="95" spans="1:11" x14ac:dyDescent="0.2">
      <c r="A95" t="s">
        <v>4856</v>
      </c>
      <c r="B95" t="s">
        <v>4857</v>
      </c>
      <c r="C95" t="s">
        <v>4858</v>
      </c>
      <c r="D95" t="s">
        <v>4859</v>
      </c>
      <c r="E95" t="s">
        <v>3994</v>
      </c>
      <c r="F95" t="s">
        <v>3995</v>
      </c>
      <c r="G95" t="s">
        <v>3996</v>
      </c>
      <c r="H95" t="s">
        <v>3997</v>
      </c>
      <c r="I95" t="s">
        <v>1186</v>
      </c>
      <c r="J95" t="s">
        <v>3998</v>
      </c>
      <c r="K95" s="1">
        <v>2.91311201361361E+58</v>
      </c>
    </row>
    <row r="96" spans="1:11" x14ac:dyDescent="0.2">
      <c r="A96" t="s">
        <v>4860</v>
      </c>
      <c r="B96" t="s">
        <v>4861</v>
      </c>
      <c r="C96" t="s">
        <v>4862</v>
      </c>
      <c r="D96" t="s">
        <v>4863</v>
      </c>
      <c r="E96" t="s">
        <v>3999</v>
      </c>
      <c r="F96" t="s">
        <v>4000</v>
      </c>
      <c r="G96" t="s">
        <v>4001</v>
      </c>
      <c r="H96" t="s">
        <v>4002</v>
      </c>
      <c r="I96" t="s">
        <v>863</v>
      </c>
      <c r="J96" t="s">
        <v>4003</v>
      </c>
      <c r="K96" s="1">
        <v>3.21261271271331E+55</v>
      </c>
    </row>
    <row r="97" spans="1:11" x14ac:dyDescent="0.2">
      <c r="A97" t="s">
        <v>4864</v>
      </c>
      <c r="B97" t="s">
        <v>4865</v>
      </c>
      <c r="C97" t="s">
        <v>4866</v>
      </c>
      <c r="D97" t="s">
        <v>4867</v>
      </c>
      <c r="E97" t="s">
        <v>4004</v>
      </c>
      <c r="F97" t="s">
        <v>4005</v>
      </c>
      <c r="G97" t="s">
        <v>4006</v>
      </c>
      <c r="H97" t="s">
        <v>4007</v>
      </c>
      <c r="I97" t="s">
        <v>4008</v>
      </c>
      <c r="J97" t="s">
        <v>4009</v>
      </c>
      <c r="K97" s="1">
        <v>8.1181031071090993E+69</v>
      </c>
    </row>
    <row r="98" spans="1:11" x14ac:dyDescent="0.2">
      <c r="A98" t="s">
        <v>4868</v>
      </c>
      <c r="B98" s="1">
        <v>100106</v>
      </c>
      <c r="C98" t="s">
        <v>4869</v>
      </c>
      <c r="D98" t="s">
        <v>4870</v>
      </c>
      <c r="E98" s="1">
        <v>19112</v>
      </c>
      <c r="F98" t="s">
        <v>4010</v>
      </c>
      <c r="G98" t="s">
        <v>4011</v>
      </c>
      <c r="H98" t="s">
        <v>4012</v>
      </c>
      <c r="I98" s="1">
        <v>17108</v>
      </c>
      <c r="J98" t="s">
        <v>4013</v>
      </c>
      <c r="K98" s="1">
        <v>1.1413011411410701E+68</v>
      </c>
    </row>
    <row r="99" spans="1:11" x14ac:dyDescent="0.2">
      <c r="A99">
        <v>39</v>
      </c>
    </row>
    <row r="100" spans="1:11" x14ac:dyDescent="0.2">
      <c r="A100" s="1">
        <v>40100</v>
      </c>
      <c r="B100" t="s">
        <v>4871</v>
      </c>
      <c r="C100" t="s">
        <v>4872</v>
      </c>
      <c r="D100" t="s">
        <v>4873</v>
      </c>
      <c r="E100" t="s">
        <v>1744</v>
      </c>
      <c r="F100" t="s">
        <v>1977</v>
      </c>
      <c r="G100" t="s">
        <v>3750</v>
      </c>
      <c r="H100" t="s">
        <v>4014</v>
      </c>
      <c r="I100" t="s">
        <v>275</v>
      </c>
      <c r="J100" s="1">
        <v>1117121</v>
      </c>
      <c r="K100" t="s">
        <v>4015</v>
      </c>
    </row>
    <row r="101" spans="1:11" x14ac:dyDescent="0.2">
      <c r="A101">
        <v>41</v>
      </c>
    </row>
    <row r="102" spans="1:11" x14ac:dyDescent="0.2">
      <c r="A102" t="s">
        <v>4874</v>
      </c>
      <c r="B102" t="s">
        <v>4875</v>
      </c>
      <c r="C102" t="s">
        <v>4876</v>
      </c>
      <c r="D102" t="s">
        <v>4877</v>
      </c>
      <c r="E102" t="s">
        <v>4016</v>
      </c>
      <c r="F102" t="s">
        <v>4017</v>
      </c>
      <c r="G102" t="s">
        <v>4018</v>
      </c>
      <c r="H102" t="s">
        <v>4019</v>
      </c>
      <c r="I102" t="s">
        <v>4020</v>
      </c>
      <c r="J102" t="s">
        <v>3821</v>
      </c>
      <c r="K102" s="1">
        <v>5.1091071061071099E+75</v>
      </c>
    </row>
    <row r="103" spans="1:11" x14ac:dyDescent="0.2">
      <c r="A103" t="s">
        <v>4878</v>
      </c>
      <c r="B103" s="1">
        <v>103102</v>
      </c>
      <c r="C103" t="s">
        <v>4879</v>
      </c>
      <c r="D103" t="s">
        <v>4880</v>
      </c>
      <c r="E103" s="1">
        <v>17118</v>
      </c>
      <c r="F103" t="s">
        <v>4011</v>
      </c>
      <c r="G103" t="s">
        <v>3831</v>
      </c>
      <c r="H103" t="s">
        <v>4021</v>
      </c>
      <c r="I103" s="1">
        <v>25111</v>
      </c>
      <c r="J103" t="s">
        <v>4022</v>
      </c>
      <c r="K103" s="1">
        <v>1.1211511811310901E+68</v>
      </c>
    </row>
    <row r="104" spans="1:11" x14ac:dyDescent="0.2">
      <c r="A104" s="1">
        <v>44102</v>
      </c>
      <c r="B104" t="s">
        <v>4881</v>
      </c>
      <c r="C104" t="s">
        <v>4882</v>
      </c>
      <c r="D104" t="s">
        <v>4883</v>
      </c>
      <c r="E104" s="1">
        <v>14116</v>
      </c>
      <c r="F104" t="s">
        <v>4023</v>
      </c>
      <c r="G104" t="s">
        <v>4024</v>
      </c>
      <c r="H104" t="s">
        <v>4025</v>
      </c>
      <c r="I104" s="1">
        <v>17122</v>
      </c>
      <c r="J104" t="s">
        <v>4026</v>
      </c>
      <c r="K104" s="1">
        <v>1.2412311912311501E+47</v>
      </c>
    </row>
    <row r="105" spans="1:11" x14ac:dyDescent="0.2">
      <c r="A105">
        <v>45</v>
      </c>
    </row>
    <row r="106" spans="1:11" x14ac:dyDescent="0.2">
      <c r="A106" s="1">
        <v>46101</v>
      </c>
      <c r="B106" t="s">
        <v>4884</v>
      </c>
      <c r="C106" s="1">
        <v>7113111</v>
      </c>
      <c r="D106" t="s">
        <v>4885</v>
      </c>
      <c r="E106" t="s">
        <v>4027</v>
      </c>
      <c r="F106" t="s">
        <v>4028</v>
      </c>
      <c r="G106" t="s">
        <v>4029</v>
      </c>
      <c r="H106" t="s">
        <v>4030</v>
      </c>
      <c r="I106" t="s">
        <v>1601</v>
      </c>
      <c r="J106" s="1">
        <v>4119104</v>
      </c>
      <c r="K106" t="s">
        <v>4031</v>
      </c>
    </row>
    <row r="107" spans="1:11" x14ac:dyDescent="0.2">
      <c r="A107" s="1">
        <v>47100</v>
      </c>
      <c r="B107" t="s">
        <v>4886</v>
      </c>
      <c r="C107" s="1">
        <v>8117122</v>
      </c>
      <c r="D107" t="s">
        <v>4887</v>
      </c>
      <c r="E107" t="s">
        <v>248</v>
      </c>
      <c r="F107" t="s">
        <v>4032</v>
      </c>
      <c r="G107" t="s">
        <v>1219</v>
      </c>
      <c r="H107" t="s">
        <v>4033</v>
      </c>
      <c r="I107" t="s">
        <v>1809</v>
      </c>
      <c r="J107" s="1">
        <v>7131115</v>
      </c>
      <c r="K107" t="s">
        <v>4034</v>
      </c>
    </row>
    <row r="108" spans="1:11" x14ac:dyDescent="0.2">
      <c r="A108" t="s">
        <v>4888</v>
      </c>
      <c r="B108" s="1">
        <v>110109</v>
      </c>
      <c r="C108" t="s">
        <v>4889</v>
      </c>
      <c r="D108" t="s">
        <v>4890</v>
      </c>
      <c r="E108" s="1">
        <v>21121</v>
      </c>
      <c r="F108" t="s">
        <v>4035</v>
      </c>
      <c r="G108" t="s">
        <v>1383</v>
      </c>
      <c r="H108" t="s">
        <v>4036</v>
      </c>
      <c r="I108" s="1">
        <v>11122</v>
      </c>
      <c r="J108" t="s">
        <v>4037</v>
      </c>
      <c r="K108" s="1">
        <v>1.1210711911613299E+65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2C32-C7FA-344F-B940-528C4CFCE825}">
  <dimension ref="A1:K132"/>
  <sheetViews>
    <sheetView topLeftCell="C38" workbookViewId="0">
      <selection activeCell="G59" sqref="G12:G59"/>
    </sheetView>
  </sheetViews>
  <sheetFormatPr baseColWidth="10" defaultRowHeight="16" x14ac:dyDescent="0.2"/>
  <cols>
    <col min="1" max="1" width="9.1640625" bestFit="1" customWidth="1"/>
    <col min="2" max="2" width="6.6640625" bestFit="1" customWidth="1"/>
    <col min="3" max="3" width="17.1640625" bestFit="1" customWidth="1"/>
    <col min="4" max="4" width="9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83203125" bestFit="1" customWidth="1"/>
    <col min="9" max="9" width="11.6640625" bestFit="1" customWidth="1"/>
    <col min="10" max="10" width="4.1640625" bestFit="1" customWidth="1"/>
    <col min="11" max="11" width="80.6640625" bestFit="1" customWidth="1"/>
  </cols>
  <sheetData>
    <row r="1" spans="1:11" x14ac:dyDescent="0.2">
      <c r="A1" t="s">
        <v>4891</v>
      </c>
      <c r="B1" t="s">
        <v>4892</v>
      </c>
      <c r="C1" t="s">
        <v>4893</v>
      </c>
      <c r="D1" t="s">
        <v>4894</v>
      </c>
      <c r="E1" t="s">
        <v>3</v>
      </c>
      <c r="F1" t="s">
        <v>4</v>
      </c>
      <c r="G1" t="s">
        <v>5</v>
      </c>
      <c r="H1" t="s">
        <v>4038</v>
      </c>
      <c r="I1" t="s">
        <v>4039</v>
      </c>
    </row>
    <row r="2" spans="1:11" x14ac:dyDescent="0.2">
      <c r="A2" t="s">
        <v>4895</v>
      </c>
      <c r="B2" t="s">
        <v>4896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4897</v>
      </c>
      <c r="B4" t="s">
        <v>4898</v>
      </c>
      <c r="C4" s="5">
        <v>45155</v>
      </c>
    </row>
    <row r="5" spans="1:11" x14ac:dyDescent="0.2">
      <c r="A5" t="s">
        <v>4899</v>
      </c>
      <c r="B5" t="s">
        <v>4900</v>
      </c>
      <c r="C5" s="6">
        <v>0.39709490740740744</v>
      </c>
    </row>
    <row r="6" spans="1:11" x14ac:dyDescent="0.2">
      <c r="A6" t="s">
        <v>4509</v>
      </c>
      <c r="B6" t="s">
        <v>4510</v>
      </c>
      <c r="C6" t="s">
        <v>4511</v>
      </c>
    </row>
    <row r="7" spans="1:11" x14ac:dyDescent="0.2">
      <c r="A7" t="s">
        <v>4901</v>
      </c>
      <c r="B7" t="s">
        <v>4902</v>
      </c>
    </row>
    <row r="8" spans="1:11" x14ac:dyDescent="0.2">
      <c r="A8" t="s">
        <v>4903</v>
      </c>
      <c r="B8" t="s">
        <v>4904</v>
      </c>
      <c r="C8" t="s">
        <v>4905</v>
      </c>
      <c r="D8">
        <v>45</v>
      </c>
    </row>
    <row r="9" spans="1:11" x14ac:dyDescent="0.2">
      <c r="A9" t="s">
        <v>4906</v>
      </c>
      <c r="B9" t="s">
        <v>4907</v>
      </c>
      <c r="C9" t="s">
        <v>4908</v>
      </c>
      <c r="D9">
        <v>0</v>
      </c>
    </row>
    <row r="10" spans="1:11" x14ac:dyDescent="0.2">
      <c r="A10" t="s">
        <v>4909</v>
      </c>
      <c r="B10" t="s">
        <v>4910</v>
      </c>
      <c r="C10" t="s">
        <v>4911</v>
      </c>
      <c r="D10">
        <v>0</v>
      </c>
    </row>
    <row r="11" spans="1:11" x14ac:dyDescent="0.2">
      <c r="A11" t="s">
        <v>4912</v>
      </c>
      <c r="B11" t="s">
        <v>4913</v>
      </c>
      <c r="C11" t="s">
        <v>4914</v>
      </c>
      <c r="D11" t="s">
        <v>4915</v>
      </c>
      <c r="E11" t="s">
        <v>21</v>
      </c>
      <c r="F11" t="s">
        <v>22</v>
      </c>
      <c r="G11" t="s">
        <v>23</v>
      </c>
      <c r="H11" t="s">
        <v>24</v>
      </c>
      <c r="I11" t="s">
        <v>4041</v>
      </c>
      <c r="J11" t="s">
        <v>4042</v>
      </c>
      <c r="K11" t="s">
        <v>1653</v>
      </c>
    </row>
    <row r="12" spans="1:11" x14ac:dyDescent="0.2">
      <c r="A12" t="s">
        <v>47</v>
      </c>
      <c r="B12" t="s">
        <v>683</v>
      </c>
      <c r="C12" t="s">
        <v>4530</v>
      </c>
      <c r="D12" t="s">
        <v>29</v>
      </c>
      <c r="E12" t="s">
        <v>30</v>
      </c>
      <c r="F12" t="s">
        <v>31</v>
      </c>
      <c r="G12" t="s">
        <v>2889</v>
      </c>
      <c r="H12" t="s">
        <v>4043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683</v>
      </c>
      <c r="C13" t="s">
        <v>4530</v>
      </c>
      <c r="D13" t="s">
        <v>29</v>
      </c>
      <c r="E13" t="s">
        <v>30</v>
      </c>
      <c r="F13" t="s">
        <v>31</v>
      </c>
      <c r="G13" t="s">
        <v>3543</v>
      </c>
      <c r="H13" t="s">
        <v>4044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47</v>
      </c>
      <c r="C14" t="s">
        <v>4530</v>
      </c>
      <c r="D14" t="s">
        <v>36</v>
      </c>
      <c r="E14" t="s">
        <v>30</v>
      </c>
      <c r="F14" t="s">
        <v>31</v>
      </c>
      <c r="G14" t="s">
        <v>65</v>
      </c>
      <c r="H14" t="s">
        <v>4045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44</v>
      </c>
      <c r="C15" t="s">
        <v>4530</v>
      </c>
      <c r="D15" t="s">
        <v>38</v>
      </c>
      <c r="E15" t="s">
        <v>30</v>
      </c>
      <c r="F15" t="s">
        <v>31</v>
      </c>
      <c r="G15" t="s">
        <v>327</v>
      </c>
      <c r="H15" t="s">
        <v>4046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38</v>
      </c>
      <c r="E16" t="s">
        <v>30</v>
      </c>
      <c r="F16" t="s">
        <v>31</v>
      </c>
      <c r="G16" t="s">
        <v>115</v>
      </c>
      <c r="H16" t="s">
        <v>4047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115</v>
      </c>
      <c r="C17" t="s">
        <v>4530</v>
      </c>
      <c r="D17" t="s">
        <v>38</v>
      </c>
      <c r="E17" t="s">
        <v>30</v>
      </c>
      <c r="F17" t="s">
        <v>31</v>
      </c>
      <c r="G17" t="s">
        <v>683</v>
      </c>
      <c r="H17" t="s">
        <v>4048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683</v>
      </c>
      <c r="C18" t="s">
        <v>4530</v>
      </c>
      <c r="D18" t="s">
        <v>29</v>
      </c>
      <c r="E18" t="s">
        <v>30</v>
      </c>
      <c r="F18" t="s">
        <v>31</v>
      </c>
      <c r="G18" t="s">
        <v>2889</v>
      </c>
      <c r="H18" t="s">
        <v>4049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47</v>
      </c>
      <c r="C19" t="s">
        <v>4530</v>
      </c>
      <c r="D19" t="s">
        <v>36</v>
      </c>
      <c r="E19" t="s">
        <v>30</v>
      </c>
      <c r="F19" t="s">
        <v>31</v>
      </c>
      <c r="G19" t="s">
        <v>32</v>
      </c>
      <c r="H19" t="s">
        <v>33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683</v>
      </c>
      <c r="C20" t="s">
        <v>4530</v>
      </c>
      <c r="D20" t="s">
        <v>29</v>
      </c>
      <c r="E20" t="s">
        <v>30</v>
      </c>
      <c r="F20" t="s">
        <v>31</v>
      </c>
      <c r="G20" t="s">
        <v>1360</v>
      </c>
      <c r="H20" t="s">
        <v>3711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47</v>
      </c>
      <c r="C21" t="s">
        <v>4530</v>
      </c>
      <c r="D21" t="s">
        <v>36</v>
      </c>
      <c r="E21" t="s">
        <v>30</v>
      </c>
      <c r="F21" t="s">
        <v>31</v>
      </c>
      <c r="G21" t="s">
        <v>47</v>
      </c>
      <c r="H21" t="s">
        <v>4050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115</v>
      </c>
      <c r="C22" t="s">
        <v>4530</v>
      </c>
      <c r="D22" t="s">
        <v>38</v>
      </c>
      <c r="E22" t="s">
        <v>30</v>
      </c>
      <c r="F22" t="s">
        <v>31</v>
      </c>
      <c r="G22" t="s">
        <v>47</v>
      </c>
      <c r="H22" t="s">
        <v>4051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683</v>
      </c>
      <c r="C23" t="s">
        <v>4530</v>
      </c>
      <c r="D23" t="s">
        <v>29</v>
      </c>
      <c r="E23" t="s">
        <v>30</v>
      </c>
      <c r="F23" t="s">
        <v>31</v>
      </c>
      <c r="G23" t="s">
        <v>2889</v>
      </c>
      <c r="H23" t="s">
        <v>4052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683</v>
      </c>
      <c r="C24" t="s">
        <v>4530</v>
      </c>
      <c r="D24" t="s">
        <v>29</v>
      </c>
      <c r="E24" t="s">
        <v>30</v>
      </c>
      <c r="F24" t="s">
        <v>31</v>
      </c>
      <c r="G24" t="s">
        <v>3543</v>
      </c>
      <c r="H24" t="s">
        <v>4053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115</v>
      </c>
      <c r="C25" t="s">
        <v>4530</v>
      </c>
      <c r="D25" t="s">
        <v>38</v>
      </c>
      <c r="E25" t="s">
        <v>30</v>
      </c>
      <c r="F25" t="s">
        <v>31</v>
      </c>
      <c r="G25" t="s">
        <v>115</v>
      </c>
      <c r="H25" t="s">
        <v>4054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44</v>
      </c>
      <c r="C26" t="s">
        <v>4530</v>
      </c>
      <c r="D26" t="s">
        <v>38</v>
      </c>
      <c r="E26" t="s">
        <v>30</v>
      </c>
      <c r="F26" t="s">
        <v>31</v>
      </c>
      <c r="G26" t="s">
        <v>339</v>
      </c>
      <c r="H26" t="s">
        <v>4055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115</v>
      </c>
      <c r="C27" t="s">
        <v>4530</v>
      </c>
      <c r="D27" t="s">
        <v>38</v>
      </c>
      <c r="E27" t="s">
        <v>30</v>
      </c>
      <c r="F27" t="s">
        <v>31</v>
      </c>
      <c r="G27" t="s">
        <v>32</v>
      </c>
      <c r="H27" t="s">
        <v>33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44</v>
      </c>
      <c r="C28" t="s">
        <v>4530</v>
      </c>
      <c r="D28" t="s">
        <v>38</v>
      </c>
      <c r="E28" t="s">
        <v>30</v>
      </c>
      <c r="F28" t="s">
        <v>31</v>
      </c>
      <c r="G28" t="s">
        <v>316</v>
      </c>
      <c r="H28" t="s">
        <v>4056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47</v>
      </c>
      <c r="C29" t="s">
        <v>4530</v>
      </c>
      <c r="D29" t="s">
        <v>36</v>
      </c>
      <c r="E29" t="s">
        <v>30</v>
      </c>
      <c r="F29" t="s">
        <v>31</v>
      </c>
      <c r="G29" t="s">
        <v>32</v>
      </c>
      <c r="H29" t="s">
        <v>33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47</v>
      </c>
      <c r="C30" t="s">
        <v>4530</v>
      </c>
      <c r="D30" t="s">
        <v>36</v>
      </c>
      <c r="E30" t="s">
        <v>30</v>
      </c>
      <c r="F30" t="s">
        <v>31</v>
      </c>
      <c r="G30" t="s">
        <v>47</v>
      </c>
      <c r="H30" t="s">
        <v>4057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683</v>
      </c>
      <c r="C31" t="s">
        <v>4530</v>
      </c>
      <c r="D31" t="s">
        <v>29</v>
      </c>
      <c r="E31" t="s">
        <v>30</v>
      </c>
      <c r="F31" t="s">
        <v>31</v>
      </c>
      <c r="G31" t="s">
        <v>31</v>
      </c>
      <c r="H31" t="s">
        <v>4058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47</v>
      </c>
      <c r="C32" t="s">
        <v>4530</v>
      </c>
      <c r="D32" t="s">
        <v>36</v>
      </c>
      <c r="E32" t="s">
        <v>30</v>
      </c>
      <c r="F32" t="s">
        <v>31</v>
      </c>
      <c r="G32" t="s">
        <v>115</v>
      </c>
      <c r="H32" t="s">
        <v>4059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44</v>
      </c>
      <c r="C33" t="s">
        <v>4530</v>
      </c>
      <c r="D33" t="s">
        <v>38</v>
      </c>
      <c r="E33" t="s">
        <v>30</v>
      </c>
      <c r="F33" t="s">
        <v>31</v>
      </c>
      <c r="G33" t="s">
        <v>234</v>
      </c>
      <c r="H33" t="s">
        <v>4060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115</v>
      </c>
      <c r="C34" t="s">
        <v>4530</v>
      </c>
      <c r="D34" t="s">
        <v>38</v>
      </c>
      <c r="E34" t="s">
        <v>30</v>
      </c>
      <c r="F34" t="s">
        <v>31</v>
      </c>
      <c r="G34" t="s">
        <v>32</v>
      </c>
      <c r="H34" t="s">
        <v>33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683</v>
      </c>
      <c r="C35" t="s">
        <v>4530</v>
      </c>
      <c r="D35" t="s">
        <v>29</v>
      </c>
      <c r="E35" t="s">
        <v>30</v>
      </c>
      <c r="F35" t="s">
        <v>31</v>
      </c>
      <c r="G35" t="s">
        <v>3543</v>
      </c>
      <c r="H35" t="s">
        <v>4061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115</v>
      </c>
      <c r="C36" t="s">
        <v>4530</v>
      </c>
      <c r="D36" t="s">
        <v>38</v>
      </c>
      <c r="E36" t="s">
        <v>30</v>
      </c>
      <c r="F36" t="s">
        <v>31</v>
      </c>
      <c r="G36" t="s">
        <v>44</v>
      </c>
      <c r="H36" t="s">
        <v>4062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44</v>
      </c>
      <c r="C37" t="s">
        <v>4530</v>
      </c>
      <c r="D37" t="s">
        <v>38</v>
      </c>
      <c r="E37" t="s">
        <v>30</v>
      </c>
      <c r="F37" t="s">
        <v>31</v>
      </c>
      <c r="G37" t="s">
        <v>47</v>
      </c>
      <c r="H37" t="s">
        <v>4063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47</v>
      </c>
      <c r="C38" t="s">
        <v>4530</v>
      </c>
      <c r="D38" t="s">
        <v>36</v>
      </c>
      <c r="E38" t="s">
        <v>30</v>
      </c>
      <c r="F38" t="s">
        <v>31</v>
      </c>
      <c r="G38" t="s">
        <v>32</v>
      </c>
      <c r="H38" t="s">
        <v>33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38</v>
      </c>
      <c r="E39" t="s">
        <v>30</v>
      </c>
      <c r="F39" t="s">
        <v>31</v>
      </c>
      <c r="G39" t="s">
        <v>32</v>
      </c>
      <c r="H39" t="s">
        <v>33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115</v>
      </c>
      <c r="C40" t="s">
        <v>4530</v>
      </c>
      <c r="D40" t="s">
        <v>38</v>
      </c>
      <c r="E40" t="s">
        <v>30</v>
      </c>
      <c r="F40" t="s">
        <v>31</v>
      </c>
      <c r="G40" t="s">
        <v>30</v>
      </c>
      <c r="H40" t="s">
        <v>4064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38</v>
      </c>
      <c r="E41" t="s">
        <v>30</v>
      </c>
      <c r="F41" t="s">
        <v>31</v>
      </c>
      <c r="G41" t="s">
        <v>47</v>
      </c>
      <c r="H41" t="s">
        <v>4065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47</v>
      </c>
      <c r="C42" t="s">
        <v>4530</v>
      </c>
      <c r="D42" t="s">
        <v>36</v>
      </c>
      <c r="E42" t="s">
        <v>30</v>
      </c>
      <c r="F42" t="s">
        <v>31</v>
      </c>
      <c r="G42" t="s">
        <v>32</v>
      </c>
      <c r="H42" t="s">
        <v>33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115</v>
      </c>
      <c r="C43" t="s">
        <v>4530</v>
      </c>
      <c r="D43" t="s">
        <v>38</v>
      </c>
      <c r="E43" t="s">
        <v>30</v>
      </c>
      <c r="F43" t="s">
        <v>31</v>
      </c>
      <c r="G43" t="s">
        <v>32</v>
      </c>
      <c r="H43" t="s">
        <v>33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36</v>
      </c>
      <c r="E44" t="s">
        <v>30</v>
      </c>
      <c r="F44" t="s">
        <v>31</v>
      </c>
      <c r="G44" t="s">
        <v>32</v>
      </c>
      <c r="H44" t="s">
        <v>33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115</v>
      </c>
      <c r="C45" t="s">
        <v>4530</v>
      </c>
      <c r="D45" t="s">
        <v>38</v>
      </c>
      <c r="E45" t="s">
        <v>30</v>
      </c>
      <c r="F45" t="s">
        <v>31</v>
      </c>
      <c r="G45" t="s">
        <v>32</v>
      </c>
      <c r="H45" t="s">
        <v>33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47</v>
      </c>
      <c r="C46" t="s">
        <v>4530</v>
      </c>
      <c r="D46" t="s">
        <v>36</v>
      </c>
      <c r="E46" t="s">
        <v>30</v>
      </c>
      <c r="F46" t="s">
        <v>31</v>
      </c>
      <c r="G46" t="s">
        <v>32</v>
      </c>
      <c r="H46" t="s">
        <v>33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29</v>
      </c>
      <c r="E47" t="s">
        <v>30</v>
      </c>
      <c r="F47" t="s">
        <v>31</v>
      </c>
      <c r="G47" t="s">
        <v>1932</v>
      </c>
      <c r="H47" t="s">
        <v>4066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115</v>
      </c>
      <c r="C48" t="s">
        <v>4530</v>
      </c>
      <c r="D48" t="s">
        <v>38</v>
      </c>
      <c r="E48" t="s">
        <v>30</v>
      </c>
      <c r="F48" t="s">
        <v>31</v>
      </c>
      <c r="G48" t="s">
        <v>32</v>
      </c>
      <c r="H48" t="s">
        <v>33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44</v>
      </c>
      <c r="C49" t="s">
        <v>4530</v>
      </c>
      <c r="D49" t="s">
        <v>38</v>
      </c>
      <c r="E49" t="s">
        <v>30</v>
      </c>
      <c r="F49" t="s">
        <v>31</v>
      </c>
      <c r="G49" t="s">
        <v>182</v>
      </c>
      <c r="H49" t="s">
        <v>4067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683</v>
      </c>
      <c r="C50" t="s">
        <v>4530</v>
      </c>
      <c r="D50" t="s">
        <v>29</v>
      </c>
      <c r="E50" t="s">
        <v>30</v>
      </c>
      <c r="F50" t="s">
        <v>31</v>
      </c>
      <c r="G50" t="s">
        <v>1932</v>
      </c>
      <c r="H50" t="s">
        <v>4068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115</v>
      </c>
      <c r="C51" t="s">
        <v>4530</v>
      </c>
      <c r="D51" t="s">
        <v>38</v>
      </c>
      <c r="E51" t="s">
        <v>30</v>
      </c>
      <c r="F51" t="s">
        <v>31</v>
      </c>
      <c r="G51" t="s">
        <v>683</v>
      </c>
      <c r="H51" t="s">
        <v>4069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38</v>
      </c>
      <c r="E52" t="s">
        <v>30</v>
      </c>
      <c r="F52" t="s">
        <v>31</v>
      </c>
      <c r="G52" t="s">
        <v>32</v>
      </c>
      <c r="H52" t="s">
        <v>33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44</v>
      </c>
      <c r="C53" t="s">
        <v>4530</v>
      </c>
      <c r="D53" t="s">
        <v>38</v>
      </c>
      <c r="E53" t="s">
        <v>30</v>
      </c>
      <c r="F53" t="s">
        <v>31</v>
      </c>
      <c r="G53" t="s">
        <v>32</v>
      </c>
      <c r="H53" t="s">
        <v>33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44</v>
      </c>
      <c r="C54" t="s">
        <v>4530</v>
      </c>
      <c r="D54" t="s">
        <v>38</v>
      </c>
      <c r="E54" t="s">
        <v>30</v>
      </c>
      <c r="F54" t="s">
        <v>31</v>
      </c>
      <c r="G54" t="s">
        <v>32</v>
      </c>
      <c r="H54" t="s">
        <v>33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683</v>
      </c>
      <c r="C55" t="s">
        <v>4530</v>
      </c>
      <c r="D55" t="s">
        <v>29</v>
      </c>
      <c r="E55" t="s">
        <v>30</v>
      </c>
      <c r="F55" t="s">
        <v>31</v>
      </c>
      <c r="G55" t="s">
        <v>1932</v>
      </c>
      <c r="H55" t="s">
        <v>4070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115</v>
      </c>
      <c r="C56" t="s">
        <v>4530</v>
      </c>
      <c r="D56" t="s">
        <v>38</v>
      </c>
      <c r="E56" t="s">
        <v>30</v>
      </c>
      <c r="F56" t="s">
        <v>31</v>
      </c>
      <c r="G56" t="s">
        <v>32</v>
      </c>
      <c r="H56" t="s">
        <v>33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47</v>
      </c>
      <c r="C57" t="s">
        <v>4530</v>
      </c>
      <c r="D57" t="s">
        <v>36</v>
      </c>
      <c r="E57" t="s">
        <v>30</v>
      </c>
      <c r="F57" t="s">
        <v>31</v>
      </c>
      <c r="G57" t="s">
        <v>32</v>
      </c>
      <c r="H57" t="s">
        <v>33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683</v>
      </c>
      <c r="C58" t="s">
        <v>4530</v>
      </c>
      <c r="D58" t="s">
        <v>29</v>
      </c>
      <c r="E58" t="s">
        <v>30</v>
      </c>
      <c r="F58" t="s">
        <v>31</v>
      </c>
      <c r="G58" t="s">
        <v>1932</v>
      </c>
      <c r="H58" t="s">
        <v>4071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47</v>
      </c>
      <c r="C59" t="s">
        <v>4530</v>
      </c>
      <c r="D59" t="s">
        <v>36</v>
      </c>
      <c r="E59" t="s">
        <v>30</v>
      </c>
      <c r="F59" t="s">
        <v>31</v>
      </c>
      <c r="G59" t="s">
        <v>32</v>
      </c>
      <c r="H59" t="s">
        <v>33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44</v>
      </c>
      <c r="C60" t="s">
        <v>4530</v>
      </c>
      <c r="D60" t="s">
        <v>38</v>
      </c>
      <c r="E60" t="s">
        <v>30</v>
      </c>
      <c r="F60" t="s">
        <v>31</v>
      </c>
      <c r="G60" t="s">
        <v>32</v>
      </c>
      <c r="H60" t="s">
        <v>33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44</v>
      </c>
      <c r="C61" t="s">
        <v>4530</v>
      </c>
      <c r="D61" t="s">
        <v>38</v>
      </c>
      <c r="E61" t="s">
        <v>30</v>
      </c>
      <c r="F61" t="s">
        <v>31</v>
      </c>
      <c r="G61" t="s">
        <v>32</v>
      </c>
      <c r="H61" t="s">
        <v>33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683</v>
      </c>
      <c r="C62" t="s">
        <v>4530</v>
      </c>
      <c r="D62" t="s">
        <v>29</v>
      </c>
      <c r="E62" t="s">
        <v>30</v>
      </c>
      <c r="F62" t="s">
        <v>31</v>
      </c>
      <c r="G62" t="s">
        <v>571</v>
      </c>
      <c r="H62" t="s">
        <v>4072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44</v>
      </c>
      <c r="C63" t="s">
        <v>4530</v>
      </c>
      <c r="D63" t="s">
        <v>38</v>
      </c>
      <c r="E63" t="s">
        <v>30</v>
      </c>
      <c r="F63" t="s">
        <v>31</v>
      </c>
      <c r="G63" t="s">
        <v>32</v>
      </c>
      <c r="H63" t="s">
        <v>33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47</v>
      </c>
      <c r="C64" t="s">
        <v>4530</v>
      </c>
      <c r="D64" t="s">
        <v>36</v>
      </c>
      <c r="E64" t="s">
        <v>30</v>
      </c>
      <c r="F64" t="s">
        <v>31</v>
      </c>
      <c r="G64" t="s">
        <v>32</v>
      </c>
      <c r="H64" t="s">
        <v>33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47</v>
      </c>
      <c r="C65" t="s">
        <v>4530</v>
      </c>
      <c r="D65" t="s">
        <v>36</v>
      </c>
      <c r="E65" t="s">
        <v>30</v>
      </c>
      <c r="F65" t="s">
        <v>31</v>
      </c>
      <c r="G65" t="s">
        <v>32</v>
      </c>
      <c r="H65" t="s">
        <v>33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44</v>
      </c>
      <c r="C66" t="s">
        <v>4530</v>
      </c>
      <c r="D66" t="s">
        <v>38</v>
      </c>
      <c r="E66" t="s">
        <v>30</v>
      </c>
      <c r="F66" t="s">
        <v>31</v>
      </c>
      <c r="G66" t="s">
        <v>32</v>
      </c>
      <c r="H66" t="s">
        <v>33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683</v>
      </c>
      <c r="C67" t="s">
        <v>4530</v>
      </c>
      <c r="D67" t="s">
        <v>29</v>
      </c>
      <c r="E67" t="s">
        <v>30</v>
      </c>
      <c r="F67" t="s">
        <v>31</v>
      </c>
      <c r="G67" t="s">
        <v>571</v>
      </c>
      <c r="H67" t="s">
        <v>4073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47</v>
      </c>
      <c r="C68" t="s">
        <v>4530</v>
      </c>
      <c r="D68" t="s">
        <v>36</v>
      </c>
      <c r="E68" t="s">
        <v>30</v>
      </c>
      <c r="F68" t="s">
        <v>31</v>
      </c>
      <c r="G68" t="s">
        <v>32</v>
      </c>
      <c r="H68" t="s">
        <v>33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44</v>
      </c>
      <c r="C69" t="s">
        <v>4530</v>
      </c>
      <c r="D69" t="s">
        <v>38</v>
      </c>
      <c r="E69" t="s">
        <v>30</v>
      </c>
      <c r="F69" t="s">
        <v>31</v>
      </c>
      <c r="G69" t="s">
        <v>32</v>
      </c>
      <c r="H69" t="s">
        <v>33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115</v>
      </c>
      <c r="C70" t="s">
        <v>4530</v>
      </c>
      <c r="D70" t="s">
        <v>38</v>
      </c>
      <c r="E70" t="s">
        <v>30</v>
      </c>
      <c r="F70" t="s">
        <v>31</v>
      </c>
      <c r="G70" t="s">
        <v>32</v>
      </c>
      <c r="H70" t="s">
        <v>33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683</v>
      </c>
      <c r="C71" t="s">
        <v>4530</v>
      </c>
      <c r="D71" t="s">
        <v>29</v>
      </c>
      <c r="E71" t="s">
        <v>30</v>
      </c>
      <c r="F71" t="s">
        <v>31</v>
      </c>
      <c r="G71" t="s">
        <v>1360</v>
      </c>
      <c r="H71" t="s">
        <v>4074</v>
      </c>
      <c r="I71" t="s">
        <v>32</v>
      </c>
      <c r="J71" t="s">
        <v>32</v>
      </c>
      <c r="K71">
        <v>0</v>
      </c>
    </row>
    <row r="73" spans="1:11" x14ac:dyDescent="0.2">
      <c r="A73" t="s">
        <v>4925</v>
      </c>
      <c r="B73" t="s">
        <v>4926</v>
      </c>
      <c r="C73" t="s">
        <v>4927</v>
      </c>
      <c r="D73" t="s">
        <v>4928</v>
      </c>
      <c r="E73" t="s">
        <v>4075</v>
      </c>
      <c r="F73" t="s">
        <v>4076</v>
      </c>
      <c r="G73" t="s">
        <v>4076</v>
      </c>
      <c r="H73" s="1">
        <v>7106117</v>
      </c>
      <c r="I73" t="s">
        <v>4077</v>
      </c>
      <c r="J73" t="s">
        <v>268</v>
      </c>
      <c r="K73" t="s">
        <v>4078</v>
      </c>
    </row>
    <row r="74" spans="1:11" x14ac:dyDescent="0.2">
      <c r="A74" t="s">
        <v>4929</v>
      </c>
      <c r="B74" t="s">
        <v>4930</v>
      </c>
      <c r="C74" t="s">
        <v>4931</v>
      </c>
      <c r="D74" t="s">
        <v>4258</v>
      </c>
      <c r="E74" s="1">
        <v>8108</v>
      </c>
      <c r="F74" t="s">
        <v>4080</v>
      </c>
      <c r="G74" t="s">
        <v>4081</v>
      </c>
      <c r="H74" t="s">
        <v>4082</v>
      </c>
      <c r="I74" t="s">
        <v>4083</v>
      </c>
      <c r="J74" t="s">
        <v>30</v>
      </c>
      <c r="K74" s="1">
        <v>1.1112910711611299E+71</v>
      </c>
    </row>
    <row r="75" spans="1:11" x14ac:dyDescent="0.2">
      <c r="A75" t="s">
        <v>4932</v>
      </c>
      <c r="B75" t="s">
        <v>4097</v>
      </c>
      <c r="C75" t="s">
        <v>4933</v>
      </c>
      <c r="D75" t="s">
        <v>4934</v>
      </c>
      <c r="E75" t="s">
        <v>4084</v>
      </c>
      <c r="F75" t="s">
        <v>4085</v>
      </c>
    </row>
    <row r="76" spans="1:11" x14ac:dyDescent="0.2">
      <c r="A76" t="s">
        <v>4935</v>
      </c>
      <c r="B76" t="s">
        <v>4936</v>
      </c>
      <c r="C76" t="s">
        <v>4937</v>
      </c>
      <c r="D76" t="s">
        <v>4938</v>
      </c>
      <c r="E76" t="s">
        <v>4086</v>
      </c>
      <c r="F76" t="s">
        <v>4087</v>
      </c>
      <c r="G76" t="s">
        <v>4088</v>
      </c>
      <c r="H76" t="s">
        <v>4089</v>
      </c>
      <c r="I76" t="s">
        <v>4090</v>
      </c>
      <c r="J76" t="s">
        <v>363</v>
      </c>
      <c r="K76" s="1">
        <v>1.0710511311014999E+56</v>
      </c>
    </row>
    <row r="77" spans="1:11" x14ac:dyDescent="0.2">
      <c r="A77" s="1">
        <v>5107</v>
      </c>
    </row>
    <row r="78" spans="1:11" x14ac:dyDescent="0.2">
      <c r="A78" t="s">
        <v>4939</v>
      </c>
      <c r="B78">
        <v>183</v>
      </c>
    </row>
    <row r="79" spans="1:11" x14ac:dyDescent="0.2">
      <c r="A79" t="s">
        <v>4940</v>
      </c>
      <c r="B79" t="s">
        <v>4941</v>
      </c>
      <c r="C79" t="s">
        <v>4942</v>
      </c>
      <c r="D79" t="s">
        <v>4109</v>
      </c>
      <c r="E79" s="1">
        <v>2106</v>
      </c>
      <c r="F79" t="s">
        <v>4092</v>
      </c>
      <c r="G79" t="s">
        <v>4093</v>
      </c>
      <c r="H79" t="s">
        <v>4094</v>
      </c>
      <c r="I79" t="s">
        <v>4095</v>
      </c>
      <c r="J79" t="s">
        <v>732</v>
      </c>
      <c r="K79" t="s">
        <v>4096</v>
      </c>
    </row>
    <row r="80" spans="1:11" x14ac:dyDescent="0.2">
      <c r="A80">
        <v>8</v>
      </c>
    </row>
    <row r="81" spans="1:11" x14ac:dyDescent="0.2">
      <c r="A81" t="s">
        <v>4943</v>
      </c>
      <c r="B81" t="s">
        <v>4944</v>
      </c>
      <c r="C81" t="s">
        <v>4945</v>
      </c>
      <c r="D81" t="s">
        <v>4946</v>
      </c>
      <c r="E81" t="s">
        <v>4098</v>
      </c>
      <c r="F81" t="s">
        <v>4099</v>
      </c>
      <c r="G81" t="s">
        <v>4100</v>
      </c>
      <c r="H81" t="s">
        <v>4101</v>
      </c>
      <c r="I81" t="s">
        <v>4102</v>
      </c>
      <c r="J81">
        <v>109</v>
      </c>
      <c r="K81" t="s">
        <v>4103</v>
      </c>
    </row>
    <row r="82" spans="1:11" x14ac:dyDescent="0.2">
      <c r="A82">
        <v>10</v>
      </c>
    </row>
    <row r="83" spans="1:11" x14ac:dyDescent="0.2">
      <c r="A83">
        <v>11</v>
      </c>
    </row>
    <row r="84" spans="1:11" x14ac:dyDescent="0.2">
      <c r="A84" t="s">
        <v>4947</v>
      </c>
      <c r="B84" t="s">
        <v>4948</v>
      </c>
      <c r="C84" t="s">
        <v>4949</v>
      </c>
      <c r="D84" t="s">
        <v>4950</v>
      </c>
      <c r="E84" s="1">
        <v>4106</v>
      </c>
      <c r="F84" t="s">
        <v>4104</v>
      </c>
      <c r="G84" t="s">
        <v>4105</v>
      </c>
      <c r="H84" t="s">
        <v>4106</v>
      </c>
      <c r="I84" t="s">
        <v>4107</v>
      </c>
      <c r="J84" t="s">
        <v>492</v>
      </c>
      <c r="K84" s="1">
        <v>1.08107110126103E+74</v>
      </c>
    </row>
    <row r="85" spans="1:11" x14ac:dyDescent="0.2">
      <c r="A85" t="s">
        <v>4951</v>
      </c>
      <c r="B85" t="s">
        <v>2670</v>
      </c>
      <c r="C85" s="1">
        <v>101101105104</v>
      </c>
      <c r="D85" t="s">
        <v>4952</v>
      </c>
      <c r="E85" t="s">
        <v>1784</v>
      </c>
      <c r="F85" t="s">
        <v>4108</v>
      </c>
      <c r="G85" t="s">
        <v>4109</v>
      </c>
      <c r="H85" s="1">
        <v>9107109</v>
      </c>
      <c r="I85" t="s">
        <v>4110</v>
      </c>
      <c r="J85" t="s">
        <v>391</v>
      </c>
      <c r="K85" s="1">
        <v>7.1011111091161106E+72</v>
      </c>
    </row>
    <row r="86" spans="1:11" x14ac:dyDescent="0.2">
      <c r="A86" s="1">
        <v>14104</v>
      </c>
    </row>
    <row r="87" spans="1:11" x14ac:dyDescent="0.2">
      <c r="A87" t="s">
        <v>4953</v>
      </c>
      <c r="B87" t="s">
        <v>4954</v>
      </c>
      <c r="C87" t="s">
        <v>4955</v>
      </c>
      <c r="D87" t="s">
        <v>4956</v>
      </c>
      <c r="E87" s="1">
        <v>7109</v>
      </c>
      <c r="F87" t="s">
        <v>4112</v>
      </c>
      <c r="G87" t="s">
        <v>4113</v>
      </c>
      <c r="H87" t="s">
        <v>4114</v>
      </c>
      <c r="I87" t="s">
        <v>4115</v>
      </c>
      <c r="J87" t="s">
        <v>68</v>
      </c>
      <c r="K87" t="s">
        <v>4116</v>
      </c>
    </row>
    <row r="88" spans="1:11" x14ac:dyDescent="0.2">
      <c r="A88">
        <v>16</v>
      </c>
    </row>
    <row r="89" spans="1:11" x14ac:dyDescent="0.2">
      <c r="A89" t="s">
        <v>4957</v>
      </c>
      <c r="B89" t="s">
        <v>4958</v>
      </c>
      <c r="C89" s="1">
        <v>5168104</v>
      </c>
    </row>
    <row r="90" spans="1:11" x14ac:dyDescent="0.2">
      <c r="A90">
        <v>18</v>
      </c>
    </row>
    <row r="91" spans="1:11" x14ac:dyDescent="0.2">
      <c r="A91">
        <v>19</v>
      </c>
    </row>
    <row r="92" spans="1:11" x14ac:dyDescent="0.2">
      <c r="A92" s="1">
        <v>201237</v>
      </c>
      <c r="B92" t="s">
        <v>4959</v>
      </c>
      <c r="C92" s="1">
        <v>203215</v>
      </c>
    </row>
    <row r="93" spans="1:11" x14ac:dyDescent="0.2">
      <c r="A93" s="1">
        <v>21154</v>
      </c>
    </row>
    <row r="94" spans="1:11" x14ac:dyDescent="0.2">
      <c r="A94" t="s">
        <v>4960</v>
      </c>
      <c r="B94" t="s">
        <v>4961</v>
      </c>
      <c r="C94" t="s">
        <v>4962</v>
      </c>
      <c r="D94" t="s">
        <v>4963</v>
      </c>
      <c r="E94" t="s">
        <v>1395</v>
      </c>
      <c r="F94" t="s">
        <v>4117</v>
      </c>
      <c r="G94" t="s">
        <v>4118</v>
      </c>
      <c r="H94" t="s">
        <v>4119</v>
      </c>
      <c r="I94" t="s">
        <v>4120</v>
      </c>
      <c r="J94" t="s">
        <v>4121</v>
      </c>
      <c r="K94" t="s">
        <v>4122</v>
      </c>
    </row>
    <row r="95" spans="1:11" x14ac:dyDescent="0.2">
      <c r="A95">
        <v>23</v>
      </c>
    </row>
    <row r="96" spans="1:11" x14ac:dyDescent="0.2">
      <c r="A96" t="s">
        <v>4964</v>
      </c>
      <c r="B96" t="s">
        <v>4965</v>
      </c>
      <c r="C96" t="s">
        <v>4966</v>
      </c>
      <c r="D96" t="s">
        <v>4967</v>
      </c>
      <c r="E96" t="s">
        <v>3840</v>
      </c>
      <c r="F96" t="s">
        <v>3841</v>
      </c>
      <c r="G96" t="s">
        <v>4124</v>
      </c>
      <c r="H96" t="s">
        <v>4125</v>
      </c>
      <c r="I96" t="s">
        <v>4126</v>
      </c>
      <c r="J96" t="s">
        <v>417</v>
      </c>
      <c r="K96" s="1">
        <v>9.1101141111141105E+72</v>
      </c>
    </row>
    <row r="97" spans="1:11" x14ac:dyDescent="0.2">
      <c r="A97" t="s">
        <v>4968</v>
      </c>
      <c r="B97" t="s">
        <v>4969</v>
      </c>
      <c r="C97">
        <v>40</v>
      </c>
    </row>
    <row r="98" spans="1:11" x14ac:dyDescent="0.2">
      <c r="A98">
        <v>26</v>
      </c>
    </row>
    <row r="99" spans="1:11" x14ac:dyDescent="0.2">
      <c r="A99">
        <v>27</v>
      </c>
    </row>
    <row r="100" spans="1:11" x14ac:dyDescent="0.2">
      <c r="A100">
        <v>28</v>
      </c>
    </row>
    <row r="101" spans="1:11" x14ac:dyDescent="0.2">
      <c r="A101" t="s">
        <v>4970</v>
      </c>
      <c r="B101" t="s">
        <v>4971</v>
      </c>
      <c r="C101" t="s">
        <v>4972</v>
      </c>
      <c r="D101" t="s">
        <v>4973</v>
      </c>
    </row>
    <row r="102" spans="1:11" x14ac:dyDescent="0.2">
      <c r="A102">
        <v>30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</v>
      </c>
    </row>
    <row r="108" spans="1:11" x14ac:dyDescent="0.2">
      <c r="A108" t="s">
        <v>4974</v>
      </c>
      <c r="B108" s="1">
        <v>7104</v>
      </c>
      <c r="C108" t="s">
        <v>4975</v>
      </c>
      <c r="D108" t="s">
        <v>4976</v>
      </c>
      <c r="E108" t="s">
        <v>1496</v>
      </c>
      <c r="F108" t="s">
        <v>4127</v>
      </c>
      <c r="G108" t="s">
        <v>4128</v>
      </c>
      <c r="H108" s="1">
        <v>8110111</v>
      </c>
      <c r="I108" t="s">
        <v>4129</v>
      </c>
      <c r="J108" t="s">
        <v>268</v>
      </c>
      <c r="K108" s="1">
        <v>2.11011311511511E+69</v>
      </c>
    </row>
    <row r="109" spans="1:11" x14ac:dyDescent="0.2">
      <c r="A109">
        <v>37</v>
      </c>
    </row>
    <row r="110" spans="1:11" x14ac:dyDescent="0.2">
      <c r="A110" t="s">
        <v>4977</v>
      </c>
      <c r="B110" s="1">
        <v>8115</v>
      </c>
      <c r="C110" t="s">
        <v>4978</v>
      </c>
      <c r="D110" t="s">
        <v>4979</v>
      </c>
      <c r="E110" t="s">
        <v>4130</v>
      </c>
      <c r="F110" t="s">
        <v>4131</v>
      </c>
      <c r="G110" t="s">
        <v>4132</v>
      </c>
      <c r="H110" s="1">
        <v>79122148</v>
      </c>
      <c r="I110" t="s">
        <v>4133</v>
      </c>
      <c r="J110">
        <v>102</v>
      </c>
      <c r="K110" t="s">
        <v>4134</v>
      </c>
    </row>
    <row r="111" spans="1:11" x14ac:dyDescent="0.2">
      <c r="A111" t="s">
        <v>4980</v>
      </c>
      <c r="B111" s="1">
        <v>7103</v>
      </c>
      <c r="C111" t="s">
        <v>4981</v>
      </c>
      <c r="D111" t="s">
        <v>4982</v>
      </c>
      <c r="E111" t="s">
        <v>3934</v>
      </c>
      <c r="F111" t="s">
        <v>4136</v>
      </c>
      <c r="G111" t="s">
        <v>3841</v>
      </c>
      <c r="H111" t="s">
        <v>4137</v>
      </c>
      <c r="I111" t="s">
        <v>4138</v>
      </c>
      <c r="J111" t="s">
        <v>534</v>
      </c>
      <c r="K111" s="1">
        <v>1.31101151341021E+70</v>
      </c>
    </row>
    <row r="112" spans="1:11" x14ac:dyDescent="0.2">
      <c r="A112" t="s">
        <v>4983</v>
      </c>
      <c r="B112">
        <v>134</v>
      </c>
    </row>
    <row r="113" spans="1:11" x14ac:dyDescent="0.2">
      <c r="A113">
        <v>41</v>
      </c>
    </row>
    <row r="114" spans="1:11" x14ac:dyDescent="0.2">
      <c r="A114">
        <v>42</v>
      </c>
    </row>
    <row r="115" spans="1:11" x14ac:dyDescent="0.2">
      <c r="A115">
        <v>43</v>
      </c>
    </row>
    <row r="116" spans="1:11" x14ac:dyDescent="0.2">
      <c r="A116" t="s">
        <v>4984</v>
      </c>
      <c r="B116" t="s">
        <v>4253</v>
      </c>
      <c r="C116" t="s">
        <v>4985</v>
      </c>
      <c r="D116" t="s">
        <v>3628</v>
      </c>
      <c r="E116" s="1">
        <v>7109</v>
      </c>
      <c r="F116" t="s">
        <v>4139</v>
      </c>
      <c r="G116" t="s">
        <v>4140</v>
      </c>
      <c r="H116" t="s">
        <v>4141</v>
      </c>
      <c r="I116" t="s">
        <v>4142</v>
      </c>
      <c r="J116" t="s">
        <v>68</v>
      </c>
      <c r="K116" s="1">
        <v>1.0911510811710999E+71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 t="s">
        <v>4986</v>
      </c>
      <c r="B119" t="s">
        <v>1511</v>
      </c>
      <c r="C119" t="s">
        <v>4987</v>
      </c>
      <c r="D119" t="s">
        <v>4988</v>
      </c>
      <c r="E119" t="s">
        <v>501</v>
      </c>
      <c r="F119" t="s">
        <v>4144</v>
      </c>
      <c r="G119" t="s">
        <v>4145</v>
      </c>
      <c r="H119" t="s">
        <v>4146</v>
      </c>
      <c r="I119" t="s">
        <v>4147</v>
      </c>
      <c r="J119">
        <v>112</v>
      </c>
      <c r="K119" t="s">
        <v>4148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 t="s">
        <v>4989</v>
      </c>
      <c r="B123" t="s">
        <v>4990</v>
      </c>
      <c r="C123" t="s">
        <v>4991</v>
      </c>
      <c r="D123" t="s">
        <v>4992</v>
      </c>
      <c r="E123" s="1">
        <v>11111</v>
      </c>
      <c r="F123" t="s">
        <v>4149</v>
      </c>
      <c r="G123" t="s">
        <v>4150</v>
      </c>
      <c r="H123" t="s">
        <v>4151</v>
      </c>
      <c r="I123" t="s">
        <v>4152</v>
      </c>
      <c r="J123" t="s">
        <v>53</v>
      </c>
      <c r="K123" s="1">
        <v>1.1211511411611501E+65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>
        <v>54</v>
      </c>
    </row>
    <row r="127" spans="1:11" x14ac:dyDescent="0.2">
      <c r="A127">
        <v>55</v>
      </c>
    </row>
    <row r="128" spans="1:11" x14ac:dyDescent="0.2">
      <c r="A128" t="s">
        <v>4993</v>
      </c>
      <c r="B128" s="1">
        <v>4110</v>
      </c>
      <c r="C128" t="s">
        <v>4994</v>
      </c>
      <c r="D128" t="s">
        <v>4995</v>
      </c>
      <c r="E128" t="s">
        <v>3861</v>
      </c>
      <c r="F128" t="s">
        <v>4154</v>
      </c>
      <c r="G128" t="s">
        <v>4155</v>
      </c>
      <c r="H128" t="s">
        <v>4156</v>
      </c>
      <c r="I128" t="s">
        <v>4157</v>
      </c>
      <c r="J128" t="s">
        <v>820</v>
      </c>
      <c r="K128" s="1">
        <v>1.31121181141161E+64</v>
      </c>
    </row>
    <row r="129" spans="1:11" x14ac:dyDescent="0.2">
      <c r="A129">
        <v>57</v>
      </c>
    </row>
    <row r="130" spans="1:11" x14ac:dyDescent="0.2">
      <c r="A130">
        <v>58</v>
      </c>
    </row>
    <row r="131" spans="1:11" x14ac:dyDescent="0.2">
      <c r="A131">
        <v>59</v>
      </c>
    </row>
    <row r="132" spans="1:11" x14ac:dyDescent="0.2">
      <c r="A132" t="s">
        <v>4996</v>
      </c>
      <c r="B132" t="s">
        <v>4990</v>
      </c>
      <c r="C132" t="s">
        <v>4997</v>
      </c>
      <c r="D132" t="s">
        <v>4998</v>
      </c>
      <c r="E132" s="1">
        <v>7115</v>
      </c>
      <c r="F132" t="s">
        <v>4158</v>
      </c>
      <c r="G132" t="s">
        <v>4159</v>
      </c>
      <c r="H132" t="s">
        <v>4160</v>
      </c>
      <c r="I132" t="s">
        <v>4161</v>
      </c>
      <c r="J132" t="s">
        <v>68</v>
      </c>
      <c r="K132" s="1">
        <v>1.13112119119114E+68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BF54-4F9C-E54C-B374-EF033EF00BE7}">
  <dimension ref="A1:J132"/>
  <sheetViews>
    <sheetView workbookViewId="0">
      <selection activeCell="F12" sqref="F12:F59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83203125" bestFit="1" customWidth="1"/>
    <col min="8" max="8" width="11.6640625" bestFit="1" customWidth="1"/>
    <col min="9" max="9" width="3.6640625" bestFit="1" customWidth="1"/>
    <col min="10" max="10" width="80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4162</v>
      </c>
      <c r="H1" t="s">
        <v>4039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4040</v>
      </c>
    </row>
    <row r="5" spans="1:10" x14ac:dyDescent="0.2">
      <c r="A5" t="s">
        <v>4163</v>
      </c>
    </row>
    <row r="6" spans="1:10" x14ac:dyDescent="0.2">
      <c r="A6" t="s">
        <v>3677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4041</v>
      </c>
      <c r="I11" t="s">
        <v>4042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571</v>
      </c>
      <c r="G12" t="s">
        <v>4164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571</v>
      </c>
      <c r="G13" t="s">
        <v>4165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118</v>
      </c>
      <c r="G14" t="s">
        <v>1379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571</v>
      </c>
      <c r="G15" t="s">
        <v>3540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47</v>
      </c>
      <c r="G16" t="s">
        <v>4166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115</v>
      </c>
      <c r="G17" t="s">
        <v>4167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1932</v>
      </c>
      <c r="G18" t="s">
        <v>4168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47</v>
      </c>
      <c r="G19" t="s">
        <v>4169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1932</v>
      </c>
      <c r="G20" t="s">
        <v>4170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115</v>
      </c>
      <c r="G21" t="s">
        <v>3903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31</v>
      </c>
      <c r="G22" t="s">
        <v>3058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3543</v>
      </c>
      <c r="G23" t="s">
        <v>345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1360</v>
      </c>
      <c r="G24" t="s">
        <v>4171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47</v>
      </c>
      <c r="G25" t="s">
        <v>3242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1932</v>
      </c>
      <c r="G26" t="s">
        <v>4172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41</v>
      </c>
      <c r="G27" t="s">
        <v>4173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3543</v>
      </c>
      <c r="G28" t="s">
        <v>4174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683</v>
      </c>
      <c r="G29" t="s">
        <v>4175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683</v>
      </c>
      <c r="G30" t="s">
        <v>4176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3543</v>
      </c>
      <c r="G31" t="s">
        <v>4177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47</v>
      </c>
      <c r="G32" t="s">
        <v>4178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3543</v>
      </c>
      <c r="G33" t="s">
        <v>2127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95</v>
      </c>
      <c r="G34" t="s">
        <v>4179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3543</v>
      </c>
      <c r="G35" t="s">
        <v>1131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95</v>
      </c>
      <c r="G36" t="s">
        <v>4180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1932</v>
      </c>
      <c r="G37" t="s">
        <v>4181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47</v>
      </c>
      <c r="G38" t="s">
        <v>4182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1932</v>
      </c>
      <c r="G39" t="s">
        <v>4183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95</v>
      </c>
      <c r="G40" t="s">
        <v>112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668</v>
      </c>
      <c r="G41" t="s">
        <v>4184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47</v>
      </c>
      <c r="G42" t="s">
        <v>2132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47</v>
      </c>
      <c r="G43" t="s">
        <v>3237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683</v>
      </c>
      <c r="G44" t="s">
        <v>4185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31</v>
      </c>
      <c r="G45" t="s">
        <v>4186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115</v>
      </c>
      <c r="G46" t="s">
        <v>4187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3543</v>
      </c>
      <c r="G47" t="s">
        <v>4188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47</v>
      </c>
      <c r="G48" t="s">
        <v>4168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3543</v>
      </c>
      <c r="G49" t="s">
        <v>4189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1932</v>
      </c>
      <c r="G50" t="s">
        <v>3060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30</v>
      </c>
      <c r="G51" t="s">
        <v>4190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1932</v>
      </c>
      <c r="G52" t="s">
        <v>4191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1360</v>
      </c>
      <c r="G53" t="s">
        <v>4192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1360</v>
      </c>
      <c r="G54" t="s">
        <v>4193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1360</v>
      </c>
      <c r="G55" t="s">
        <v>4194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115</v>
      </c>
      <c r="G56" t="s">
        <v>4195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3543</v>
      </c>
      <c r="G58" t="s">
        <v>4196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1932</v>
      </c>
      <c r="G60" t="s">
        <v>3054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571</v>
      </c>
      <c r="G61" t="s">
        <v>4197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571</v>
      </c>
      <c r="G62" t="s">
        <v>3242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571</v>
      </c>
      <c r="G63" t="s">
        <v>4198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47</v>
      </c>
      <c r="G64" t="s">
        <v>4199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1360</v>
      </c>
      <c r="G66" t="s">
        <v>4200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104</v>
      </c>
      <c r="G67" t="s">
        <v>4201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1360</v>
      </c>
      <c r="G69" t="s">
        <v>4202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1932</v>
      </c>
      <c r="G71" t="s">
        <v>2838</v>
      </c>
      <c r="H71" t="s">
        <v>32</v>
      </c>
      <c r="I71" t="s">
        <v>32</v>
      </c>
      <c r="J71">
        <v>0</v>
      </c>
    </row>
    <row r="73" spans="1:10" x14ac:dyDescent="0.2">
      <c r="A73" t="s">
        <v>4203</v>
      </c>
      <c r="B73" t="s">
        <v>459</v>
      </c>
      <c r="C73" t="s">
        <v>2694</v>
      </c>
      <c r="D73" t="s">
        <v>908</v>
      </c>
      <c r="E73" t="s">
        <v>4204</v>
      </c>
      <c r="F73" t="s">
        <v>4205</v>
      </c>
      <c r="G73" t="s">
        <v>4206</v>
      </c>
      <c r="H73" t="s">
        <v>4207</v>
      </c>
      <c r="I73" t="s">
        <v>441</v>
      </c>
      <c r="J73" s="1">
        <v>2.9115121125121098E+64</v>
      </c>
    </row>
    <row r="74" spans="1:10" x14ac:dyDescent="0.2">
      <c r="A74" t="s">
        <v>4208</v>
      </c>
      <c r="B74" t="s">
        <v>441</v>
      </c>
      <c r="C74" t="s">
        <v>2694</v>
      </c>
      <c r="D74" t="s">
        <v>4209</v>
      </c>
      <c r="E74" t="s">
        <v>3936</v>
      </c>
      <c r="F74" t="s">
        <v>4210</v>
      </c>
      <c r="G74" t="s">
        <v>4211</v>
      </c>
      <c r="H74" t="s">
        <v>4212</v>
      </c>
      <c r="I74" t="s">
        <v>441</v>
      </c>
      <c r="J74" s="1">
        <v>2.4120119131117099E+64</v>
      </c>
    </row>
    <row r="75" spans="1:10" x14ac:dyDescent="0.2">
      <c r="A75" t="s">
        <v>4213</v>
      </c>
      <c r="B75" t="s">
        <v>268</v>
      </c>
      <c r="C75" s="1">
        <v>5150</v>
      </c>
      <c r="D75" t="s">
        <v>286</v>
      </c>
      <c r="E75" t="s">
        <v>4214</v>
      </c>
      <c r="F75" t="s">
        <v>4215</v>
      </c>
      <c r="G75" s="1">
        <v>63113254</v>
      </c>
      <c r="H75" t="s">
        <v>4216</v>
      </c>
    </row>
    <row r="76" spans="1:10" x14ac:dyDescent="0.2">
      <c r="A76" t="s">
        <v>4217</v>
      </c>
      <c r="B76" t="s">
        <v>382</v>
      </c>
      <c r="C76" t="s">
        <v>858</v>
      </c>
      <c r="D76" t="s">
        <v>3849</v>
      </c>
      <c r="E76" t="s">
        <v>4005</v>
      </c>
      <c r="F76" t="s">
        <v>4218</v>
      </c>
      <c r="G76" t="s">
        <v>4219</v>
      </c>
      <c r="H76" t="s">
        <v>4220</v>
      </c>
      <c r="I76" t="s">
        <v>820</v>
      </c>
      <c r="J76" s="1">
        <v>1.6115117126115101E+64</v>
      </c>
    </row>
    <row r="77" spans="1:10" x14ac:dyDescent="0.2">
      <c r="A77">
        <v>5</v>
      </c>
    </row>
    <row r="78" spans="1:10" x14ac:dyDescent="0.2">
      <c r="A78" s="1">
        <v>6826</v>
      </c>
    </row>
    <row r="79" spans="1:10" x14ac:dyDescent="0.2">
      <c r="A79" t="s">
        <v>4221</v>
      </c>
      <c r="B79" t="s">
        <v>873</v>
      </c>
      <c r="C79" t="s">
        <v>4135</v>
      </c>
      <c r="D79" t="s">
        <v>3941</v>
      </c>
      <c r="E79" t="s">
        <v>3939</v>
      </c>
      <c r="F79" t="s">
        <v>4222</v>
      </c>
      <c r="G79" t="s">
        <v>4223</v>
      </c>
      <c r="H79" t="s">
        <v>4224</v>
      </c>
      <c r="I79" t="s">
        <v>544</v>
      </c>
      <c r="J79" s="1">
        <v>1.2112115122111101E+70</v>
      </c>
    </row>
    <row r="80" spans="1:10" x14ac:dyDescent="0.2">
      <c r="A80">
        <v>8</v>
      </c>
    </row>
    <row r="81" spans="1:10" x14ac:dyDescent="0.2">
      <c r="A81" t="s">
        <v>4225</v>
      </c>
      <c r="B81" t="s">
        <v>1427</v>
      </c>
      <c r="C81" s="1">
        <v>4109</v>
      </c>
      <c r="D81" t="s">
        <v>785</v>
      </c>
      <c r="E81" t="s">
        <v>4226</v>
      </c>
      <c r="F81" t="s">
        <v>4227</v>
      </c>
      <c r="G81" s="1">
        <v>19110110</v>
      </c>
      <c r="H81" t="s">
        <v>4228</v>
      </c>
      <c r="I81" t="s">
        <v>268</v>
      </c>
      <c r="J81" s="1">
        <v>2.11511512411211E+69</v>
      </c>
    </row>
    <row r="82" spans="1:10" x14ac:dyDescent="0.2">
      <c r="A82" s="1">
        <v>10246</v>
      </c>
    </row>
    <row r="83" spans="1:10" x14ac:dyDescent="0.2">
      <c r="A83" t="s">
        <v>4229</v>
      </c>
    </row>
    <row r="84" spans="1:10" x14ac:dyDescent="0.2">
      <c r="A84" t="s">
        <v>4230</v>
      </c>
      <c r="B84" t="s">
        <v>382</v>
      </c>
      <c r="C84" t="s">
        <v>4231</v>
      </c>
      <c r="D84" t="s">
        <v>859</v>
      </c>
      <c r="E84" t="s">
        <v>4232</v>
      </c>
      <c r="F84" t="s">
        <v>4233</v>
      </c>
      <c r="G84" t="s">
        <v>4234</v>
      </c>
      <c r="H84" t="s">
        <v>4235</v>
      </c>
      <c r="I84" t="s">
        <v>583</v>
      </c>
      <c r="J84" s="1">
        <v>1.31101111071081E+73</v>
      </c>
    </row>
    <row r="85" spans="1:10" x14ac:dyDescent="0.2">
      <c r="A85" t="s">
        <v>4236</v>
      </c>
      <c r="B85" t="s">
        <v>459</v>
      </c>
      <c r="C85" t="s">
        <v>4237</v>
      </c>
      <c r="D85" t="s">
        <v>4238</v>
      </c>
      <c r="E85" t="s">
        <v>3643</v>
      </c>
      <c r="F85" t="s">
        <v>3663</v>
      </c>
      <c r="G85" t="s">
        <v>3819</v>
      </c>
      <c r="H85" t="s">
        <v>4239</v>
      </c>
      <c r="I85" t="s">
        <v>417</v>
      </c>
      <c r="J85" s="1">
        <v>1.11161321241131E+67</v>
      </c>
    </row>
    <row r="86" spans="1:10" x14ac:dyDescent="0.2">
      <c r="A86">
        <v>14</v>
      </c>
    </row>
    <row r="87" spans="1:10" x14ac:dyDescent="0.2">
      <c r="A87" t="s">
        <v>4240</v>
      </c>
      <c r="B87" t="s">
        <v>4111</v>
      </c>
      <c r="C87" t="s">
        <v>2604</v>
      </c>
      <c r="D87" s="1">
        <v>5109</v>
      </c>
      <c r="E87" t="s">
        <v>4080</v>
      </c>
      <c r="F87" t="s">
        <v>4241</v>
      </c>
      <c r="G87" t="s">
        <v>4242</v>
      </c>
      <c r="H87" t="s">
        <v>4243</v>
      </c>
      <c r="I87" t="s">
        <v>1110</v>
      </c>
      <c r="J87" s="1">
        <v>1.08116126112111E+71</v>
      </c>
    </row>
    <row r="88" spans="1:10" x14ac:dyDescent="0.2">
      <c r="A88" t="s">
        <v>4244</v>
      </c>
      <c r="B88" t="s">
        <v>577</v>
      </c>
      <c r="C88" t="s">
        <v>522</v>
      </c>
      <c r="D88" s="1">
        <v>10117</v>
      </c>
      <c r="E88" t="s">
        <v>4245</v>
      </c>
      <c r="F88" t="s">
        <v>4246</v>
      </c>
      <c r="G88" t="s">
        <v>4247</v>
      </c>
      <c r="H88" t="s">
        <v>4248</v>
      </c>
      <c r="I88" t="s">
        <v>732</v>
      </c>
      <c r="J88" s="1">
        <v>1.1311812312915299E+47</v>
      </c>
    </row>
    <row r="89" spans="1:10" x14ac:dyDescent="0.2">
      <c r="A89" t="s">
        <v>4249</v>
      </c>
      <c r="B89" t="s">
        <v>459</v>
      </c>
      <c r="C89" t="s">
        <v>790</v>
      </c>
      <c r="D89" t="s">
        <v>1402</v>
      </c>
      <c r="E89" t="s">
        <v>4232</v>
      </c>
      <c r="F89" t="s">
        <v>3789</v>
      </c>
      <c r="G89" t="s">
        <v>4250</v>
      </c>
      <c r="H89" t="s">
        <v>4251</v>
      </c>
      <c r="I89" t="s">
        <v>544</v>
      </c>
      <c r="J89" s="1">
        <v>9.1191101111091108E+72</v>
      </c>
    </row>
    <row r="90" spans="1:10" x14ac:dyDescent="0.2">
      <c r="A90" s="1">
        <v>182263020</v>
      </c>
    </row>
    <row r="91" spans="1:10" x14ac:dyDescent="0.2">
      <c r="A91" s="1">
        <v>19422283</v>
      </c>
    </row>
    <row r="92" spans="1:10" x14ac:dyDescent="0.2">
      <c r="A92" t="s">
        <v>4252</v>
      </c>
      <c r="B92" t="s">
        <v>757</v>
      </c>
      <c r="C92" t="s">
        <v>4253</v>
      </c>
      <c r="D92" t="s">
        <v>1402</v>
      </c>
      <c r="E92" t="s">
        <v>4232</v>
      </c>
      <c r="F92" t="s">
        <v>4254</v>
      </c>
      <c r="G92" t="s">
        <v>4255</v>
      </c>
      <c r="H92" t="s">
        <v>4256</v>
      </c>
      <c r="I92" t="s">
        <v>382</v>
      </c>
      <c r="J92" s="1">
        <v>9.1081241051071006E+72</v>
      </c>
    </row>
    <row r="93" spans="1:10" x14ac:dyDescent="0.2">
      <c r="A93">
        <v>21</v>
      </c>
    </row>
    <row r="94" spans="1:10" x14ac:dyDescent="0.2">
      <c r="A94" t="s">
        <v>4257</v>
      </c>
      <c r="B94" t="s">
        <v>1427</v>
      </c>
      <c r="C94" s="1">
        <v>4105</v>
      </c>
      <c r="D94" t="s">
        <v>1428</v>
      </c>
      <c r="E94" t="s">
        <v>4258</v>
      </c>
      <c r="F94" t="s">
        <v>4259</v>
      </c>
      <c r="G94" s="1">
        <v>5111107</v>
      </c>
      <c r="H94" t="s">
        <v>4260</v>
      </c>
      <c r="I94" t="s">
        <v>1427</v>
      </c>
      <c r="J94" s="1">
        <v>4.1071081101090998E+72</v>
      </c>
    </row>
    <row r="95" spans="1:10" x14ac:dyDescent="0.2">
      <c r="A95" t="s">
        <v>4261</v>
      </c>
      <c r="B95">
        <v>109</v>
      </c>
    </row>
    <row r="96" spans="1:10" x14ac:dyDescent="0.2">
      <c r="A96" t="s">
        <v>4262</v>
      </c>
      <c r="B96" t="s">
        <v>866</v>
      </c>
      <c r="C96" t="s">
        <v>2604</v>
      </c>
      <c r="D96" s="1">
        <v>5111</v>
      </c>
      <c r="E96" t="s">
        <v>4104</v>
      </c>
      <c r="F96" t="s">
        <v>4263</v>
      </c>
      <c r="G96" t="s">
        <v>4264</v>
      </c>
      <c r="H96" t="s">
        <v>4265</v>
      </c>
      <c r="I96" t="s">
        <v>866</v>
      </c>
      <c r="J96" s="1">
        <v>1.09110112121115E+74</v>
      </c>
    </row>
    <row r="97" spans="1:10" x14ac:dyDescent="0.2">
      <c r="A97" t="s">
        <v>4266</v>
      </c>
      <c r="B97">
        <v>127</v>
      </c>
    </row>
    <row r="98" spans="1:10" x14ac:dyDescent="0.2">
      <c r="A98" t="s">
        <v>4267</v>
      </c>
      <c r="B98" t="s">
        <v>1545</v>
      </c>
      <c r="C98" t="s">
        <v>163</v>
      </c>
      <c r="D98" s="1">
        <v>8107</v>
      </c>
      <c r="E98" t="s">
        <v>4139</v>
      </c>
      <c r="F98" t="s">
        <v>4268</v>
      </c>
      <c r="G98" t="s">
        <v>4269</v>
      </c>
      <c r="H98" t="s">
        <v>4270</v>
      </c>
      <c r="I98" t="s">
        <v>492</v>
      </c>
      <c r="J98" s="1">
        <v>1.1011311212211101E+71</v>
      </c>
    </row>
    <row r="99" spans="1:10" x14ac:dyDescent="0.2">
      <c r="A99">
        <v>27</v>
      </c>
    </row>
    <row r="100" spans="1:10" x14ac:dyDescent="0.2">
      <c r="A100" t="s">
        <v>4271</v>
      </c>
      <c r="B100" t="s">
        <v>732</v>
      </c>
      <c r="C100" t="s">
        <v>4091</v>
      </c>
      <c r="D100" s="1">
        <v>5111</v>
      </c>
      <c r="E100" t="s">
        <v>4272</v>
      </c>
      <c r="F100" t="s">
        <v>4273</v>
      </c>
      <c r="G100" t="s">
        <v>4274</v>
      </c>
      <c r="H100" t="s">
        <v>4275</v>
      </c>
      <c r="I100" t="s">
        <v>30</v>
      </c>
      <c r="J100" s="1">
        <v>1.1110910810810701E+71</v>
      </c>
    </row>
    <row r="101" spans="1:10" x14ac:dyDescent="0.2">
      <c r="A101" s="1">
        <v>2.9122120362109098E+20</v>
      </c>
      <c r="B101" t="s">
        <v>4121</v>
      </c>
      <c r="C101">
        <v>1</v>
      </c>
    </row>
    <row r="102" spans="1:10" x14ac:dyDescent="0.2">
      <c r="A102" t="s">
        <v>4276</v>
      </c>
      <c r="B102" t="s">
        <v>65</v>
      </c>
      <c r="C102">
        <v>123</v>
      </c>
    </row>
    <row r="103" spans="1:10" x14ac:dyDescent="0.2">
      <c r="A103">
        <v>31</v>
      </c>
    </row>
    <row r="104" spans="1:10" x14ac:dyDescent="0.2">
      <c r="A104">
        <v>32</v>
      </c>
    </row>
    <row r="105" spans="1:10" x14ac:dyDescent="0.2">
      <c r="A105" s="1">
        <v>33131130</v>
      </c>
    </row>
    <row r="106" spans="1:10" x14ac:dyDescent="0.2">
      <c r="A106" t="s">
        <v>4277</v>
      </c>
    </row>
    <row r="107" spans="1:10" x14ac:dyDescent="0.2">
      <c r="A107" s="1">
        <v>35103</v>
      </c>
    </row>
    <row r="108" spans="1:10" x14ac:dyDescent="0.2">
      <c r="A108" t="s">
        <v>4278</v>
      </c>
      <c r="B108" t="s">
        <v>757</v>
      </c>
      <c r="C108" t="s">
        <v>1414</v>
      </c>
      <c r="D108" t="s">
        <v>3652</v>
      </c>
      <c r="E108" t="s">
        <v>4279</v>
      </c>
      <c r="F108" t="s">
        <v>4280</v>
      </c>
      <c r="G108" t="s">
        <v>4281</v>
      </c>
      <c r="H108" t="s">
        <v>4282</v>
      </c>
      <c r="I108" t="s">
        <v>757</v>
      </c>
      <c r="J108" s="1">
        <v>7.1091141111121204E+72</v>
      </c>
    </row>
    <row r="109" spans="1:10" x14ac:dyDescent="0.2">
      <c r="A109">
        <v>37</v>
      </c>
    </row>
    <row r="110" spans="1:10" x14ac:dyDescent="0.2">
      <c r="A110" t="s">
        <v>4283</v>
      </c>
      <c r="B110" t="s">
        <v>544</v>
      </c>
      <c r="C110" t="s">
        <v>4284</v>
      </c>
      <c r="D110" t="s">
        <v>3662</v>
      </c>
      <c r="E110" t="s">
        <v>4285</v>
      </c>
      <c r="F110" t="s">
        <v>4286</v>
      </c>
      <c r="G110" t="s">
        <v>4287</v>
      </c>
      <c r="H110" t="s">
        <v>4288</v>
      </c>
      <c r="I110" t="s">
        <v>583</v>
      </c>
      <c r="J110" s="1">
        <v>1.11051121071101E+73</v>
      </c>
    </row>
    <row r="111" spans="1:10" x14ac:dyDescent="0.2">
      <c r="A111" t="s">
        <v>4289</v>
      </c>
      <c r="B111" t="s">
        <v>4079</v>
      </c>
      <c r="C111" t="s">
        <v>578</v>
      </c>
      <c r="D111" s="1">
        <v>7108</v>
      </c>
      <c r="E111" t="s">
        <v>4290</v>
      </c>
      <c r="F111" t="s">
        <v>4291</v>
      </c>
      <c r="G111" t="s">
        <v>4292</v>
      </c>
      <c r="H111" t="s">
        <v>4293</v>
      </c>
      <c r="I111" t="s">
        <v>53</v>
      </c>
      <c r="J111" s="1">
        <v>1.1311611711111301E+71</v>
      </c>
    </row>
    <row r="112" spans="1:10" x14ac:dyDescent="0.2">
      <c r="A112" t="s">
        <v>4294</v>
      </c>
      <c r="B112" t="s">
        <v>68</v>
      </c>
      <c r="C112" t="s">
        <v>493</v>
      </c>
      <c r="D112">
        <v>26</v>
      </c>
    </row>
    <row r="113" spans="1:10" x14ac:dyDescent="0.2">
      <c r="A113" t="s">
        <v>4295</v>
      </c>
      <c r="B113" t="s">
        <v>528</v>
      </c>
      <c r="C113" t="s">
        <v>163</v>
      </c>
      <c r="D113" s="1">
        <v>6110</v>
      </c>
      <c r="E113" t="s">
        <v>4296</v>
      </c>
      <c r="F113" t="s">
        <v>4297</v>
      </c>
      <c r="G113" t="s">
        <v>4298</v>
      </c>
      <c r="H113" t="s">
        <v>4299</v>
      </c>
      <c r="I113" t="s">
        <v>53</v>
      </c>
      <c r="J113" s="1">
        <v>1.1411011111312199E+71</v>
      </c>
    </row>
    <row r="114" spans="1:10" x14ac:dyDescent="0.2">
      <c r="A114" t="s">
        <v>4300</v>
      </c>
      <c r="B114" t="s">
        <v>382</v>
      </c>
      <c r="C114" t="s">
        <v>2559</v>
      </c>
      <c r="D114" t="s">
        <v>2564</v>
      </c>
      <c r="E114" t="s">
        <v>4301</v>
      </c>
      <c r="F114" t="s">
        <v>4302</v>
      </c>
      <c r="G114" t="s">
        <v>4303</v>
      </c>
      <c r="H114" t="s">
        <v>4304</v>
      </c>
      <c r="I114" t="s">
        <v>459</v>
      </c>
      <c r="J114" s="1">
        <v>1.5112113118115101E+67</v>
      </c>
    </row>
    <row r="115" spans="1:10" x14ac:dyDescent="0.2">
      <c r="A115" t="s">
        <v>4305</v>
      </c>
      <c r="B115" t="s">
        <v>30</v>
      </c>
      <c r="C115" t="s">
        <v>625</v>
      </c>
      <c r="D115" s="1">
        <v>13111</v>
      </c>
      <c r="E115" t="s">
        <v>4159</v>
      </c>
      <c r="F115" t="s">
        <v>3648</v>
      </c>
      <c r="G115" t="s">
        <v>4306</v>
      </c>
      <c r="H115" t="s">
        <v>4307</v>
      </c>
      <c r="I115" t="s">
        <v>597</v>
      </c>
      <c r="J115" s="1">
        <v>1.1711411813010801E+68</v>
      </c>
    </row>
    <row r="116" spans="1:10" x14ac:dyDescent="0.2">
      <c r="A116" t="s">
        <v>4308</v>
      </c>
      <c r="B116" t="s">
        <v>534</v>
      </c>
      <c r="C116" t="s">
        <v>4135</v>
      </c>
      <c r="D116" t="s">
        <v>2419</v>
      </c>
      <c r="E116" t="s">
        <v>1417</v>
      </c>
      <c r="F116" t="s">
        <v>4309</v>
      </c>
      <c r="G116" t="s">
        <v>4310</v>
      </c>
      <c r="H116" t="s">
        <v>4311</v>
      </c>
      <c r="I116" t="s">
        <v>757</v>
      </c>
      <c r="J116" s="1">
        <v>1.61201321201181E+67</v>
      </c>
    </row>
    <row r="117" spans="1:10" x14ac:dyDescent="0.2">
      <c r="A117" s="1">
        <v>454668</v>
      </c>
    </row>
    <row r="118" spans="1:10" x14ac:dyDescent="0.2">
      <c r="A118">
        <v>46</v>
      </c>
    </row>
    <row r="119" spans="1:10" x14ac:dyDescent="0.2">
      <c r="A119" t="s">
        <v>4312</v>
      </c>
      <c r="B119" t="s">
        <v>268</v>
      </c>
      <c r="C119" t="s">
        <v>4313</v>
      </c>
      <c r="D119" t="s">
        <v>1784</v>
      </c>
      <c r="E119" t="s">
        <v>4314</v>
      </c>
      <c r="F119" t="s">
        <v>4314</v>
      </c>
      <c r="G119" s="1">
        <v>7112110</v>
      </c>
      <c r="H119" t="s">
        <v>4315</v>
      </c>
      <c r="I119" t="s">
        <v>268</v>
      </c>
      <c r="J119" s="1">
        <v>1.10810710911111E+72</v>
      </c>
    </row>
    <row r="120" spans="1:10" x14ac:dyDescent="0.2">
      <c r="A120">
        <v>48</v>
      </c>
    </row>
    <row r="121" spans="1:10" x14ac:dyDescent="0.2">
      <c r="A121" t="s">
        <v>4316</v>
      </c>
      <c r="B121" t="s">
        <v>820</v>
      </c>
      <c r="C121" t="s">
        <v>2769</v>
      </c>
      <c r="D121" t="s">
        <v>4317</v>
      </c>
      <c r="E121" t="s">
        <v>4318</v>
      </c>
      <c r="F121" t="s">
        <v>3654</v>
      </c>
      <c r="G121" t="s">
        <v>4319</v>
      </c>
      <c r="H121" t="s">
        <v>4320</v>
      </c>
      <c r="I121" t="s">
        <v>820</v>
      </c>
      <c r="J121" s="1">
        <v>8.1101101131141098E+69</v>
      </c>
    </row>
    <row r="122" spans="1:10" x14ac:dyDescent="0.2">
      <c r="A122" t="s">
        <v>4321</v>
      </c>
      <c r="B122" t="s">
        <v>820</v>
      </c>
      <c r="C122" t="s">
        <v>4135</v>
      </c>
      <c r="D122" t="s">
        <v>2564</v>
      </c>
      <c r="E122" t="s">
        <v>4322</v>
      </c>
      <c r="F122" t="s">
        <v>1417</v>
      </c>
      <c r="G122" t="s">
        <v>4323</v>
      </c>
      <c r="H122" t="s">
        <v>4324</v>
      </c>
      <c r="I122" t="s">
        <v>534</v>
      </c>
      <c r="J122" s="1">
        <v>2.01141141161201E+64</v>
      </c>
    </row>
    <row r="123" spans="1:10" x14ac:dyDescent="0.2">
      <c r="A123" t="s">
        <v>4325</v>
      </c>
      <c r="B123" t="s">
        <v>417</v>
      </c>
      <c r="C123" t="s">
        <v>418</v>
      </c>
      <c r="D123" t="s">
        <v>4326</v>
      </c>
      <c r="E123" t="s">
        <v>4327</v>
      </c>
      <c r="F123" t="s">
        <v>3605</v>
      </c>
      <c r="G123" t="s">
        <v>4328</v>
      </c>
      <c r="H123" t="s">
        <v>4329</v>
      </c>
      <c r="I123" t="s">
        <v>873</v>
      </c>
      <c r="J123" s="1">
        <v>1.41111201291161E+64</v>
      </c>
    </row>
    <row r="124" spans="1:10" x14ac:dyDescent="0.2">
      <c r="A124" t="s">
        <v>4330</v>
      </c>
      <c r="B124" t="s">
        <v>53</v>
      </c>
      <c r="C124" t="s">
        <v>1251</v>
      </c>
      <c r="D124" s="1">
        <v>16115</v>
      </c>
      <c r="E124" t="s">
        <v>4331</v>
      </c>
      <c r="F124" t="s">
        <v>4332</v>
      </c>
      <c r="G124" t="s">
        <v>4333</v>
      </c>
      <c r="H124" t="s">
        <v>4334</v>
      </c>
      <c r="I124" t="s">
        <v>65</v>
      </c>
      <c r="J124" s="1">
        <v>1.20118119116119E+65</v>
      </c>
    </row>
    <row r="125" spans="1:10" x14ac:dyDescent="0.2">
      <c r="A125">
        <v>53</v>
      </c>
    </row>
    <row r="126" spans="1:10" x14ac:dyDescent="0.2">
      <c r="A126">
        <v>54</v>
      </c>
    </row>
    <row r="127" spans="1:10" x14ac:dyDescent="0.2">
      <c r="A127" t="s">
        <v>4335</v>
      </c>
      <c r="B127" t="s">
        <v>732</v>
      </c>
      <c r="C127" t="s">
        <v>2604</v>
      </c>
      <c r="D127" s="1">
        <v>9111</v>
      </c>
      <c r="E127" t="s">
        <v>2599</v>
      </c>
      <c r="F127" t="s">
        <v>4336</v>
      </c>
      <c r="G127" t="s">
        <v>4337</v>
      </c>
      <c r="H127" t="s">
        <v>4338</v>
      </c>
      <c r="I127" t="s">
        <v>597</v>
      </c>
      <c r="J127" s="1">
        <v>1.17110113126113E+68</v>
      </c>
    </row>
    <row r="128" spans="1:10" x14ac:dyDescent="0.2">
      <c r="A128" t="s">
        <v>4339</v>
      </c>
      <c r="B128" t="s">
        <v>121</v>
      </c>
      <c r="C128" t="s">
        <v>529</v>
      </c>
      <c r="D128" s="1">
        <v>19117</v>
      </c>
      <c r="E128" t="s">
        <v>4340</v>
      </c>
      <c r="F128" t="s">
        <v>4341</v>
      </c>
      <c r="G128" t="s">
        <v>4342</v>
      </c>
      <c r="H128" t="s">
        <v>4343</v>
      </c>
      <c r="I128" t="s">
        <v>73</v>
      </c>
      <c r="J128" s="1">
        <v>1.1863310610713699E+38</v>
      </c>
    </row>
    <row r="129" spans="1:10" x14ac:dyDescent="0.2">
      <c r="A129">
        <v>57</v>
      </c>
    </row>
    <row r="130" spans="1:10" x14ac:dyDescent="0.2">
      <c r="A130" t="s">
        <v>4344</v>
      </c>
      <c r="B130" t="s">
        <v>492</v>
      </c>
      <c r="C130" t="s">
        <v>163</v>
      </c>
      <c r="D130" s="1">
        <v>12111</v>
      </c>
      <c r="E130" t="s">
        <v>3592</v>
      </c>
      <c r="F130" t="s">
        <v>4150</v>
      </c>
      <c r="G130" t="s">
        <v>4345</v>
      </c>
      <c r="H130" t="s">
        <v>4346</v>
      </c>
      <c r="I130" t="s">
        <v>65</v>
      </c>
      <c r="J130" s="1">
        <v>1.11115114117116E+68</v>
      </c>
    </row>
    <row r="131" spans="1:10" x14ac:dyDescent="0.2">
      <c r="A131">
        <v>59</v>
      </c>
    </row>
    <row r="132" spans="1:10" x14ac:dyDescent="0.2">
      <c r="A132" t="s">
        <v>4347</v>
      </c>
      <c r="B132" t="s">
        <v>820</v>
      </c>
      <c r="C132" t="s">
        <v>4153</v>
      </c>
      <c r="D132" t="s">
        <v>3943</v>
      </c>
      <c r="E132" t="s">
        <v>4348</v>
      </c>
      <c r="F132" t="s">
        <v>4348</v>
      </c>
      <c r="G132" t="s">
        <v>4349</v>
      </c>
      <c r="H132" t="s">
        <v>4350</v>
      </c>
      <c r="I132" t="s">
        <v>441</v>
      </c>
      <c r="J132" s="1">
        <v>1.0113115112114101E+70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947-D367-5448-BBB1-0367B440C039}">
  <dimension ref="A1:J132"/>
  <sheetViews>
    <sheetView topLeftCell="A41"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5" bestFit="1" customWidth="1"/>
    <col min="8" max="8" width="6.6640625" bestFit="1" customWidth="1"/>
    <col min="9" max="9" width="13.6640625" bestFit="1" customWidth="1"/>
    <col min="10" max="10" width="66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313</v>
      </c>
      <c r="H1" t="s">
        <v>7</v>
      </c>
      <c r="I1" t="s">
        <v>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11</v>
      </c>
    </row>
    <row r="5" spans="1:10" x14ac:dyDescent="0.2">
      <c r="A5" t="s">
        <v>314</v>
      </c>
    </row>
    <row r="6" spans="1:10" x14ac:dyDescent="0.2">
      <c r="A6" t="s">
        <v>315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316</v>
      </c>
      <c r="G12" t="s">
        <v>317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47</v>
      </c>
      <c r="G13" t="s">
        <v>318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319</v>
      </c>
      <c r="G14" t="s">
        <v>320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322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321</v>
      </c>
      <c r="G16" t="s">
        <v>323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152</v>
      </c>
      <c r="G17" t="s">
        <v>324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152</v>
      </c>
      <c r="G18" t="s">
        <v>325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152</v>
      </c>
      <c r="G19" t="s">
        <v>326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327</v>
      </c>
      <c r="G20" t="s">
        <v>328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329</v>
      </c>
      <c r="G21" t="s">
        <v>330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329</v>
      </c>
      <c r="G22" t="s">
        <v>331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327</v>
      </c>
      <c r="G23" t="s">
        <v>332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327</v>
      </c>
      <c r="G24" t="s">
        <v>333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327</v>
      </c>
      <c r="G25" t="s">
        <v>334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327</v>
      </c>
      <c r="G26" t="s">
        <v>335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329</v>
      </c>
      <c r="G27" t="s">
        <v>336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41</v>
      </c>
      <c r="G28" t="s">
        <v>337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152</v>
      </c>
      <c r="G29" t="s">
        <v>338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339</v>
      </c>
      <c r="G30" t="s">
        <v>340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329</v>
      </c>
      <c r="G31" t="s">
        <v>341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41</v>
      </c>
      <c r="G32" t="s">
        <v>342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321</v>
      </c>
      <c r="G33" t="s">
        <v>343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41</v>
      </c>
      <c r="G34" t="s">
        <v>344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155</v>
      </c>
      <c r="G35" t="s">
        <v>345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62</v>
      </c>
      <c r="G36" t="s">
        <v>346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32</v>
      </c>
      <c r="G37" t="s">
        <v>33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339</v>
      </c>
      <c r="G38" t="s">
        <v>347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348</v>
      </c>
      <c r="G39" t="s">
        <v>349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115</v>
      </c>
      <c r="G40" t="s">
        <v>350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319</v>
      </c>
      <c r="G41" t="s">
        <v>351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352</v>
      </c>
      <c r="G44" t="s">
        <v>353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111</v>
      </c>
      <c r="G45" t="s">
        <v>354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355</v>
      </c>
      <c r="G51" t="s">
        <v>356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47</v>
      </c>
      <c r="G52" t="s">
        <v>357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41</v>
      </c>
      <c r="G55" t="s">
        <v>358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234</v>
      </c>
      <c r="G56" t="s">
        <v>359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352</v>
      </c>
      <c r="G57" t="s">
        <v>360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352</v>
      </c>
      <c r="G58" t="s">
        <v>361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115</v>
      </c>
      <c r="G60" t="s">
        <v>362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363</v>
      </c>
      <c r="G61" t="s">
        <v>364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365</v>
      </c>
      <c r="G62" t="s">
        <v>366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152</v>
      </c>
      <c r="G63" t="s">
        <v>367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365</v>
      </c>
      <c r="G64" t="s">
        <v>368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319</v>
      </c>
      <c r="G65" t="s">
        <v>369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339</v>
      </c>
      <c r="G68" t="s">
        <v>370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121</v>
      </c>
      <c r="G69" t="s">
        <v>371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s="1">
        <v>1325150466745120</v>
      </c>
    </row>
    <row r="74" spans="1:10" x14ac:dyDescent="0.2">
      <c r="A74">
        <v>2</v>
      </c>
    </row>
    <row r="75" spans="1:10" x14ac:dyDescent="0.2">
      <c r="A75" t="s">
        <v>372</v>
      </c>
      <c r="B75" t="s">
        <v>373</v>
      </c>
      <c r="C75" t="s">
        <v>374</v>
      </c>
      <c r="D75" t="s">
        <v>375</v>
      </c>
      <c r="E75" t="s">
        <v>376</v>
      </c>
      <c r="F75" t="s">
        <v>377</v>
      </c>
      <c r="G75" t="s">
        <v>378</v>
      </c>
      <c r="H75" t="s">
        <v>379</v>
      </c>
      <c r="I75" t="s">
        <v>380</v>
      </c>
      <c r="J75" s="1">
        <v>9.1461231311381299E+18</v>
      </c>
    </row>
    <row r="76" spans="1:10" x14ac:dyDescent="0.2">
      <c r="A76" t="s">
        <v>381</v>
      </c>
      <c r="B76" t="s">
        <v>382</v>
      </c>
      <c r="C76" t="s">
        <v>383</v>
      </c>
      <c r="D76" t="s">
        <v>384</v>
      </c>
      <c r="E76" t="s">
        <v>385</v>
      </c>
      <c r="F76" t="s">
        <v>386</v>
      </c>
      <c r="G76" t="s">
        <v>387</v>
      </c>
      <c r="H76" t="s">
        <v>388</v>
      </c>
      <c r="I76" t="s">
        <v>389</v>
      </c>
      <c r="J76" s="1">
        <v>9.1291311331341296E+39</v>
      </c>
    </row>
    <row r="77" spans="1:10" x14ac:dyDescent="0.2">
      <c r="A77" t="s">
        <v>390</v>
      </c>
      <c r="B77" t="s">
        <v>391</v>
      </c>
      <c r="C77" s="1">
        <v>5126</v>
      </c>
      <c r="D77" t="s">
        <v>392</v>
      </c>
      <c r="E77" t="s">
        <v>393</v>
      </c>
      <c r="F77" t="s">
        <v>394</v>
      </c>
      <c r="G77" s="1">
        <v>37125131</v>
      </c>
      <c r="H77" t="s">
        <v>395</v>
      </c>
      <c r="I77" s="1">
        <v>37134134154</v>
      </c>
      <c r="J77" t="s">
        <v>396</v>
      </c>
    </row>
    <row r="78" spans="1:10" x14ac:dyDescent="0.2">
      <c r="A78" t="s">
        <v>397</v>
      </c>
      <c r="B78" t="s">
        <v>391</v>
      </c>
      <c r="C78" s="1">
        <v>7128</v>
      </c>
      <c r="D78" t="s">
        <v>398</v>
      </c>
      <c r="E78" t="s">
        <v>399</v>
      </c>
      <c r="F78" t="s">
        <v>400</v>
      </c>
      <c r="G78" s="1">
        <v>50160134</v>
      </c>
      <c r="H78" t="s">
        <v>401</v>
      </c>
      <c r="I78" s="1">
        <v>30130149133</v>
      </c>
      <c r="J78" t="s">
        <v>402</v>
      </c>
    </row>
    <row r="79" spans="1:10" x14ac:dyDescent="0.2">
      <c r="A79" t="s">
        <v>403</v>
      </c>
      <c r="B79" t="s">
        <v>404</v>
      </c>
      <c r="C79" s="1">
        <v>1132</v>
      </c>
      <c r="D79" t="s">
        <v>405</v>
      </c>
      <c r="E79" t="s">
        <v>406</v>
      </c>
      <c r="F79" t="s">
        <v>407</v>
      </c>
      <c r="G79" s="1">
        <v>41134135</v>
      </c>
      <c r="H79" t="s">
        <v>408</v>
      </c>
      <c r="I79" s="1">
        <v>26134134144</v>
      </c>
      <c r="J79" t="s">
        <v>409</v>
      </c>
    </row>
    <row r="80" spans="1:10" x14ac:dyDescent="0.2">
      <c r="A80" t="s">
        <v>410</v>
      </c>
      <c r="B80" t="s">
        <v>268</v>
      </c>
      <c r="C80" s="1">
        <v>9121</v>
      </c>
      <c r="D80" t="s">
        <v>411</v>
      </c>
      <c r="E80" t="s">
        <v>412</v>
      </c>
      <c r="F80" t="s">
        <v>413</v>
      </c>
      <c r="G80" s="1">
        <v>65119123</v>
      </c>
      <c r="H80" t="s">
        <v>414</v>
      </c>
      <c r="I80" s="1">
        <v>28126133134</v>
      </c>
      <c r="J80" t="s">
        <v>415</v>
      </c>
    </row>
    <row r="81" spans="1:10" x14ac:dyDescent="0.2">
      <c r="A81" t="s">
        <v>416</v>
      </c>
      <c r="B81" t="s">
        <v>417</v>
      </c>
      <c r="C81" t="s">
        <v>418</v>
      </c>
      <c r="D81" t="s">
        <v>419</v>
      </c>
      <c r="E81" t="s">
        <v>420</v>
      </c>
      <c r="F81" t="s">
        <v>421</v>
      </c>
      <c r="G81" t="s">
        <v>422</v>
      </c>
      <c r="H81" t="s">
        <v>423</v>
      </c>
      <c r="I81" t="s">
        <v>424</v>
      </c>
      <c r="J81" s="1">
        <v>8.1271281281341196E+54</v>
      </c>
    </row>
    <row r="82" spans="1:10" x14ac:dyDescent="0.2">
      <c r="A82" t="s">
        <v>425</v>
      </c>
      <c r="B82" t="s">
        <v>391</v>
      </c>
      <c r="C82" s="1">
        <v>3153</v>
      </c>
      <c r="D82" t="s">
        <v>426</v>
      </c>
      <c r="E82" t="s">
        <v>427</v>
      </c>
      <c r="F82" t="s">
        <v>428</v>
      </c>
      <c r="G82" s="1">
        <v>43122128</v>
      </c>
      <c r="H82" t="s">
        <v>429</v>
      </c>
      <c r="I82" s="1">
        <v>31146127134</v>
      </c>
      <c r="J82" t="s">
        <v>430</v>
      </c>
    </row>
    <row r="83" spans="1:10" x14ac:dyDescent="0.2">
      <c r="A83" t="s">
        <v>431</v>
      </c>
      <c r="B83">
        <v>124</v>
      </c>
      <c r="C83" t="s">
        <v>188</v>
      </c>
      <c r="D83" t="s">
        <v>248</v>
      </c>
      <c r="E83" t="s">
        <v>432</v>
      </c>
      <c r="F83" t="s">
        <v>433</v>
      </c>
      <c r="G83" t="s">
        <v>434</v>
      </c>
      <c r="H83" t="s">
        <v>189</v>
      </c>
      <c r="I83" t="s">
        <v>435</v>
      </c>
      <c r="J83" s="1">
        <v>1.31130125128131E+53</v>
      </c>
    </row>
    <row r="84" spans="1:10" x14ac:dyDescent="0.2">
      <c r="A84" t="s">
        <v>436</v>
      </c>
      <c r="B84" t="s">
        <v>268</v>
      </c>
      <c r="C84" s="1">
        <v>6120</v>
      </c>
      <c r="D84" t="s">
        <v>286</v>
      </c>
      <c r="E84" t="s">
        <v>437</v>
      </c>
      <c r="F84" t="s">
        <v>438</v>
      </c>
      <c r="G84" s="1">
        <v>34124124</v>
      </c>
      <c r="H84" t="s">
        <v>272</v>
      </c>
      <c r="I84" s="1">
        <v>25120127122</v>
      </c>
      <c r="J84" t="s">
        <v>439</v>
      </c>
    </row>
    <row r="85" spans="1:10" x14ac:dyDescent="0.2">
      <c r="A85" t="s">
        <v>440</v>
      </c>
      <c r="B85" t="s">
        <v>441</v>
      </c>
      <c r="C85" t="s">
        <v>442</v>
      </c>
      <c r="D85" t="s">
        <v>443</v>
      </c>
      <c r="E85" t="s">
        <v>444</v>
      </c>
      <c r="F85" t="s">
        <v>445</v>
      </c>
      <c r="G85" t="s">
        <v>446</v>
      </c>
      <c r="H85" t="s">
        <v>447</v>
      </c>
      <c r="I85" t="s">
        <v>448</v>
      </c>
      <c r="J85" s="1">
        <v>5.1221371241211198E+54</v>
      </c>
    </row>
    <row r="86" spans="1:10" x14ac:dyDescent="0.2">
      <c r="A86" t="s">
        <v>449</v>
      </c>
      <c r="B86">
        <v>120</v>
      </c>
      <c r="C86" t="s">
        <v>244</v>
      </c>
      <c r="D86" t="s">
        <v>227</v>
      </c>
      <c r="E86" t="s">
        <v>450</v>
      </c>
      <c r="F86" t="s">
        <v>433</v>
      </c>
      <c r="G86" t="s">
        <v>451</v>
      </c>
      <c r="H86" t="s">
        <v>179</v>
      </c>
      <c r="I86" t="s">
        <v>452</v>
      </c>
      <c r="J86" s="1">
        <v>1.2612512613612799E+53</v>
      </c>
    </row>
    <row r="87" spans="1:10" x14ac:dyDescent="0.2">
      <c r="A87" t="s">
        <v>453</v>
      </c>
      <c r="B87" t="s">
        <v>268</v>
      </c>
      <c r="C87" s="1">
        <v>4122</v>
      </c>
      <c r="D87" t="s">
        <v>194</v>
      </c>
      <c r="E87" t="s">
        <v>454</v>
      </c>
      <c r="F87" t="s">
        <v>455</v>
      </c>
      <c r="G87" s="1">
        <v>20125134</v>
      </c>
      <c r="H87" t="s">
        <v>456</v>
      </c>
      <c r="I87" s="1">
        <v>21122125124</v>
      </c>
      <c r="J87" t="s">
        <v>457</v>
      </c>
    </row>
    <row r="88" spans="1:10" x14ac:dyDescent="0.2">
      <c r="A88" t="s">
        <v>458</v>
      </c>
      <c r="B88" t="s">
        <v>459</v>
      </c>
      <c r="C88" t="s">
        <v>460</v>
      </c>
      <c r="D88" t="s">
        <v>461</v>
      </c>
      <c r="E88" t="s">
        <v>462</v>
      </c>
      <c r="F88" t="s">
        <v>463</v>
      </c>
      <c r="G88" t="s">
        <v>464</v>
      </c>
      <c r="H88" t="s">
        <v>465</v>
      </c>
      <c r="I88" t="s">
        <v>466</v>
      </c>
      <c r="J88" s="1">
        <v>7.1251281321341202E+51</v>
      </c>
    </row>
    <row r="89" spans="1:10" x14ac:dyDescent="0.2">
      <c r="A89" t="s">
        <v>467</v>
      </c>
      <c r="B89" t="s">
        <v>441</v>
      </c>
      <c r="C89" t="s">
        <v>468</v>
      </c>
      <c r="D89" t="s">
        <v>469</v>
      </c>
      <c r="E89" t="s">
        <v>470</v>
      </c>
      <c r="F89" t="s">
        <v>471</v>
      </c>
      <c r="G89" t="s">
        <v>472</v>
      </c>
      <c r="H89" t="s">
        <v>473</v>
      </c>
      <c r="I89" t="s">
        <v>474</v>
      </c>
      <c r="J89" s="1">
        <v>4.1251281291301197E+42</v>
      </c>
    </row>
    <row r="90" spans="1:10" x14ac:dyDescent="0.2">
      <c r="A90" t="s">
        <v>475</v>
      </c>
      <c r="B90" t="s">
        <v>382</v>
      </c>
      <c r="C90" t="s">
        <v>476</v>
      </c>
      <c r="D90" t="s">
        <v>477</v>
      </c>
      <c r="E90" t="s">
        <v>478</v>
      </c>
      <c r="F90" t="s">
        <v>479</v>
      </c>
      <c r="G90" t="s">
        <v>480</v>
      </c>
      <c r="H90" t="s">
        <v>481</v>
      </c>
      <c r="I90" t="s">
        <v>482</v>
      </c>
      <c r="J90" s="1">
        <v>8.1321191251221101E+48</v>
      </c>
    </row>
    <row r="91" spans="1:10" x14ac:dyDescent="0.2">
      <c r="A91" t="s">
        <v>483</v>
      </c>
      <c r="B91">
        <v>134</v>
      </c>
      <c r="C91" t="s">
        <v>484</v>
      </c>
      <c r="D91" t="s">
        <v>485</v>
      </c>
      <c r="E91" t="s">
        <v>486</v>
      </c>
      <c r="F91" t="s">
        <v>487</v>
      </c>
      <c r="G91" t="s">
        <v>488</v>
      </c>
      <c r="H91" s="1">
        <v>19120</v>
      </c>
      <c r="I91" t="s">
        <v>489</v>
      </c>
      <c r="J91" t="s">
        <v>490</v>
      </c>
    </row>
    <row r="92" spans="1:10" x14ac:dyDescent="0.2">
      <c r="A92" t="s">
        <v>491</v>
      </c>
      <c r="B92" t="s">
        <v>492</v>
      </c>
      <c r="C92" t="s">
        <v>493</v>
      </c>
      <c r="D92" s="1">
        <v>13112</v>
      </c>
      <c r="E92" t="s">
        <v>494</v>
      </c>
      <c r="F92" t="s">
        <v>495</v>
      </c>
      <c r="G92" t="s">
        <v>496</v>
      </c>
      <c r="H92" s="1">
        <v>16123</v>
      </c>
      <c r="I92" t="s">
        <v>497</v>
      </c>
      <c r="J92" s="1">
        <v>2.9126118127120098E+52</v>
      </c>
    </row>
    <row r="93" spans="1:10" x14ac:dyDescent="0.2">
      <c r="A93" t="s">
        <v>498</v>
      </c>
      <c r="B93" t="s">
        <v>499</v>
      </c>
      <c r="C93" t="s">
        <v>500</v>
      </c>
      <c r="D93" t="s">
        <v>501</v>
      </c>
      <c r="E93" t="s">
        <v>502</v>
      </c>
      <c r="F93" t="s">
        <v>503</v>
      </c>
      <c r="G93" t="s">
        <v>504</v>
      </c>
      <c r="H93" t="s">
        <v>275</v>
      </c>
      <c r="I93" t="s">
        <v>505</v>
      </c>
      <c r="J93" s="1">
        <v>1.15132126115118E+41</v>
      </c>
    </row>
    <row r="94" spans="1:10" x14ac:dyDescent="0.2">
      <c r="A94" t="s">
        <v>506</v>
      </c>
      <c r="B94" t="s">
        <v>459</v>
      </c>
      <c r="C94" t="s">
        <v>507</v>
      </c>
      <c r="D94" t="s">
        <v>508</v>
      </c>
      <c r="E94" t="s">
        <v>444</v>
      </c>
      <c r="F94" t="s">
        <v>509</v>
      </c>
      <c r="G94" t="s">
        <v>510</v>
      </c>
      <c r="H94" t="s">
        <v>511</v>
      </c>
      <c r="I94" t="s">
        <v>512</v>
      </c>
      <c r="J94" s="1">
        <v>2.1361411311371099E+39</v>
      </c>
    </row>
    <row r="95" spans="1:10" x14ac:dyDescent="0.2">
      <c r="A95" t="s">
        <v>513</v>
      </c>
      <c r="B95" t="s">
        <v>514</v>
      </c>
      <c r="C95" t="s">
        <v>515</v>
      </c>
      <c r="D95" s="1">
        <v>30116</v>
      </c>
      <c r="E95" t="s">
        <v>516</v>
      </c>
      <c r="F95" t="s">
        <v>517</v>
      </c>
      <c r="G95" t="s">
        <v>518</v>
      </c>
      <c r="H95" t="s">
        <v>519</v>
      </c>
      <c r="I95" t="s">
        <v>520</v>
      </c>
      <c r="J95" s="1">
        <v>1.13512112312212E+42</v>
      </c>
    </row>
    <row r="96" spans="1:10" x14ac:dyDescent="0.2">
      <c r="A96" t="s">
        <v>521</v>
      </c>
      <c r="B96" t="s">
        <v>363</v>
      </c>
      <c r="C96" t="s">
        <v>522</v>
      </c>
      <c r="D96" s="1">
        <v>3119</v>
      </c>
      <c r="E96" t="s">
        <v>523</v>
      </c>
      <c r="F96" t="s">
        <v>524</v>
      </c>
      <c r="G96" t="s">
        <v>525</v>
      </c>
      <c r="H96" s="1">
        <v>23122</v>
      </c>
      <c r="I96" t="s">
        <v>526</v>
      </c>
      <c r="J96" s="1">
        <v>1.61341261281191E+25</v>
      </c>
    </row>
    <row r="97" spans="1:10" x14ac:dyDescent="0.2">
      <c r="A97" t="s">
        <v>527</v>
      </c>
      <c r="B97" t="s">
        <v>528</v>
      </c>
      <c r="C97" t="s">
        <v>529</v>
      </c>
      <c r="D97" s="1">
        <v>35111</v>
      </c>
      <c r="E97" t="s">
        <v>530</v>
      </c>
      <c r="F97" t="s">
        <v>531</v>
      </c>
      <c r="G97" t="s">
        <v>532</v>
      </c>
      <c r="H97" s="1">
        <v>23166</v>
      </c>
    </row>
    <row r="98" spans="1:10" x14ac:dyDescent="0.2">
      <c r="A98">
        <v>26</v>
      </c>
    </row>
    <row r="99" spans="1:10" x14ac:dyDescent="0.2">
      <c r="A99" t="s">
        <v>533</v>
      </c>
      <c r="B99" t="s">
        <v>534</v>
      </c>
      <c r="C99" t="s">
        <v>535</v>
      </c>
      <c r="D99" t="s">
        <v>536</v>
      </c>
      <c r="E99" t="s">
        <v>537</v>
      </c>
      <c r="F99" t="s">
        <v>538</v>
      </c>
      <c r="G99" t="s">
        <v>539</v>
      </c>
      <c r="H99" t="s">
        <v>540</v>
      </c>
      <c r="I99" t="s">
        <v>541</v>
      </c>
      <c r="J99" t="s">
        <v>542</v>
      </c>
    </row>
    <row r="100" spans="1:10" x14ac:dyDescent="0.2">
      <c r="A100" t="s">
        <v>543</v>
      </c>
      <c r="B100" t="s">
        <v>544</v>
      </c>
      <c r="C100" t="s">
        <v>545</v>
      </c>
      <c r="D100" t="s">
        <v>546</v>
      </c>
      <c r="E100" t="s">
        <v>547</v>
      </c>
      <c r="F100" t="s">
        <v>548</v>
      </c>
      <c r="G100" t="s">
        <v>549</v>
      </c>
      <c r="H100" t="s">
        <v>550</v>
      </c>
      <c r="I100" t="s">
        <v>551</v>
      </c>
      <c r="J100" s="1">
        <v>1.13294249102132E+20</v>
      </c>
    </row>
    <row r="101" spans="1:10" x14ac:dyDescent="0.2">
      <c r="A101" t="s">
        <v>552</v>
      </c>
    </row>
    <row r="102" spans="1:10" x14ac:dyDescent="0.2">
      <c r="A102" t="s">
        <v>553</v>
      </c>
      <c r="B102">
        <v>116</v>
      </c>
      <c r="C102" t="s">
        <v>554</v>
      </c>
      <c r="D102" t="s">
        <v>555</v>
      </c>
      <c r="E102" t="s">
        <v>556</v>
      </c>
      <c r="F102" t="s">
        <v>557</v>
      </c>
      <c r="G102" t="s">
        <v>558</v>
      </c>
      <c r="H102" t="s">
        <v>559</v>
      </c>
      <c r="I102" t="s">
        <v>560</v>
      </c>
      <c r="J102" t="s">
        <v>561</v>
      </c>
    </row>
    <row r="103" spans="1:10" x14ac:dyDescent="0.2">
      <c r="A103">
        <v>31</v>
      </c>
    </row>
    <row r="104" spans="1:10" x14ac:dyDescent="0.2">
      <c r="A104">
        <v>32</v>
      </c>
    </row>
    <row r="105" spans="1:10" x14ac:dyDescent="0.2">
      <c r="A105" t="s">
        <v>562</v>
      </c>
      <c r="B105">
        <v>285</v>
      </c>
      <c r="C105" t="s">
        <v>563</v>
      </c>
      <c r="D105" t="s">
        <v>564</v>
      </c>
      <c r="E105" t="s">
        <v>565</v>
      </c>
      <c r="F105" t="s">
        <v>566</v>
      </c>
      <c r="G105" t="s">
        <v>567</v>
      </c>
      <c r="H105" t="s">
        <v>227</v>
      </c>
      <c r="I105" t="s">
        <v>568</v>
      </c>
      <c r="J105" t="s">
        <v>569</v>
      </c>
    </row>
    <row r="106" spans="1:10" x14ac:dyDescent="0.2">
      <c r="A106" t="s">
        <v>570</v>
      </c>
      <c r="B106" t="s">
        <v>571</v>
      </c>
      <c r="C106" t="s">
        <v>572</v>
      </c>
      <c r="D106" t="s">
        <v>573</v>
      </c>
      <c r="E106" t="s">
        <v>574</v>
      </c>
      <c r="F106" t="s">
        <v>575</v>
      </c>
      <c r="G106">
        <v>129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 t="s">
        <v>576</v>
      </c>
      <c r="B112" t="s">
        <v>577</v>
      </c>
      <c r="C112" t="s">
        <v>578</v>
      </c>
      <c r="D112" s="1">
        <v>2113</v>
      </c>
      <c r="E112" t="s">
        <v>523</v>
      </c>
      <c r="F112" t="s">
        <v>579</v>
      </c>
      <c r="G112" t="s">
        <v>580</v>
      </c>
      <c r="H112" s="1">
        <v>42149</v>
      </c>
      <c r="I112" t="s">
        <v>581</v>
      </c>
      <c r="J112" s="1">
        <v>23122123123122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582</v>
      </c>
      <c r="B116" t="s">
        <v>583</v>
      </c>
      <c r="C116" t="s">
        <v>460</v>
      </c>
      <c r="D116" t="s">
        <v>584</v>
      </c>
      <c r="E116" t="s">
        <v>585</v>
      </c>
      <c r="F116" t="s">
        <v>586</v>
      </c>
      <c r="G116" t="s">
        <v>587</v>
      </c>
      <c r="H116" t="s">
        <v>469</v>
      </c>
      <c r="I116" t="s">
        <v>588</v>
      </c>
      <c r="J116" s="1">
        <v>7.1211221241311206E+42</v>
      </c>
    </row>
    <row r="117" spans="1:10" x14ac:dyDescent="0.2">
      <c r="A117" t="s">
        <v>589</v>
      </c>
      <c r="B117">
        <v>577</v>
      </c>
      <c r="C117" t="s">
        <v>590</v>
      </c>
      <c r="D117" t="s">
        <v>591</v>
      </c>
      <c r="E117" t="s">
        <v>592</v>
      </c>
      <c r="F117" t="s">
        <v>593</v>
      </c>
      <c r="G117" t="s">
        <v>594</v>
      </c>
      <c r="H117" t="s">
        <v>275</v>
      </c>
      <c r="I117" t="s">
        <v>595</v>
      </c>
      <c r="J117" s="1">
        <v>126126125132</v>
      </c>
    </row>
    <row r="118" spans="1:10" x14ac:dyDescent="0.2">
      <c r="A118" t="s">
        <v>596</v>
      </c>
      <c r="B118" t="s">
        <v>597</v>
      </c>
      <c r="C118" t="s">
        <v>598</v>
      </c>
      <c r="D118" s="1">
        <v>28113</v>
      </c>
      <c r="E118" t="s">
        <v>599</v>
      </c>
      <c r="F118" t="s">
        <v>600</v>
      </c>
      <c r="G118" t="s">
        <v>601</v>
      </c>
      <c r="H118" s="1">
        <v>18140</v>
      </c>
      <c r="I118" t="s">
        <v>602</v>
      </c>
      <c r="J118" t="s">
        <v>603</v>
      </c>
    </row>
    <row r="119" spans="1:10" x14ac:dyDescent="0.2">
      <c r="A119" t="s">
        <v>604</v>
      </c>
      <c r="B119" t="s">
        <v>363</v>
      </c>
      <c r="C119" t="s">
        <v>605</v>
      </c>
      <c r="D119" s="1">
        <v>21134</v>
      </c>
      <c r="E119" t="s">
        <v>606</v>
      </c>
      <c r="F119" t="s">
        <v>607</v>
      </c>
      <c r="G119" t="s">
        <v>608</v>
      </c>
      <c r="H119" s="1">
        <v>27128</v>
      </c>
      <c r="I119" t="s">
        <v>609</v>
      </c>
      <c r="J119" s="1">
        <v>1.7140123123128101E+37</v>
      </c>
    </row>
    <row r="120" spans="1:10" x14ac:dyDescent="0.2">
      <c r="A120">
        <v>48</v>
      </c>
    </row>
    <row r="121" spans="1:10" x14ac:dyDescent="0.2">
      <c r="A121" s="1">
        <v>494906</v>
      </c>
    </row>
    <row r="122" spans="1:10" x14ac:dyDescent="0.2">
      <c r="A122" s="1">
        <v>5.0241014811011403E+20</v>
      </c>
      <c r="B122" t="s">
        <v>268</v>
      </c>
      <c r="C122" s="1">
        <v>2112</v>
      </c>
      <c r="D122" t="s">
        <v>610</v>
      </c>
      <c r="E122" t="s">
        <v>611</v>
      </c>
      <c r="F122" t="s">
        <v>612</v>
      </c>
      <c r="G122" s="1">
        <v>15112112</v>
      </c>
      <c r="H122" t="s">
        <v>613</v>
      </c>
      <c r="I122" s="1">
        <v>2109117119</v>
      </c>
      <c r="J122" t="s">
        <v>614</v>
      </c>
    </row>
    <row r="123" spans="1:10" x14ac:dyDescent="0.2">
      <c r="A123" t="s">
        <v>615</v>
      </c>
      <c r="B123" t="s">
        <v>417</v>
      </c>
      <c r="C123" t="s">
        <v>616</v>
      </c>
      <c r="D123" t="s">
        <v>617</v>
      </c>
      <c r="E123" t="s">
        <v>618</v>
      </c>
      <c r="F123" t="s">
        <v>619</v>
      </c>
      <c r="G123" t="s">
        <v>620</v>
      </c>
      <c r="H123" t="s">
        <v>621</v>
      </c>
      <c r="I123" t="s">
        <v>622</v>
      </c>
      <c r="J123" s="1">
        <v>2.1271301301331299E+45</v>
      </c>
    </row>
    <row r="124" spans="1:10" x14ac:dyDescent="0.2">
      <c r="A124" t="s">
        <v>623</v>
      </c>
      <c r="B124" t="s">
        <v>624</v>
      </c>
      <c r="C124" t="s">
        <v>625</v>
      </c>
      <c r="D124" s="1">
        <v>26118</v>
      </c>
      <c r="E124" t="s">
        <v>626</v>
      </c>
      <c r="F124" t="s">
        <v>627</v>
      </c>
      <c r="G124" t="s">
        <v>628</v>
      </c>
      <c r="H124" s="1">
        <v>26127</v>
      </c>
      <c r="I124" t="s">
        <v>629</v>
      </c>
      <c r="J124" t="s">
        <v>630</v>
      </c>
    </row>
    <row r="125" spans="1:10" x14ac:dyDescent="0.2">
      <c r="A125" t="s">
        <v>631</v>
      </c>
      <c r="B125" t="s">
        <v>355</v>
      </c>
      <c r="C125" t="s">
        <v>632</v>
      </c>
      <c r="D125" s="1">
        <v>38112</v>
      </c>
      <c r="E125" t="s">
        <v>633</v>
      </c>
      <c r="F125" t="s">
        <v>634</v>
      </c>
      <c r="G125" t="s">
        <v>635</v>
      </c>
      <c r="H125" s="1">
        <v>46124</v>
      </c>
      <c r="I125" t="s">
        <v>636</v>
      </c>
      <c r="J125" s="1">
        <v>3.0136126127123098E+46</v>
      </c>
    </row>
    <row r="126" spans="1:10" x14ac:dyDescent="0.2">
      <c r="A126" t="s">
        <v>637</v>
      </c>
      <c r="B126" t="s">
        <v>319</v>
      </c>
      <c r="C126" t="s">
        <v>638</v>
      </c>
      <c r="D126" s="1">
        <v>30396</v>
      </c>
      <c r="E126" t="s">
        <v>639</v>
      </c>
      <c r="F126" t="s">
        <v>640</v>
      </c>
      <c r="G126" t="s">
        <v>641</v>
      </c>
      <c r="H126" t="s">
        <v>642</v>
      </c>
      <c r="I126" t="s">
        <v>643</v>
      </c>
      <c r="J126" t="s">
        <v>644</v>
      </c>
    </row>
    <row r="127" spans="1:10" x14ac:dyDescent="0.2">
      <c r="A127">
        <v>55</v>
      </c>
    </row>
    <row r="128" spans="1:10" x14ac:dyDescent="0.2">
      <c r="A128">
        <v>56</v>
      </c>
    </row>
    <row r="129" spans="1:10" x14ac:dyDescent="0.2">
      <c r="A129" t="s">
        <v>645</v>
      </c>
      <c r="B129" t="s">
        <v>53</v>
      </c>
      <c r="C129" t="s">
        <v>598</v>
      </c>
      <c r="D129" s="1">
        <v>32126</v>
      </c>
      <c r="E129" t="s">
        <v>646</v>
      </c>
      <c r="F129" t="s">
        <v>647</v>
      </c>
      <c r="G129" t="s">
        <v>648</v>
      </c>
      <c r="H129" s="1">
        <v>17118</v>
      </c>
      <c r="I129" t="s">
        <v>649</v>
      </c>
      <c r="J129" s="1">
        <v>2.3136118170109098E+31</v>
      </c>
    </row>
    <row r="130" spans="1:10" x14ac:dyDescent="0.2">
      <c r="A130" t="s">
        <v>650</v>
      </c>
      <c r="B130" t="s">
        <v>158</v>
      </c>
      <c r="C130" t="s">
        <v>651</v>
      </c>
      <c r="D130" s="1">
        <v>46134</v>
      </c>
      <c r="E130" t="s">
        <v>652</v>
      </c>
      <c r="F130" t="s">
        <v>653</v>
      </c>
      <c r="G130" t="s">
        <v>654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19A9-6A64-6D40-8CEE-7DD323E3C1BE}">
  <dimension ref="A1:AA154"/>
  <sheetViews>
    <sheetView workbookViewId="0">
      <selection activeCell="F12" sqref="F12:F59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1640625" bestFit="1" customWidth="1"/>
    <col min="6" max="6" width="9.5" bestFit="1" customWidth="1"/>
    <col min="7" max="7" width="13.6640625" bestFit="1" customWidth="1"/>
    <col min="8" max="8" width="3.1640625" bestFit="1" customWidth="1"/>
    <col min="9" max="9" width="9.1640625" bestFit="1" customWidth="1"/>
    <col min="10" max="10" width="80.6640625" bestFit="1" customWidth="1"/>
    <col min="18" max="18" width="30.33203125" bestFit="1" customWidth="1"/>
    <col min="19" max="19" width="4.1640625" bestFit="1" customWidth="1"/>
    <col min="20" max="20" width="6.1640625" bestFit="1" customWidth="1"/>
    <col min="21" max="21" width="7.1640625" bestFit="1" customWidth="1"/>
    <col min="22" max="22" width="8.1640625" bestFit="1" customWidth="1"/>
    <col min="23" max="23" width="9.5" bestFit="1" customWidth="1"/>
    <col min="24" max="24" width="13.6640625" bestFit="1" customWidth="1"/>
    <col min="25" max="25" width="3.1640625" bestFit="1" customWidth="1"/>
    <col min="26" max="26" width="9.1640625" bestFit="1" customWidth="1"/>
    <col min="27" max="27" width="80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4351</v>
      </c>
      <c r="E1" t="s">
        <v>4352</v>
      </c>
      <c r="F1" t="s">
        <v>4353</v>
      </c>
      <c r="G1" t="s">
        <v>4354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4040</v>
      </c>
    </row>
    <row r="5" spans="1:10" x14ac:dyDescent="0.2">
      <c r="A5" t="s">
        <v>4355</v>
      </c>
    </row>
    <row r="6" spans="1:10" x14ac:dyDescent="0.2">
      <c r="A6" t="s">
        <v>3867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327</v>
      </c>
      <c r="G12" t="s">
        <v>4356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329</v>
      </c>
      <c r="G13" t="s">
        <v>4357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182</v>
      </c>
      <c r="G14" t="s">
        <v>4192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182</v>
      </c>
      <c r="G15" t="s">
        <v>4358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355</v>
      </c>
      <c r="G16" t="s">
        <v>1352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668</v>
      </c>
      <c r="G17" t="s">
        <v>4359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672</v>
      </c>
      <c r="G18" t="s">
        <v>4360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53</v>
      </c>
      <c r="G19" t="s">
        <v>4361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672</v>
      </c>
      <c r="G20" t="s">
        <v>4362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115</v>
      </c>
      <c r="G21" t="s">
        <v>2127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683</v>
      </c>
      <c r="G22" t="s">
        <v>1377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571</v>
      </c>
      <c r="G23" t="s">
        <v>4363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571</v>
      </c>
      <c r="G24" t="s">
        <v>4364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316</v>
      </c>
      <c r="G25" t="s">
        <v>4365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668</v>
      </c>
      <c r="G26" t="s">
        <v>4366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31</v>
      </c>
      <c r="G27" t="s">
        <v>4367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683</v>
      </c>
      <c r="G28" t="s">
        <v>4368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</v>
      </c>
      <c r="G29" t="s">
        <v>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683</v>
      </c>
      <c r="G30" t="s">
        <v>4369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672</v>
      </c>
      <c r="G31" t="s">
        <v>4370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47</v>
      </c>
      <c r="G32" t="s">
        <v>4371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30</v>
      </c>
      <c r="G33" t="s">
        <v>4372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31</v>
      </c>
      <c r="G34" t="s">
        <v>4373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1360</v>
      </c>
      <c r="G35" t="s">
        <v>4047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316</v>
      </c>
      <c r="G36" t="s">
        <v>4374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47</v>
      </c>
      <c r="G37" t="s">
        <v>4375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47</v>
      </c>
      <c r="G38" t="s">
        <v>4376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115</v>
      </c>
      <c r="G39" t="s">
        <v>4377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4378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316</v>
      </c>
      <c r="G41" t="s">
        <v>4379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683</v>
      </c>
      <c r="G42" t="s">
        <v>4380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31</v>
      </c>
      <c r="G43" t="s">
        <v>4381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47</v>
      </c>
      <c r="G44" t="s">
        <v>4382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50</v>
      </c>
      <c r="G45" t="s">
        <v>4383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316</v>
      </c>
      <c r="G46" t="s">
        <v>4384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1932</v>
      </c>
      <c r="G47" t="s">
        <v>4385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115</v>
      </c>
      <c r="G48" t="s">
        <v>4386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115</v>
      </c>
      <c r="G49" t="s">
        <v>4387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1932</v>
      </c>
      <c r="G50" t="s">
        <v>4388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47</v>
      </c>
      <c r="G51" t="s">
        <v>4389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115</v>
      </c>
      <c r="G52" t="s">
        <v>4390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115</v>
      </c>
      <c r="G53" t="s">
        <v>4391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50</v>
      </c>
      <c r="G54" t="s">
        <v>4392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1932</v>
      </c>
      <c r="G55" t="s">
        <v>4393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44</v>
      </c>
      <c r="G57" t="s">
        <v>4394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932</v>
      </c>
      <c r="G58" t="s">
        <v>4395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47</v>
      </c>
      <c r="G60" t="s">
        <v>4396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316</v>
      </c>
      <c r="G61" t="s">
        <v>4397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3543</v>
      </c>
      <c r="G62" t="s">
        <v>4398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115</v>
      </c>
      <c r="G63" t="s">
        <v>4399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47</v>
      </c>
      <c r="G64" t="s">
        <v>4400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115</v>
      </c>
      <c r="G66" t="s">
        <v>4401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3543</v>
      </c>
      <c r="G67" t="s">
        <v>4402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47</v>
      </c>
      <c r="G69" t="s">
        <v>4403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1932</v>
      </c>
      <c r="G71" t="s">
        <v>4404</v>
      </c>
      <c r="H71" t="s">
        <v>32</v>
      </c>
      <c r="I71" t="s">
        <v>32</v>
      </c>
      <c r="J71">
        <v>0</v>
      </c>
    </row>
    <row r="73" spans="1:10" x14ac:dyDescent="0.2">
      <c r="A73" t="s">
        <v>4405</v>
      </c>
      <c r="B73" t="s">
        <v>820</v>
      </c>
      <c r="C73" t="s">
        <v>4237</v>
      </c>
      <c r="D73" t="s">
        <v>3666</v>
      </c>
      <c r="E73" t="s">
        <v>4406</v>
      </c>
      <c r="F73" t="s">
        <v>4407</v>
      </c>
      <c r="G73" t="s">
        <v>4408</v>
      </c>
      <c r="H73" t="s">
        <v>47</v>
      </c>
      <c r="I73" t="s">
        <v>4409</v>
      </c>
      <c r="J73" s="1">
        <v>2.1126146107121101E+58</v>
      </c>
    </row>
    <row r="74" spans="1:10" x14ac:dyDescent="0.2">
      <c r="A74" t="s">
        <v>4410</v>
      </c>
      <c r="B74" t="s">
        <v>583</v>
      </c>
      <c r="C74" t="s">
        <v>4411</v>
      </c>
      <c r="D74" t="s">
        <v>3128</v>
      </c>
      <c r="E74" t="s">
        <v>3842</v>
      </c>
      <c r="F74" t="s">
        <v>4412</v>
      </c>
      <c r="G74" t="s">
        <v>4413</v>
      </c>
      <c r="H74" t="s">
        <v>683</v>
      </c>
      <c r="I74" t="s">
        <v>4414</v>
      </c>
      <c r="J74" s="1">
        <v>1.21201241321231E+55</v>
      </c>
    </row>
    <row r="75" spans="1:10" x14ac:dyDescent="0.2">
      <c r="A75" t="s">
        <v>4415</v>
      </c>
      <c r="B75" t="s">
        <v>268</v>
      </c>
      <c r="C75" s="1">
        <v>6118</v>
      </c>
      <c r="D75" t="s">
        <v>2611</v>
      </c>
      <c r="E75" t="s">
        <v>4416</v>
      </c>
      <c r="F75" t="s">
        <v>4417</v>
      </c>
      <c r="G75" t="s">
        <v>4418</v>
      </c>
      <c r="H75" t="s">
        <v>32</v>
      </c>
      <c r="I75" t="s">
        <v>4419</v>
      </c>
      <c r="J75" s="1">
        <v>12124</v>
      </c>
    </row>
    <row r="76" spans="1:10" x14ac:dyDescent="0.2">
      <c r="A76" t="s">
        <v>4420</v>
      </c>
      <c r="B76" t="s">
        <v>441</v>
      </c>
      <c r="C76" t="s">
        <v>1776</v>
      </c>
      <c r="D76" t="s">
        <v>1160</v>
      </c>
      <c r="E76" t="s">
        <v>4421</v>
      </c>
      <c r="F76" t="s">
        <v>4422</v>
      </c>
      <c r="G76" t="s">
        <v>4423</v>
      </c>
      <c r="H76" t="s">
        <v>316</v>
      </c>
      <c r="I76" t="s">
        <v>4424</v>
      </c>
      <c r="J76" s="1">
        <v>26128</v>
      </c>
    </row>
    <row r="77" spans="1:10" x14ac:dyDescent="0.2">
      <c r="A77" t="s">
        <v>4425</v>
      </c>
      <c r="B77" t="s">
        <v>348</v>
      </c>
      <c r="C77" t="s">
        <v>638</v>
      </c>
      <c r="D77" s="1">
        <v>29126</v>
      </c>
      <c r="E77" t="s">
        <v>4426</v>
      </c>
      <c r="F77" t="s">
        <v>4427</v>
      </c>
      <c r="G77" t="s">
        <v>4428</v>
      </c>
      <c r="H77">
        <v>18</v>
      </c>
      <c r="I77" t="s">
        <v>4429</v>
      </c>
      <c r="J77" s="1">
        <v>5.4712114212813498E+17</v>
      </c>
    </row>
    <row r="78" spans="1:10" x14ac:dyDescent="0.2">
      <c r="A78" t="s">
        <v>4430</v>
      </c>
      <c r="B78" t="s">
        <v>158</v>
      </c>
      <c r="C78">
        <v>138</v>
      </c>
    </row>
    <row r="79" spans="1:10" x14ac:dyDescent="0.2">
      <c r="A79" t="s">
        <v>4431</v>
      </c>
      <c r="B79" t="s">
        <v>873</v>
      </c>
      <c r="C79" t="s">
        <v>4237</v>
      </c>
      <c r="D79" t="s">
        <v>4432</v>
      </c>
      <c r="E79" t="s">
        <v>4433</v>
      </c>
      <c r="F79" t="s">
        <v>917</v>
      </c>
      <c r="G79" t="s">
        <v>4434</v>
      </c>
      <c r="H79" t="s">
        <v>50</v>
      </c>
      <c r="I79" t="s">
        <v>4435</v>
      </c>
      <c r="J79" s="1">
        <v>1.2114113120119101E+61</v>
      </c>
    </row>
    <row r="80" spans="1:10" x14ac:dyDescent="0.2">
      <c r="A80" t="s">
        <v>4436</v>
      </c>
      <c r="B80" t="s">
        <v>363</v>
      </c>
      <c r="C80" t="s">
        <v>4437</v>
      </c>
      <c r="D80" s="1">
        <v>29180</v>
      </c>
      <c r="E80">
        <v>5</v>
      </c>
    </row>
    <row r="81" spans="1:27" x14ac:dyDescent="0.2">
      <c r="A81" t="s">
        <v>4438</v>
      </c>
      <c r="B81" t="s">
        <v>53</v>
      </c>
      <c r="C81" t="s">
        <v>1421</v>
      </c>
      <c r="D81" s="1">
        <v>9110</v>
      </c>
      <c r="E81" t="s">
        <v>4439</v>
      </c>
      <c r="F81" t="s">
        <v>4440</v>
      </c>
      <c r="G81" t="s">
        <v>4441</v>
      </c>
      <c r="H81">
        <v>15</v>
      </c>
      <c r="I81" t="s">
        <v>3616</v>
      </c>
      <c r="J81" s="1">
        <v>1.1513310411311501E+62</v>
      </c>
    </row>
    <row r="82" spans="1:27" x14ac:dyDescent="0.2">
      <c r="A82" s="1">
        <v>10760</v>
      </c>
    </row>
    <row r="83" spans="1:27" x14ac:dyDescent="0.2">
      <c r="A83" s="1">
        <v>11356132</v>
      </c>
    </row>
    <row r="84" spans="1:27" x14ac:dyDescent="0.2">
      <c r="A84" t="s">
        <v>4442</v>
      </c>
      <c r="B84">
        <v>121</v>
      </c>
      <c r="C84" t="s">
        <v>244</v>
      </c>
      <c r="D84" t="s">
        <v>2578</v>
      </c>
      <c r="E84" t="s">
        <v>4443</v>
      </c>
      <c r="F84" t="s">
        <v>4444</v>
      </c>
      <c r="G84" t="s">
        <v>4445</v>
      </c>
      <c r="H84">
        <v>11</v>
      </c>
      <c r="I84" s="1">
        <v>7112115</v>
      </c>
      <c r="J84" t="s">
        <v>4446</v>
      </c>
    </row>
    <row r="85" spans="1:27" x14ac:dyDescent="0.2">
      <c r="A85" t="s">
        <v>4447</v>
      </c>
      <c r="B85" t="s">
        <v>492</v>
      </c>
      <c r="C85" t="s">
        <v>4448</v>
      </c>
      <c r="D85" s="1">
        <v>16114</v>
      </c>
      <c r="E85" t="s">
        <v>4449</v>
      </c>
      <c r="F85" t="s">
        <v>4450</v>
      </c>
      <c r="G85" t="s">
        <v>4451</v>
      </c>
      <c r="H85">
        <v>22</v>
      </c>
      <c r="I85" t="s">
        <v>4452</v>
      </c>
      <c r="J85" s="1">
        <v>1.15121140107111E+65</v>
      </c>
    </row>
    <row r="86" spans="1:27" x14ac:dyDescent="0.2">
      <c r="A86" s="1">
        <v>1.43291021101171E+16</v>
      </c>
    </row>
    <row r="87" spans="1:27" x14ac:dyDescent="0.2">
      <c r="A87" s="1">
        <v>1.5158102110135101E+20</v>
      </c>
      <c r="B87" t="s">
        <v>391</v>
      </c>
      <c r="C87" s="1">
        <v>5387</v>
      </c>
    </row>
    <row r="88" spans="1:27" x14ac:dyDescent="0.2">
      <c r="A88" s="1">
        <v>16149110133174</v>
      </c>
    </row>
    <row r="89" spans="1:27" x14ac:dyDescent="0.2">
      <c r="A89" s="1">
        <v>171671459</v>
      </c>
    </row>
    <row r="90" spans="1:27" x14ac:dyDescent="0.2">
      <c r="A90">
        <v>18</v>
      </c>
    </row>
    <row r="91" spans="1:27" x14ac:dyDescent="0.2">
      <c r="A91" s="1">
        <v>19102116</v>
      </c>
    </row>
    <row r="92" spans="1:27" x14ac:dyDescent="0.2">
      <c r="A92" t="s">
        <v>4453</v>
      </c>
      <c r="B92">
        <v>107</v>
      </c>
      <c r="C92" t="s">
        <v>563</v>
      </c>
      <c r="D92" t="s">
        <v>501</v>
      </c>
      <c r="E92" t="s">
        <v>4454</v>
      </c>
      <c r="F92" t="s">
        <v>4455</v>
      </c>
      <c r="G92" t="s">
        <v>4456</v>
      </c>
      <c r="H92">
        <v>97</v>
      </c>
      <c r="I92" t="s">
        <v>4457</v>
      </c>
      <c r="J92" s="1">
        <v>1.13109112113115E+62</v>
      </c>
    </row>
    <row r="93" spans="1:27" x14ac:dyDescent="0.2">
      <c r="A93">
        <v>21</v>
      </c>
    </row>
    <row r="94" spans="1:27" x14ac:dyDescent="0.2">
      <c r="A94" t="s">
        <v>4458</v>
      </c>
      <c r="B94" t="s">
        <v>459</v>
      </c>
      <c r="C94" t="s">
        <v>616</v>
      </c>
      <c r="D94">
        <v>4</v>
      </c>
    </row>
    <row r="95" spans="1:27" x14ac:dyDescent="0.2">
      <c r="A95" s="1">
        <v>231351604142396</v>
      </c>
      <c r="R95" t="s">
        <v>4405</v>
      </c>
      <c r="S95" t="s">
        <v>820</v>
      </c>
      <c r="T95" t="s">
        <v>4237</v>
      </c>
      <c r="U95" t="s">
        <v>3666</v>
      </c>
      <c r="V95" t="s">
        <v>4406</v>
      </c>
      <c r="W95" t="s">
        <v>4407</v>
      </c>
      <c r="X95" t="s">
        <v>4408</v>
      </c>
      <c r="Y95" t="s">
        <v>47</v>
      </c>
      <c r="Z95" t="s">
        <v>4409</v>
      </c>
      <c r="AA95" s="1">
        <v>2.1126146107121101E+58</v>
      </c>
    </row>
    <row r="96" spans="1:27" x14ac:dyDescent="0.2">
      <c r="A96" t="s">
        <v>4459</v>
      </c>
      <c r="B96" t="s">
        <v>1607</v>
      </c>
      <c r="C96" t="s">
        <v>1421</v>
      </c>
      <c r="D96" s="1">
        <v>12104</v>
      </c>
      <c r="E96" t="s">
        <v>4113</v>
      </c>
      <c r="F96" t="s">
        <v>4460</v>
      </c>
      <c r="G96" t="s">
        <v>4461</v>
      </c>
      <c r="H96">
        <v>18</v>
      </c>
      <c r="I96" t="s">
        <v>4462</v>
      </c>
      <c r="J96" s="1">
        <v>1.08107110109111E+68</v>
      </c>
      <c r="R96" t="s">
        <v>4410</v>
      </c>
      <c r="S96" t="s">
        <v>583</v>
      </c>
      <c r="T96" t="s">
        <v>4411</v>
      </c>
      <c r="U96" t="s">
        <v>3128</v>
      </c>
      <c r="V96" t="s">
        <v>3842</v>
      </c>
      <c r="W96" t="s">
        <v>4412</v>
      </c>
      <c r="X96" t="s">
        <v>4413</v>
      </c>
      <c r="Y96" t="s">
        <v>683</v>
      </c>
      <c r="Z96" t="s">
        <v>4414</v>
      </c>
      <c r="AA96" s="1">
        <v>1.21201241321231E+55</v>
      </c>
    </row>
    <row r="97" spans="1:27" x14ac:dyDescent="0.2">
      <c r="A97" s="1">
        <v>2.51156754551113E+16</v>
      </c>
      <c r="R97" t="s">
        <v>4415</v>
      </c>
      <c r="S97" t="s">
        <v>268</v>
      </c>
      <c r="T97" s="1">
        <v>6118</v>
      </c>
      <c r="U97" t="s">
        <v>2611</v>
      </c>
      <c r="V97" t="s">
        <v>4416</v>
      </c>
      <c r="W97" t="s">
        <v>4417</v>
      </c>
      <c r="X97" t="s">
        <v>4418</v>
      </c>
      <c r="Y97" t="s">
        <v>32</v>
      </c>
      <c r="Z97" t="s">
        <v>4419</v>
      </c>
      <c r="AA97" s="1">
        <v>12124</v>
      </c>
    </row>
    <row r="98" spans="1:27" x14ac:dyDescent="0.2">
      <c r="A98">
        <v>26</v>
      </c>
      <c r="R98" t="s">
        <v>4420</v>
      </c>
      <c r="S98" t="s">
        <v>441</v>
      </c>
      <c r="T98" t="s">
        <v>1776</v>
      </c>
      <c r="U98" t="s">
        <v>1160</v>
      </c>
      <c r="V98" t="s">
        <v>4421</v>
      </c>
      <c r="W98" t="s">
        <v>4422</v>
      </c>
      <c r="X98" t="s">
        <v>4423</v>
      </c>
      <c r="Y98" t="s">
        <v>316</v>
      </c>
      <c r="Z98" t="s">
        <v>4424</v>
      </c>
      <c r="AA98" s="1">
        <v>26128</v>
      </c>
    </row>
    <row r="99" spans="1:27" x14ac:dyDescent="0.2">
      <c r="A99">
        <v>27</v>
      </c>
      <c r="R99" t="s">
        <v>4425</v>
      </c>
      <c r="S99" t="s">
        <v>348</v>
      </c>
      <c r="T99" t="s">
        <v>638</v>
      </c>
      <c r="U99" s="1">
        <v>29126</v>
      </c>
      <c r="V99" t="s">
        <v>4426</v>
      </c>
      <c r="W99" t="s">
        <v>4427</v>
      </c>
      <c r="X99" t="s">
        <v>4428</v>
      </c>
      <c r="Y99">
        <v>18</v>
      </c>
      <c r="Z99" t="s">
        <v>4429</v>
      </c>
      <c r="AA99" s="1">
        <v>5.4712114212813498E+17</v>
      </c>
    </row>
    <row r="100" spans="1:27" x14ac:dyDescent="0.2">
      <c r="A100" s="1">
        <v>28861</v>
      </c>
      <c r="R100" t="s">
        <v>4430</v>
      </c>
      <c r="S100" t="s">
        <v>158</v>
      </c>
      <c r="T100">
        <v>138</v>
      </c>
    </row>
    <row r="101" spans="1:27" x14ac:dyDescent="0.2">
      <c r="A101" s="1">
        <v>29133289</v>
      </c>
      <c r="R101" t="s">
        <v>4431</v>
      </c>
      <c r="S101" t="s">
        <v>873</v>
      </c>
      <c r="T101" t="s">
        <v>4237</v>
      </c>
      <c r="U101" t="s">
        <v>4432</v>
      </c>
      <c r="V101" t="s">
        <v>4433</v>
      </c>
      <c r="W101" t="s">
        <v>917</v>
      </c>
      <c r="X101" t="s">
        <v>4434</v>
      </c>
      <c r="Y101" t="s">
        <v>50</v>
      </c>
      <c r="Z101" t="s">
        <v>4435</v>
      </c>
      <c r="AA101" s="1">
        <v>1.2114113120119101E+61</v>
      </c>
    </row>
    <row r="102" spans="1:27" x14ac:dyDescent="0.2">
      <c r="A102" t="s">
        <v>4463</v>
      </c>
      <c r="R102" t="s">
        <v>4436</v>
      </c>
      <c r="S102" t="s">
        <v>363</v>
      </c>
      <c r="T102" t="s">
        <v>4437</v>
      </c>
      <c r="U102" s="1">
        <v>29180</v>
      </c>
      <c r="V102">
        <v>5</v>
      </c>
    </row>
    <row r="103" spans="1:27" x14ac:dyDescent="0.2">
      <c r="A103" t="s">
        <v>4464</v>
      </c>
      <c r="R103" t="s">
        <v>4438</v>
      </c>
      <c r="S103" t="s">
        <v>53</v>
      </c>
      <c r="T103" t="s">
        <v>1421</v>
      </c>
      <c r="U103" s="1">
        <v>9110</v>
      </c>
      <c r="V103" t="s">
        <v>4439</v>
      </c>
      <c r="W103" t="s">
        <v>4440</v>
      </c>
      <c r="X103" t="s">
        <v>4441</v>
      </c>
      <c r="Y103">
        <v>15</v>
      </c>
      <c r="Z103" t="s">
        <v>3616</v>
      </c>
      <c r="AA103" s="1">
        <v>1.1513310411311501E+62</v>
      </c>
    </row>
    <row r="104" spans="1:27" x14ac:dyDescent="0.2">
      <c r="A104" s="1">
        <v>32102129411149</v>
      </c>
      <c r="R104" s="1">
        <v>10760</v>
      </c>
    </row>
    <row r="105" spans="1:27" x14ac:dyDescent="0.2">
      <c r="A105">
        <v>33</v>
      </c>
      <c r="R105" s="1">
        <v>11356132</v>
      </c>
    </row>
    <row r="106" spans="1:27" x14ac:dyDescent="0.2">
      <c r="A106" s="1">
        <v>3.41161231334661E+19</v>
      </c>
      <c r="R106" t="s">
        <v>4442</v>
      </c>
      <c r="S106">
        <v>121</v>
      </c>
      <c r="T106" t="s">
        <v>244</v>
      </c>
      <c r="U106" t="s">
        <v>2578</v>
      </c>
      <c r="V106" t="s">
        <v>4443</v>
      </c>
      <c r="W106" t="s">
        <v>4444</v>
      </c>
      <c r="X106" t="s">
        <v>4445</v>
      </c>
      <c r="Y106">
        <v>11</v>
      </c>
      <c r="Z106" s="1">
        <v>7112115</v>
      </c>
      <c r="AA106" t="s">
        <v>4446</v>
      </c>
    </row>
    <row r="107" spans="1:27" x14ac:dyDescent="0.2">
      <c r="A107" s="1">
        <v>3.51293501482861E+16</v>
      </c>
      <c r="R107" t="s">
        <v>4447</v>
      </c>
      <c r="S107" t="s">
        <v>492</v>
      </c>
      <c r="T107" t="s">
        <v>4448</v>
      </c>
      <c r="U107" s="1">
        <v>16114</v>
      </c>
      <c r="V107" t="s">
        <v>4449</v>
      </c>
      <c r="W107" t="s">
        <v>4450</v>
      </c>
      <c r="X107" t="s">
        <v>4451</v>
      </c>
      <c r="Y107">
        <v>22</v>
      </c>
      <c r="Z107" t="s">
        <v>4452</v>
      </c>
      <c r="AA107" s="1">
        <v>1.15121140107111E+65</v>
      </c>
    </row>
    <row r="108" spans="1:27" x14ac:dyDescent="0.2">
      <c r="A108" t="s">
        <v>4465</v>
      </c>
      <c r="B108" t="s">
        <v>534</v>
      </c>
      <c r="C108" t="s">
        <v>4123</v>
      </c>
      <c r="D108" t="s">
        <v>1402</v>
      </c>
      <c r="E108" t="s">
        <v>4466</v>
      </c>
      <c r="F108" t="s">
        <v>4467</v>
      </c>
      <c r="G108" t="s">
        <v>4468</v>
      </c>
      <c r="H108" t="s">
        <v>1194</v>
      </c>
      <c r="I108" t="s">
        <v>4469</v>
      </c>
      <c r="J108" s="1">
        <v>1.11211511711211E+69</v>
      </c>
      <c r="R108" s="1">
        <v>1.43291021101171E+16</v>
      </c>
    </row>
    <row r="109" spans="1:27" x14ac:dyDescent="0.2">
      <c r="A109" s="1">
        <v>37621</v>
      </c>
      <c r="R109" s="1">
        <v>1.5158102110135101E+20</v>
      </c>
      <c r="S109" t="s">
        <v>391</v>
      </c>
      <c r="T109" s="1">
        <v>5387</v>
      </c>
    </row>
    <row r="110" spans="1:27" x14ac:dyDescent="0.2">
      <c r="A110" s="1">
        <v>38122</v>
      </c>
      <c r="R110" s="1">
        <v>16149110133174</v>
      </c>
    </row>
    <row r="111" spans="1:27" x14ac:dyDescent="0.2">
      <c r="A111" t="s">
        <v>4470</v>
      </c>
      <c r="B111" t="s">
        <v>1427</v>
      </c>
      <c r="C111" t="s">
        <v>500</v>
      </c>
      <c r="D111" t="s">
        <v>4471</v>
      </c>
      <c r="E111" t="s">
        <v>4472</v>
      </c>
      <c r="F111" t="s">
        <v>4473</v>
      </c>
      <c r="G111" t="s">
        <v>4474</v>
      </c>
      <c r="H111">
        <v>97</v>
      </c>
      <c r="I111" t="s">
        <v>4013</v>
      </c>
      <c r="J111" s="1">
        <v>1.10112109111112E+68</v>
      </c>
      <c r="R111" s="1">
        <v>171671459</v>
      </c>
    </row>
    <row r="112" spans="1:27" x14ac:dyDescent="0.2">
      <c r="A112">
        <v>40</v>
      </c>
      <c r="R112">
        <v>18</v>
      </c>
    </row>
    <row r="113" spans="1:27" x14ac:dyDescent="0.2">
      <c r="A113" s="1">
        <v>41390</v>
      </c>
      <c r="R113" s="1">
        <v>19102116</v>
      </c>
    </row>
    <row r="114" spans="1:27" x14ac:dyDescent="0.2">
      <c r="A114" s="1">
        <v>42899</v>
      </c>
      <c r="R114" t="s">
        <v>4453</v>
      </c>
      <c r="S114">
        <v>107</v>
      </c>
      <c r="T114" t="s">
        <v>563</v>
      </c>
      <c r="U114" t="s">
        <v>501</v>
      </c>
      <c r="V114" t="s">
        <v>4454</v>
      </c>
      <c r="W114" t="s">
        <v>4455</v>
      </c>
      <c r="X114" t="s">
        <v>4456</v>
      </c>
      <c r="Y114">
        <v>97</v>
      </c>
      <c r="Z114" t="s">
        <v>4457</v>
      </c>
      <c r="AA114" s="1">
        <v>1.13109112113115E+62</v>
      </c>
    </row>
    <row r="115" spans="1:27" x14ac:dyDescent="0.2">
      <c r="A115" s="1">
        <v>4.3127127134180101E+20</v>
      </c>
      <c r="R115">
        <v>21</v>
      </c>
    </row>
    <row r="116" spans="1:27" x14ac:dyDescent="0.2">
      <c r="A116" t="s">
        <v>4475</v>
      </c>
      <c r="B116" t="s">
        <v>1110</v>
      </c>
      <c r="C116" t="s">
        <v>522</v>
      </c>
      <c r="D116" s="1">
        <v>5103</v>
      </c>
      <c r="E116" t="s">
        <v>4476</v>
      </c>
      <c r="F116" t="s">
        <v>4477</v>
      </c>
      <c r="G116" t="s">
        <v>4478</v>
      </c>
      <c r="H116" t="s">
        <v>47</v>
      </c>
      <c r="I116" t="s">
        <v>4479</v>
      </c>
      <c r="J116" s="1">
        <v>1.21151111131111E+70</v>
      </c>
      <c r="R116" t="s">
        <v>4458</v>
      </c>
      <c r="S116" t="s">
        <v>459</v>
      </c>
      <c r="T116" t="s">
        <v>616</v>
      </c>
      <c r="U116">
        <v>4</v>
      </c>
    </row>
    <row r="117" spans="1:27" x14ac:dyDescent="0.2">
      <c r="A117">
        <v>45</v>
      </c>
      <c r="R117" s="1">
        <v>231351604142396</v>
      </c>
    </row>
    <row r="118" spans="1:27" x14ac:dyDescent="0.2">
      <c r="A118" s="1">
        <v>46110120137</v>
      </c>
      <c r="R118" t="s">
        <v>4459</v>
      </c>
      <c r="S118" t="s">
        <v>1607</v>
      </c>
      <c r="T118" t="s">
        <v>1421</v>
      </c>
      <c r="U118" s="1">
        <v>12104</v>
      </c>
      <c r="V118" t="s">
        <v>4113</v>
      </c>
      <c r="W118" t="s">
        <v>4460</v>
      </c>
      <c r="X118" t="s">
        <v>4461</v>
      </c>
      <c r="Y118">
        <v>18</v>
      </c>
      <c r="Z118" t="s">
        <v>4462</v>
      </c>
      <c r="AA118" s="1">
        <v>1.08107110109111E+68</v>
      </c>
    </row>
    <row r="119" spans="1:27" x14ac:dyDescent="0.2">
      <c r="A119" t="s">
        <v>4480</v>
      </c>
      <c r="B119" t="s">
        <v>1545</v>
      </c>
      <c r="C119" t="s">
        <v>2724</v>
      </c>
      <c r="D119" s="1">
        <v>5104</v>
      </c>
      <c r="E119" t="s">
        <v>4481</v>
      </c>
      <c r="F119" t="s">
        <v>4482</v>
      </c>
      <c r="G119" t="s">
        <v>4483</v>
      </c>
      <c r="H119" t="s">
        <v>31</v>
      </c>
      <c r="I119" t="s">
        <v>4484</v>
      </c>
      <c r="J119" s="1">
        <v>5.7116110111123399E+19</v>
      </c>
      <c r="R119" s="1">
        <v>2.51156754551113E+16</v>
      </c>
    </row>
    <row r="120" spans="1:27" x14ac:dyDescent="0.2">
      <c r="A120">
        <v>48</v>
      </c>
      <c r="R120">
        <v>26</v>
      </c>
    </row>
    <row r="121" spans="1:27" x14ac:dyDescent="0.2">
      <c r="A121">
        <v>49</v>
      </c>
      <c r="R121">
        <v>27</v>
      </c>
    </row>
    <row r="122" spans="1:27" x14ac:dyDescent="0.2">
      <c r="A122" s="1">
        <v>5.0147336812081101E+18</v>
      </c>
      <c r="R122" s="1">
        <v>28861</v>
      </c>
    </row>
    <row r="123" spans="1:27" x14ac:dyDescent="0.2">
      <c r="A123" t="s">
        <v>4485</v>
      </c>
      <c r="B123" t="s">
        <v>1427</v>
      </c>
      <c r="C123" s="1">
        <v>7103</v>
      </c>
      <c r="D123" t="s">
        <v>2704</v>
      </c>
      <c r="E123" t="s">
        <v>4486</v>
      </c>
      <c r="F123" t="s">
        <v>3837</v>
      </c>
      <c r="G123" s="1">
        <v>4104106119</v>
      </c>
      <c r="H123" t="s">
        <v>1194</v>
      </c>
      <c r="I123" t="s">
        <v>4487</v>
      </c>
      <c r="J123" s="1">
        <v>7.1051091091101301E+72</v>
      </c>
      <c r="R123" s="1">
        <v>29133289</v>
      </c>
    </row>
    <row r="124" spans="1:27" x14ac:dyDescent="0.2">
      <c r="A124" s="1">
        <v>52131</v>
      </c>
      <c r="R124" t="s">
        <v>4463</v>
      </c>
    </row>
    <row r="125" spans="1:27" x14ac:dyDescent="0.2">
      <c r="A125">
        <v>53</v>
      </c>
      <c r="R125" t="s">
        <v>4464</v>
      </c>
    </row>
    <row r="126" spans="1:27" x14ac:dyDescent="0.2">
      <c r="A126">
        <v>54</v>
      </c>
      <c r="R126" s="1">
        <v>32102129411149</v>
      </c>
    </row>
    <row r="127" spans="1:27" x14ac:dyDescent="0.2">
      <c r="A127" s="1">
        <v>55114</v>
      </c>
      <c r="R127">
        <v>33</v>
      </c>
    </row>
    <row r="128" spans="1:27" x14ac:dyDescent="0.2">
      <c r="A128" t="s">
        <v>4488</v>
      </c>
      <c r="B128" t="s">
        <v>4489</v>
      </c>
      <c r="C128" s="1">
        <v>9106</v>
      </c>
      <c r="D128" t="s">
        <v>1433</v>
      </c>
      <c r="E128" t="s">
        <v>4490</v>
      </c>
      <c r="F128" t="s">
        <v>4491</v>
      </c>
      <c r="G128" s="1">
        <v>11121100108</v>
      </c>
      <c r="H128" t="s">
        <v>1194</v>
      </c>
      <c r="I128" t="s">
        <v>4492</v>
      </c>
      <c r="J128" s="1">
        <v>9.1101111141121396E+72</v>
      </c>
      <c r="R128" s="1">
        <v>3.41161231334661E+19</v>
      </c>
    </row>
    <row r="129" spans="1:27" x14ac:dyDescent="0.2">
      <c r="A129">
        <v>57</v>
      </c>
      <c r="R129" s="1">
        <v>3.51293501482861E+16</v>
      </c>
    </row>
    <row r="130" spans="1:27" x14ac:dyDescent="0.2">
      <c r="A130">
        <v>58</v>
      </c>
      <c r="R130" t="s">
        <v>4465</v>
      </c>
      <c r="S130" t="s">
        <v>534</v>
      </c>
      <c r="T130" t="s">
        <v>4123</v>
      </c>
      <c r="U130" t="s">
        <v>1402</v>
      </c>
      <c r="V130" t="s">
        <v>4466</v>
      </c>
      <c r="W130" t="s">
        <v>4467</v>
      </c>
      <c r="X130" t="s">
        <v>4468</v>
      </c>
      <c r="Y130" t="s">
        <v>1194</v>
      </c>
      <c r="Z130" t="s">
        <v>4469</v>
      </c>
      <c r="AA130" s="1">
        <v>1.11211511711211E+69</v>
      </c>
    </row>
    <row r="131" spans="1:27" x14ac:dyDescent="0.2">
      <c r="A131">
        <v>59</v>
      </c>
      <c r="R131" s="1">
        <v>37621</v>
      </c>
    </row>
    <row r="132" spans="1:27" x14ac:dyDescent="0.2">
      <c r="A132" t="s">
        <v>4493</v>
      </c>
      <c r="B132" t="s">
        <v>866</v>
      </c>
      <c r="C132" t="s">
        <v>827</v>
      </c>
      <c r="D132" s="1">
        <v>6105</v>
      </c>
      <c r="E132" t="s">
        <v>4273</v>
      </c>
      <c r="F132" t="s">
        <v>4494</v>
      </c>
      <c r="G132" t="s">
        <v>4495</v>
      </c>
      <c r="H132">
        <v>16</v>
      </c>
      <c r="I132" t="s">
        <v>4496</v>
      </c>
      <c r="J132" t="s">
        <v>4497</v>
      </c>
      <c r="R132" s="1">
        <v>38122</v>
      </c>
    </row>
    <row r="133" spans="1:27" x14ac:dyDescent="0.2">
      <c r="R133" t="s">
        <v>4470</v>
      </c>
      <c r="S133" t="s">
        <v>1427</v>
      </c>
      <c r="T133" t="s">
        <v>500</v>
      </c>
      <c r="U133" t="s">
        <v>4471</v>
      </c>
      <c r="V133" t="s">
        <v>4472</v>
      </c>
      <c r="W133" t="s">
        <v>4473</v>
      </c>
      <c r="X133" t="s">
        <v>4474</v>
      </c>
      <c r="Y133">
        <v>97</v>
      </c>
      <c r="Z133" t="s">
        <v>4013</v>
      </c>
      <c r="AA133" s="1">
        <v>1.10112109111112E+68</v>
      </c>
    </row>
    <row r="134" spans="1:27" x14ac:dyDescent="0.2">
      <c r="R134">
        <v>40</v>
      </c>
    </row>
    <row r="135" spans="1:27" x14ac:dyDescent="0.2">
      <c r="R135" s="1">
        <v>41390</v>
      </c>
    </row>
    <row r="136" spans="1:27" x14ac:dyDescent="0.2">
      <c r="R136" s="1">
        <v>42899</v>
      </c>
    </row>
    <row r="137" spans="1:27" x14ac:dyDescent="0.2">
      <c r="R137" s="1">
        <v>4.3127127134180101E+20</v>
      </c>
    </row>
    <row r="138" spans="1:27" x14ac:dyDescent="0.2">
      <c r="R138" t="s">
        <v>4475</v>
      </c>
      <c r="S138" t="s">
        <v>1110</v>
      </c>
      <c r="T138" t="s">
        <v>522</v>
      </c>
      <c r="U138" s="1">
        <v>5103</v>
      </c>
      <c r="V138" t="s">
        <v>4476</v>
      </c>
      <c r="W138" t="s">
        <v>4477</v>
      </c>
      <c r="X138" t="s">
        <v>4478</v>
      </c>
      <c r="Y138" t="s">
        <v>47</v>
      </c>
      <c r="Z138" t="s">
        <v>4479</v>
      </c>
      <c r="AA138" s="1">
        <v>1.21151111131111E+70</v>
      </c>
    </row>
    <row r="139" spans="1:27" x14ac:dyDescent="0.2">
      <c r="R139">
        <v>45</v>
      </c>
    </row>
    <row r="140" spans="1:27" x14ac:dyDescent="0.2">
      <c r="R140" s="1">
        <v>46110120137</v>
      </c>
    </row>
    <row r="141" spans="1:27" x14ac:dyDescent="0.2">
      <c r="R141" t="s">
        <v>4480</v>
      </c>
      <c r="S141" t="s">
        <v>1545</v>
      </c>
      <c r="T141" t="s">
        <v>2724</v>
      </c>
      <c r="U141" s="1">
        <v>5104</v>
      </c>
      <c r="V141" t="s">
        <v>4481</v>
      </c>
      <c r="W141" t="s">
        <v>4482</v>
      </c>
      <c r="X141" t="s">
        <v>4483</v>
      </c>
      <c r="Y141" t="s">
        <v>31</v>
      </c>
      <c r="Z141" t="s">
        <v>4484</v>
      </c>
      <c r="AA141" s="1">
        <v>5.7116110111123399E+19</v>
      </c>
    </row>
    <row r="142" spans="1:27" x14ac:dyDescent="0.2">
      <c r="R142">
        <v>48</v>
      </c>
    </row>
    <row r="143" spans="1:27" x14ac:dyDescent="0.2">
      <c r="R143">
        <v>49</v>
      </c>
    </row>
    <row r="144" spans="1:27" x14ac:dyDescent="0.2">
      <c r="R144" s="1">
        <v>5.0147336812081101E+18</v>
      </c>
    </row>
    <row r="145" spans="18:27" x14ac:dyDescent="0.2">
      <c r="R145" t="s">
        <v>4485</v>
      </c>
      <c r="S145" t="s">
        <v>1427</v>
      </c>
      <c r="T145" s="1">
        <v>7103</v>
      </c>
      <c r="U145" t="s">
        <v>2704</v>
      </c>
      <c r="V145" t="s">
        <v>4486</v>
      </c>
      <c r="W145" t="s">
        <v>3837</v>
      </c>
      <c r="X145" s="1">
        <v>4104106119</v>
      </c>
      <c r="Y145" t="s">
        <v>1194</v>
      </c>
      <c r="Z145" t="s">
        <v>4487</v>
      </c>
      <c r="AA145" s="1">
        <v>7.1051091091101301E+72</v>
      </c>
    </row>
    <row r="146" spans="18:27" x14ac:dyDescent="0.2">
      <c r="R146" s="1">
        <v>52131</v>
      </c>
    </row>
    <row r="147" spans="18:27" x14ac:dyDescent="0.2">
      <c r="R147">
        <v>53</v>
      </c>
    </row>
    <row r="148" spans="18:27" x14ac:dyDescent="0.2">
      <c r="R148">
        <v>54</v>
      </c>
    </row>
    <row r="149" spans="18:27" x14ac:dyDescent="0.2">
      <c r="R149" s="1">
        <v>55114</v>
      </c>
    </row>
    <row r="150" spans="18:27" x14ac:dyDescent="0.2">
      <c r="R150" t="s">
        <v>4488</v>
      </c>
      <c r="S150" t="s">
        <v>4489</v>
      </c>
      <c r="T150" s="1">
        <v>9106</v>
      </c>
      <c r="U150" t="s">
        <v>1433</v>
      </c>
      <c r="V150" t="s">
        <v>4490</v>
      </c>
      <c r="W150" t="s">
        <v>4491</v>
      </c>
      <c r="X150" s="1">
        <v>11121100108</v>
      </c>
      <c r="Y150" t="s">
        <v>1194</v>
      </c>
      <c r="Z150" t="s">
        <v>4492</v>
      </c>
      <c r="AA150" s="1">
        <v>9.1101111141121396E+72</v>
      </c>
    </row>
    <row r="151" spans="18:27" x14ac:dyDescent="0.2">
      <c r="R151">
        <v>57</v>
      </c>
    </row>
    <row r="152" spans="18:27" x14ac:dyDescent="0.2">
      <c r="R152">
        <v>58</v>
      </c>
    </row>
    <row r="153" spans="18:27" x14ac:dyDescent="0.2">
      <c r="R153">
        <v>59</v>
      </c>
    </row>
    <row r="154" spans="18:27" x14ac:dyDescent="0.2">
      <c r="R154" t="s">
        <v>4493</v>
      </c>
      <c r="S154" t="s">
        <v>866</v>
      </c>
      <c r="T154" t="s">
        <v>827</v>
      </c>
      <c r="U154" s="1">
        <v>6105</v>
      </c>
      <c r="V154" t="s">
        <v>4273</v>
      </c>
      <c r="W154" t="s">
        <v>4494</v>
      </c>
      <c r="X154" t="s">
        <v>4495</v>
      </c>
      <c r="Y154">
        <v>16</v>
      </c>
      <c r="Z154" t="s">
        <v>4496</v>
      </c>
      <c r="AA154" t="s">
        <v>4497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44D3-B17B-F541-9CDB-92450285D6A4}">
  <dimension ref="A1:K132"/>
  <sheetViews>
    <sheetView topLeftCell="A49" workbookViewId="0">
      <selection activeCell="G13" sqref="G13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4" width="13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1640625" bestFit="1" customWidth="1"/>
    <col min="9" max="9" width="6.6640625" bestFit="1" customWidth="1"/>
    <col min="10" max="10" width="9.1640625" bestFit="1" customWidth="1"/>
    <col min="11" max="11" width="62.1640625" bestFit="1" customWidth="1"/>
  </cols>
  <sheetData>
    <row r="1" spans="1:11" x14ac:dyDescent="0.2">
      <c r="A1" t="s">
        <v>4498</v>
      </c>
      <c r="B1" t="s">
        <v>5005</v>
      </c>
      <c r="C1" t="s">
        <v>5006</v>
      </c>
      <c r="D1" t="s">
        <v>4501</v>
      </c>
      <c r="E1" t="s">
        <v>3</v>
      </c>
      <c r="F1" t="s">
        <v>4</v>
      </c>
      <c r="G1" t="s">
        <v>5</v>
      </c>
      <c r="H1" t="s">
        <v>5007</v>
      </c>
      <c r="I1" t="s">
        <v>5008</v>
      </c>
      <c r="J1" t="s">
        <v>1648</v>
      </c>
    </row>
    <row r="2" spans="1:11" x14ac:dyDescent="0.2">
      <c r="A2" t="s">
        <v>4502</v>
      </c>
      <c r="B2" t="s">
        <v>5009</v>
      </c>
      <c r="C2">
        <v>7.24</v>
      </c>
    </row>
    <row r="3" spans="1:11" x14ac:dyDescent="0.2">
      <c r="A3" t="s">
        <v>4504</v>
      </c>
      <c r="B3" t="s">
        <v>5010</v>
      </c>
      <c r="C3">
        <v>1</v>
      </c>
    </row>
    <row r="4" spans="1:11" x14ac:dyDescent="0.2">
      <c r="A4" t="s">
        <v>4506</v>
      </c>
      <c r="B4" t="s">
        <v>4507</v>
      </c>
      <c r="C4" s="5">
        <v>45195</v>
      </c>
    </row>
    <row r="5" spans="1:11" x14ac:dyDescent="0.2">
      <c r="A5" t="s">
        <v>4506</v>
      </c>
      <c r="B5" t="s">
        <v>4508</v>
      </c>
      <c r="C5" s="6">
        <v>0.42280092592592594</v>
      </c>
    </row>
    <row r="6" spans="1:11" x14ac:dyDescent="0.2">
      <c r="A6" t="s">
        <v>4509</v>
      </c>
      <c r="B6" t="s">
        <v>5010</v>
      </c>
      <c r="C6" t="s">
        <v>5011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5012</v>
      </c>
      <c r="C8" t="s">
        <v>5013</v>
      </c>
      <c r="D8" t="s">
        <v>5014</v>
      </c>
    </row>
    <row r="9" spans="1:11" x14ac:dyDescent="0.2">
      <c r="A9" t="s">
        <v>4518</v>
      </c>
      <c r="B9" t="s">
        <v>4519</v>
      </c>
      <c r="C9" t="s">
        <v>4520</v>
      </c>
      <c r="D9" t="s">
        <v>4521</v>
      </c>
    </row>
    <row r="10" spans="1:11" x14ac:dyDescent="0.2">
      <c r="A10" t="s">
        <v>4522</v>
      </c>
      <c r="B10" t="s">
        <v>5015</v>
      </c>
      <c r="C10" t="s">
        <v>5016</v>
      </c>
      <c r="D10" t="s">
        <v>5017</v>
      </c>
    </row>
    <row r="11" spans="1:11" x14ac:dyDescent="0.2">
      <c r="A11" t="s">
        <v>4526</v>
      </c>
      <c r="B11" t="s">
        <v>5018</v>
      </c>
      <c r="C11" t="s">
        <v>5019</v>
      </c>
      <c r="D11" t="s">
        <v>4529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68</v>
      </c>
      <c r="H12" t="s">
        <v>5021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44</v>
      </c>
      <c r="C13" t="s">
        <v>4530</v>
      </c>
      <c r="D13" t="s">
        <v>5022</v>
      </c>
      <c r="E13" t="s">
        <v>30</v>
      </c>
      <c r="F13" t="s">
        <v>31</v>
      </c>
      <c r="G13" t="s">
        <v>44</v>
      </c>
      <c r="H13" t="s">
        <v>5023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32</v>
      </c>
      <c r="H14" t="s">
        <v>5024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5020</v>
      </c>
      <c r="E15" t="s">
        <v>30</v>
      </c>
      <c r="F15" t="s">
        <v>31</v>
      </c>
      <c r="G15" t="s">
        <v>32</v>
      </c>
      <c r="H15" t="s">
        <v>5024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5022</v>
      </c>
      <c r="E16" t="s">
        <v>30</v>
      </c>
      <c r="F16" t="s">
        <v>31</v>
      </c>
      <c r="G16" t="s">
        <v>31</v>
      </c>
      <c r="H16" t="s">
        <v>5025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5020</v>
      </c>
      <c r="E17" t="s">
        <v>30</v>
      </c>
      <c r="F17" t="s">
        <v>31</v>
      </c>
      <c r="G17" t="s">
        <v>53</v>
      </c>
      <c r="H17" t="s">
        <v>5026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5022</v>
      </c>
      <c r="E18" t="s">
        <v>30</v>
      </c>
      <c r="F18" t="s">
        <v>31</v>
      </c>
      <c r="G18" t="s">
        <v>683</v>
      </c>
      <c r="H18" t="s">
        <v>5027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32</v>
      </c>
      <c r="H19" t="s">
        <v>5024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5022</v>
      </c>
      <c r="E20" t="s">
        <v>30</v>
      </c>
      <c r="F20" t="s">
        <v>31</v>
      </c>
      <c r="G20" t="s">
        <v>32</v>
      </c>
      <c r="H20" t="s">
        <v>5024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115</v>
      </c>
      <c r="C21" t="s">
        <v>4530</v>
      </c>
      <c r="D21" t="s">
        <v>5022</v>
      </c>
      <c r="E21" t="s">
        <v>30</v>
      </c>
      <c r="F21" t="s">
        <v>31</v>
      </c>
      <c r="G21" t="s">
        <v>32</v>
      </c>
      <c r="H21" t="s">
        <v>5024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44</v>
      </c>
      <c r="C22" t="s">
        <v>4530</v>
      </c>
      <c r="D22" t="s">
        <v>5022</v>
      </c>
      <c r="E22" t="s">
        <v>30</v>
      </c>
      <c r="F22" t="s">
        <v>31</v>
      </c>
      <c r="G22" t="s">
        <v>32</v>
      </c>
      <c r="H22" t="s">
        <v>5024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115</v>
      </c>
      <c r="C23" t="s">
        <v>4530</v>
      </c>
      <c r="D23" t="s">
        <v>5022</v>
      </c>
      <c r="E23" t="s">
        <v>30</v>
      </c>
      <c r="F23" t="s">
        <v>31</v>
      </c>
      <c r="G23" t="s">
        <v>32</v>
      </c>
      <c r="H23" t="s">
        <v>5024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683</v>
      </c>
      <c r="C24" t="s">
        <v>4530</v>
      </c>
      <c r="D24" t="s">
        <v>5020</v>
      </c>
      <c r="E24" t="s">
        <v>30</v>
      </c>
      <c r="F24" t="s">
        <v>31</v>
      </c>
      <c r="G24" t="s">
        <v>32</v>
      </c>
      <c r="H24" t="s">
        <v>5024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115</v>
      </c>
      <c r="C25" t="s">
        <v>4530</v>
      </c>
      <c r="D25" t="s">
        <v>5022</v>
      </c>
      <c r="E25" t="s">
        <v>30</v>
      </c>
      <c r="F25" t="s">
        <v>31</v>
      </c>
      <c r="G25" t="s">
        <v>115</v>
      </c>
      <c r="H25" t="s">
        <v>5028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32</v>
      </c>
      <c r="H26" t="s">
        <v>5024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47</v>
      </c>
      <c r="C27" t="s">
        <v>4530</v>
      </c>
      <c r="D27" t="s">
        <v>5020</v>
      </c>
      <c r="E27" t="s">
        <v>30</v>
      </c>
      <c r="F27" t="s">
        <v>31</v>
      </c>
      <c r="G27" t="s">
        <v>32</v>
      </c>
      <c r="H27" t="s">
        <v>5024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44</v>
      </c>
      <c r="H28" t="s">
        <v>5029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5022</v>
      </c>
      <c r="E29" t="s">
        <v>30</v>
      </c>
      <c r="F29" t="s">
        <v>31</v>
      </c>
      <c r="G29" t="s">
        <v>32</v>
      </c>
      <c r="H29" t="s">
        <v>5024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5022</v>
      </c>
      <c r="E30" t="s">
        <v>30</v>
      </c>
      <c r="F30" t="s">
        <v>31</v>
      </c>
      <c r="G30" t="s">
        <v>32</v>
      </c>
      <c r="H30" t="s">
        <v>5024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44</v>
      </c>
      <c r="C31" t="s">
        <v>4530</v>
      </c>
      <c r="D31" t="s">
        <v>5022</v>
      </c>
      <c r="E31" t="s">
        <v>30</v>
      </c>
      <c r="F31" t="s">
        <v>31</v>
      </c>
      <c r="G31" t="s">
        <v>32</v>
      </c>
      <c r="H31" t="s">
        <v>5024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44</v>
      </c>
      <c r="C32" t="s">
        <v>4530</v>
      </c>
      <c r="D32" t="s">
        <v>5022</v>
      </c>
      <c r="E32" t="s">
        <v>30</v>
      </c>
      <c r="F32" t="s">
        <v>31</v>
      </c>
      <c r="G32" t="s">
        <v>32</v>
      </c>
      <c r="H32" t="s">
        <v>5024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32</v>
      </c>
      <c r="H33" t="s">
        <v>5024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32</v>
      </c>
      <c r="H34" t="s">
        <v>5024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32</v>
      </c>
      <c r="H35" t="s">
        <v>5024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44</v>
      </c>
      <c r="C36" t="s">
        <v>4530</v>
      </c>
      <c r="D36" t="s">
        <v>5022</v>
      </c>
      <c r="E36" t="s">
        <v>30</v>
      </c>
      <c r="F36" t="s">
        <v>31</v>
      </c>
      <c r="G36" t="s">
        <v>32</v>
      </c>
      <c r="H36" t="s">
        <v>5024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5020</v>
      </c>
      <c r="E37" t="s">
        <v>30</v>
      </c>
      <c r="F37" t="s">
        <v>31</v>
      </c>
      <c r="G37" t="s">
        <v>32</v>
      </c>
      <c r="H37" t="s">
        <v>5024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5022</v>
      </c>
      <c r="E38" t="s">
        <v>30</v>
      </c>
      <c r="F38" t="s">
        <v>31</v>
      </c>
      <c r="G38" t="s">
        <v>32</v>
      </c>
      <c r="H38" t="s">
        <v>5024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5022</v>
      </c>
      <c r="E39" t="s">
        <v>30</v>
      </c>
      <c r="F39" t="s">
        <v>31</v>
      </c>
      <c r="G39" t="s">
        <v>32</v>
      </c>
      <c r="H39" t="s">
        <v>5024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44</v>
      </c>
      <c r="C40" t="s">
        <v>4530</v>
      </c>
      <c r="D40" t="s">
        <v>5022</v>
      </c>
      <c r="E40" t="s">
        <v>30</v>
      </c>
      <c r="F40" t="s">
        <v>31</v>
      </c>
      <c r="G40" t="s">
        <v>32</v>
      </c>
      <c r="H40" t="s">
        <v>5024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5022</v>
      </c>
      <c r="E41" t="s">
        <v>30</v>
      </c>
      <c r="F41" t="s">
        <v>31</v>
      </c>
      <c r="G41" t="s">
        <v>668</v>
      </c>
      <c r="H41" t="s">
        <v>669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115</v>
      </c>
      <c r="C42" t="s">
        <v>4530</v>
      </c>
      <c r="D42" t="s">
        <v>5022</v>
      </c>
      <c r="E42" t="s">
        <v>30</v>
      </c>
      <c r="F42" t="s">
        <v>31</v>
      </c>
      <c r="G42" t="s">
        <v>365</v>
      </c>
      <c r="H42" t="s">
        <v>5030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683</v>
      </c>
      <c r="C43" t="s">
        <v>4530</v>
      </c>
      <c r="D43" t="s">
        <v>5020</v>
      </c>
      <c r="E43" t="s">
        <v>30</v>
      </c>
      <c r="F43" t="s">
        <v>31</v>
      </c>
      <c r="G43" t="s">
        <v>30</v>
      </c>
      <c r="H43" t="s">
        <v>5031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5020</v>
      </c>
      <c r="E44" t="s">
        <v>30</v>
      </c>
      <c r="F44" t="s">
        <v>31</v>
      </c>
      <c r="G44" t="s">
        <v>32</v>
      </c>
      <c r="H44" t="s">
        <v>5024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683</v>
      </c>
      <c r="C45" t="s">
        <v>4530</v>
      </c>
      <c r="D45" t="s">
        <v>5020</v>
      </c>
      <c r="E45" t="s">
        <v>30</v>
      </c>
      <c r="F45" t="s">
        <v>31</v>
      </c>
      <c r="G45" t="s">
        <v>47</v>
      </c>
      <c r="H45" t="s">
        <v>5032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44</v>
      </c>
      <c r="C46" t="s">
        <v>4530</v>
      </c>
      <c r="D46" t="s">
        <v>5022</v>
      </c>
      <c r="E46" t="s">
        <v>30</v>
      </c>
      <c r="F46" t="s">
        <v>31</v>
      </c>
      <c r="G46" t="s">
        <v>32</v>
      </c>
      <c r="H46" t="s">
        <v>5024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5020</v>
      </c>
      <c r="E47" t="s">
        <v>30</v>
      </c>
      <c r="F47" t="s">
        <v>31</v>
      </c>
      <c r="G47" t="s">
        <v>32</v>
      </c>
      <c r="H47" t="s">
        <v>5024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47</v>
      </c>
      <c r="C48" t="s">
        <v>4530</v>
      </c>
      <c r="D48" t="s">
        <v>5020</v>
      </c>
      <c r="E48" t="s">
        <v>30</v>
      </c>
      <c r="F48" t="s">
        <v>31</v>
      </c>
      <c r="G48" t="s">
        <v>32</v>
      </c>
      <c r="H48" t="s">
        <v>5024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683</v>
      </c>
      <c r="C49" t="s">
        <v>4530</v>
      </c>
      <c r="D49" t="s">
        <v>5020</v>
      </c>
      <c r="E49" t="s">
        <v>30</v>
      </c>
      <c r="F49" t="s">
        <v>31</v>
      </c>
      <c r="G49" t="s">
        <v>683</v>
      </c>
      <c r="H49" t="s">
        <v>5033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47</v>
      </c>
      <c r="C50" t="s">
        <v>4530</v>
      </c>
      <c r="D50" t="s">
        <v>5020</v>
      </c>
      <c r="E50" t="s">
        <v>30</v>
      </c>
      <c r="F50" t="s">
        <v>31</v>
      </c>
      <c r="G50" t="s">
        <v>32</v>
      </c>
      <c r="H50" t="s">
        <v>5024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683</v>
      </c>
      <c r="C51" t="s">
        <v>4530</v>
      </c>
      <c r="D51" t="s">
        <v>5020</v>
      </c>
      <c r="E51" t="s">
        <v>30</v>
      </c>
      <c r="F51" t="s">
        <v>31</v>
      </c>
      <c r="G51" t="s">
        <v>115</v>
      </c>
      <c r="H51" t="s">
        <v>5034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47</v>
      </c>
      <c r="H52" t="s">
        <v>5035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683</v>
      </c>
      <c r="C53" t="s">
        <v>4530</v>
      </c>
      <c r="D53" t="s">
        <v>5020</v>
      </c>
      <c r="E53" t="s">
        <v>30</v>
      </c>
      <c r="F53" t="s">
        <v>31</v>
      </c>
      <c r="G53" t="s">
        <v>32</v>
      </c>
      <c r="H53" t="s">
        <v>5024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5022</v>
      </c>
      <c r="E54" t="s">
        <v>30</v>
      </c>
      <c r="F54" t="s">
        <v>31</v>
      </c>
      <c r="G54" t="s">
        <v>118</v>
      </c>
      <c r="H54" t="s">
        <v>5036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47</v>
      </c>
      <c r="C55" t="s">
        <v>4530</v>
      </c>
      <c r="D55" t="s">
        <v>5020</v>
      </c>
      <c r="E55" t="s">
        <v>30</v>
      </c>
      <c r="F55" t="s">
        <v>31</v>
      </c>
      <c r="G55" t="s">
        <v>65</v>
      </c>
      <c r="H55" t="s">
        <v>5037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47</v>
      </c>
      <c r="C56" t="s">
        <v>4530</v>
      </c>
      <c r="D56" t="s">
        <v>5020</v>
      </c>
      <c r="E56" t="s">
        <v>30</v>
      </c>
      <c r="F56" t="s">
        <v>31</v>
      </c>
      <c r="G56" t="s">
        <v>30</v>
      </c>
      <c r="H56" t="s">
        <v>5038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32</v>
      </c>
      <c r="H57" t="s">
        <v>5024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47</v>
      </c>
      <c r="C58" t="s">
        <v>4530</v>
      </c>
      <c r="D58" t="s">
        <v>5020</v>
      </c>
      <c r="E58" t="s">
        <v>30</v>
      </c>
      <c r="F58" t="s">
        <v>31</v>
      </c>
      <c r="G58" t="s">
        <v>95</v>
      </c>
      <c r="H58" t="s">
        <v>5039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5022</v>
      </c>
      <c r="E59" t="s">
        <v>30</v>
      </c>
      <c r="F59" t="s">
        <v>31</v>
      </c>
      <c r="G59" t="s">
        <v>47</v>
      </c>
      <c r="H59" t="s">
        <v>5040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683</v>
      </c>
      <c r="C60" t="s">
        <v>4530</v>
      </c>
      <c r="D60" t="s">
        <v>5020</v>
      </c>
      <c r="E60" t="s">
        <v>30</v>
      </c>
      <c r="F60" t="s">
        <v>31</v>
      </c>
      <c r="G60" t="s">
        <v>32</v>
      </c>
      <c r="H60" t="s">
        <v>5024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115</v>
      </c>
      <c r="C61" t="s">
        <v>4530</v>
      </c>
      <c r="D61" t="s">
        <v>5022</v>
      </c>
      <c r="E61" t="s">
        <v>30</v>
      </c>
      <c r="F61" t="s">
        <v>31</v>
      </c>
      <c r="G61" t="s">
        <v>316</v>
      </c>
      <c r="H61" t="s">
        <v>5041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47</v>
      </c>
      <c r="C62" t="s">
        <v>4530</v>
      </c>
      <c r="D62" t="s">
        <v>5020</v>
      </c>
      <c r="E62" t="s">
        <v>30</v>
      </c>
      <c r="F62" t="s">
        <v>31</v>
      </c>
      <c r="G62" t="s">
        <v>32</v>
      </c>
      <c r="H62" t="s">
        <v>5024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115</v>
      </c>
      <c r="C63" t="s">
        <v>4530</v>
      </c>
      <c r="D63" t="s">
        <v>5022</v>
      </c>
      <c r="E63" t="s">
        <v>30</v>
      </c>
      <c r="F63" t="s">
        <v>31</v>
      </c>
      <c r="G63" t="s">
        <v>32</v>
      </c>
      <c r="H63" t="s">
        <v>5024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32</v>
      </c>
      <c r="H64" t="s">
        <v>5024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47</v>
      </c>
      <c r="H65" t="s">
        <v>5042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683</v>
      </c>
      <c r="C66" t="s">
        <v>4530</v>
      </c>
      <c r="D66" t="s">
        <v>5020</v>
      </c>
      <c r="E66" t="s">
        <v>30</v>
      </c>
      <c r="F66" t="s">
        <v>31</v>
      </c>
      <c r="G66" t="s">
        <v>32</v>
      </c>
      <c r="H66" t="s">
        <v>5024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115</v>
      </c>
      <c r="C67" t="s">
        <v>4530</v>
      </c>
      <c r="D67" t="s">
        <v>5022</v>
      </c>
      <c r="E67" t="s">
        <v>30</v>
      </c>
      <c r="F67" t="s">
        <v>31</v>
      </c>
      <c r="G67" t="s">
        <v>32</v>
      </c>
      <c r="H67" t="s">
        <v>5024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32</v>
      </c>
      <c r="H68" t="s">
        <v>5024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683</v>
      </c>
      <c r="C69" t="s">
        <v>4530</v>
      </c>
      <c r="D69" t="s">
        <v>5020</v>
      </c>
      <c r="E69" t="s">
        <v>30</v>
      </c>
      <c r="F69" t="s">
        <v>31</v>
      </c>
      <c r="G69" t="s">
        <v>32</v>
      </c>
      <c r="H69" t="s">
        <v>5024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683</v>
      </c>
      <c r="C70" t="s">
        <v>4530</v>
      </c>
      <c r="D70" t="s">
        <v>5020</v>
      </c>
      <c r="E70" t="s">
        <v>30</v>
      </c>
      <c r="F70" t="s">
        <v>31</v>
      </c>
      <c r="G70" t="s">
        <v>32</v>
      </c>
      <c r="H70" t="s">
        <v>5024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32</v>
      </c>
      <c r="H71" t="s">
        <v>5024</v>
      </c>
      <c r="I71" t="s">
        <v>32</v>
      </c>
      <c r="J71" t="s">
        <v>32</v>
      </c>
      <c r="K71">
        <v>0</v>
      </c>
    </row>
    <row r="73" spans="1:11" x14ac:dyDescent="0.2">
      <c r="A73" t="s">
        <v>5043</v>
      </c>
      <c r="B73" t="s">
        <v>5044</v>
      </c>
      <c r="C73" t="s">
        <v>5045</v>
      </c>
      <c r="D73" t="s">
        <v>5046</v>
      </c>
      <c r="E73" s="1">
        <v>40153</v>
      </c>
      <c r="F73" t="s">
        <v>5047</v>
      </c>
      <c r="G73" t="s">
        <v>5048</v>
      </c>
    </row>
    <row r="74" spans="1:11" x14ac:dyDescent="0.2">
      <c r="A74" t="s">
        <v>5049</v>
      </c>
      <c r="B74" t="s">
        <v>5050</v>
      </c>
      <c r="C74">
        <v>9</v>
      </c>
    </row>
    <row r="75" spans="1:11" x14ac:dyDescent="0.2">
      <c r="A75">
        <v>3</v>
      </c>
    </row>
    <row r="76" spans="1:11" x14ac:dyDescent="0.2">
      <c r="A76">
        <v>4</v>
      </c>
    </row>
    <row r="77" spans="1:11" x14ac:dyDescent="0.2">
      <c r="A77" t="s">
        <v>5051</v>
      </c>
      <c r="B77" t="s">
        <v>3117</v>
      </c>
      <c r="C77" s="1">
        <v>6151</v>
      </c>
    </row>
    <row r="78" spans="1:11" x14ac:dyDescent="0.2">
      <c r="A78" t="s">
        <v>5052</v>
      </c>
      <c r="B78" t="s">
        <v>1421</v>
      </c>
      <c r="C78" t="s">
        <v>5053</v>
      </c>
      <c r="D78" t="s">
        <v>5054</v>
      </c>
      <c r="E78" s="1">
        <v>26211</v>
      </c>
    </row>
    <row r="79" spans="1:11" x14ac:dyDescent="0.2">
      <c r="A79" t="s">
        <v>5055</v>
      </c>
      <c r="B79">
        <v>14</v>
      </c>
    </row>
    <row r="80" spans="1:11" x14ac:dyDescent="0.2">
      <c r="A80">
        <v>8</v>
      </c>
    </row>
    <row r="81" spans="1:3" x14ac:dyDescent="0.2">
      <c r="A81">
        <v>9</v>
      </c>
    </row>
    <row r="82" spans="1:3" x14ac:dyDescent="0.2">
      <c r="A82">
        <v>10</v>
      </c>
    </row>
    <row r="83" spans="1:3" x14ac:dyDescent="0.2">
      <c r="A83">
        <v>11</v>
      </c>
    </row>
    <row r="84" spans="1:3" x14ac:dyDescent="0.2">
      <c r="A84">
        <v>12</v>
      </c>
    </row>
    <row r="85" spans="1:3" x14ac:dyDescent="0.2">
      <c r="A85">
        <v>13</v>
      </c>
    </row>
    <row r="86" spans="1:3" x14ac:dyDescent="0.2">
      <c r="A86" t="s">
        <v>5056</v>
      </c>
    </row>
    <row r="87" spans="1:3" x14ac:dyDescent="0.2">
      <c r="A87">
        <v>15</v>
      </c>
    </row>
    <row r="88" spans="1:3" x14ac:dyDescent="0.2">
      <c r="A88">
        <v>16</v>
      </c>
    </row>
    <row r="89" spans="1:3" x14ac:dyDescent="0.2">
      <c r="A89" s="1">
        <v>17164</v>
      </c>
      <c r="B89" t="s">
        <v>5057</v>
      </c>
      <c r="C89">
        <v>233</v>
      </c>
    </row>
    <row r="90" spans="1:3" x14ac:dyDescent="0.2">
      <c r="A90">
        <v>18</v>
      </c>
    </row>
    <row r="91" spans="1:3" x14ac:dyDescent="0.2">
      <c r="A91">
        <v>19</v>
      </c>
    </row>
    <row r="92" spans="1:3" x14ac:dyDescent="0.2">
      <c r="A92">
        <v>20</v>
      </c>
    </row>
    <row r="93" spans="1:3" x14ac:dyDescent="0.2">
      <c r="A93">
        <v>21</v>
      </c>
    </row>
    <row r="94" spans="1:3" x14ac:dyDescent="0.2">
      <c r="A94">
        <v>22</v>
      </c>
    </row>
    <row r="95" spans="1:3" x14ac:dyDescent="0.2">
      <c r="A95">
        <v>23</v>
      </c>
    </row>
    <row r="96" spans="1:3" x14ac:dyDescent="0.2">
      <c r="A96">
        <v>24</v>
      </c>
    </row>
    <row r="97" spans="1:11" x14ac:dyDescent="0.2">
      <c r="A97">
        <v>25</v>
      </c>
    </row>
    <row r="98" spans="1:11" x14ac:dyDescent="0.2">
      <c r="A98">
        <v>26</v>
      </c>
    </row>
    <row r="99" spans="1:11" x14ac:dyDescent="0.2">
      <c r="A99">
        <v>27</v>
      </c>
    </row>
    <row r="100" spans="1:11" x14ac:dyDescent="0.2">
      <c r="A100">
        <v>28</v>
      </c>
    </row>
    <row r="101" spans="1:11" x14ac:dyDescent="0.2">
      <c r="A101">
        <v>29</v>
      </c>
    </row>
    <row r="102" spans="1:11" x14ac:dyDescent="0.2">
      <c r="A102" s="1">
        <v>30106</v>
      </c>
      <c r="B102" t="s">
        <v>1010</v>
      </c>
      <c r="C102" t="s">
        <v>5058</v>
      </c>
      <c r="D102" s="1">
        <v>93104120</v>
      </c>
    </row>
    <row r="103" spans="1:11" x14ac:dyDescent="0.2">
      <c r="A103" s="1">
        <v>31137</v>
      </c>
      <c r="B103" t="s">
        <v>1017</v>
      </c>
      <c r="C103" t="s">
        <v>5059</v>
      </c>
      <c r="D103" t="s">
        <v>5060</v>
      </c>
      <c r="E103" t="s">
        <v>191</v>
      </c>
      <c r="F103" t="s">
        <v>3394</v>
      </c>
      <c r="G103" t="s">
        <v>5061</v>
      </c>
      <c r="H103" t="s">
        <v>5062</v>
      </c>
      <c r="I103" t="s">
        <v>259</v>
      </c>
      <c r="J103" s="1">
        <v>5173245</v>
      </c>
      <c r="K103" t="s">
        <v>5063</v>
      </c>
    </row>
    <row r="104" spans="1:11" x14ac:dyDescent="0.2">
      <c r="A104" s="1">
        <v>32106</v>
      </c>
      <c r="B104" t="s">
        <v>1017</v>
      </c>
      <c r="C104" s="1">
        <v>1221113681</v>
      </c>
      <c r="D104" t="s">
        <v>5064</v>
      </c>
      <c r="E104">
        <v>183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 s="1">
        <v>38433</v>
      </c>
      <c r="B110" t="s">
        <v>5065</v>
      </c>
    </row>
    <row r="111" spans="1:11" x14ac:dyDescent="0.2">
      <c r="A111">
        <v>39</v>
      </c>
    </row>
    <row r="112" spans="1:11" x14ac:dyDescent="0.2">
      <c r="A112" s="1">
        <v>40446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s="1">
        <v>43149</v>
      </c>
      <c r="B115" t="s">
        <v>4143</v>
      </c>
      <c r="C115" t="s">
        <v>5066</v>
      </c>
      <c r="D115" t="s">
        <v>5067</v>
      </c>
      <c r="E115" t="s">
        <v>2190</v>
      </c>
      <c r="F115" t="s">
        <v>5068</v>
      </c>
      <c r="G115" t="s">
        <v>5069</v>
      </c>
      <c r="H115" t="s">
        <v>5070</v>
      </c>
      <c r="I115" t="s">
        <v>5071</v>
      </c>
      <c r="J115" s="1">
        <v>1106</v>
      </c>
    </row>
    <row r="116" spans="1:10" x14ac:dyDescent="0.2">
      <c r="A116" s="1">
        <v>44106</v>
      </c>
      <c r="B116" t="s">
        <v>1077</v>
      </c>
      <c r="C116" t="s">
        <v>5072</v>
      </c>
      <c r="D116" t="s">
        <v>5073</v>
      </c>
      <c r="E116" t="s">
        <v>248</v>
      </c>
      <c r="F116" t="s">
        <v>5074</v>
      </c>
      <c r="G116" s="1">
        <v>6102</v>
      </c>
    </row>
    <row r="117" spans="1:10" x14ac:dyDescent="0.2">
      <c r="A117" t="s">
        <v>5075</v>
      </c>
      <c r="B117" t="s">
        <v>5076</v>
      </c>
      <c r="C117" t="s">
        <v>5077</v>
      </c>
      <c r="D117" t="s">
        <v>5078</v>
      </c>
    </row>
    <row r="118" spans="1:10" x14ac:dyDescent="0.2">
      <c r="A118">
        <v>46</v>
      </c>
    </row>
    <row r="119" spans="1:10" x14ac:dyDescent="0.2">
      <c r="A119" s="1">
        <v>47142</v>
      </c>
      <c r="B119" t="s">
        <v>199</v>
      </c>
      <c r="C119" t="s">
        <v>5079</v>
      </c>
      <c r="D119" s="1">
        <v>25117</v>
      </c>
    </row>
    <row r="120" spans="1:10" x14ac:dyDescent="0.2">
      <c r="A120">
        <v>48</v>
      </c>
    </row>
    <row r="121" spans="1:10" x14ac:dyDescent="0.2">
      <c r="A121">
        <v>49</v>
      </c>
    </row>
    <row r="122" spans="1:10" x14ac:dyDescent="0.2">
      <c r="A122" s="1">
        <v>50102</v>
      </c>
      <c r="B122" t="s">
        <v>563</v>
      </c>
      <c r="C122" s="1">
        <v>116116113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>
        <v>53</v>
      </c>
    </row>
    <row r="126" spans="1:10" x14ac:dyDescent="0.2">
      <c r="A126">
        <v>54</v>
      </c>
    </row>
    <row r="127" spans="1:10" x14ac:dyDescent="0.2">
      <c r="A127">
        <v>55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02CC-1051-E749-B964-43DBAC8B98B5}">
  <dimension ref="A1:Z158"/>
  <sheetViews>
    <sheetView workbookViewId="0">
      <selection activeCell="G12" sqref="G12:G71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4" width="13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1640625" bestFit="1" customWidth="1"/>
    <col min="9" max="9" width="6.6640625" bestFit="1" customWidth="1"/>
    <col min="10" max="10" width="8.6640625" bestFit="1" customWidth="1"/>
    <col min="11" max="11" width="69" bestFit="1" customWidth="1"/>
    <col min="16" max="16" width="8" bestFit="1" customWidth="1"/>
    <col min="17" max="17" width="7.6640625" bestFit="1" customWidth="1"/>
    <col min="18" max="18" width="13.6640625" bestFit="1" customWidth="1"/>
    <col min="19" max="19" width="12.33203125" bestFit="1" customWidth="1"/>
    <col min="20" max="20" width="7.1640625" bestFit="1" customWidth="1"/>
    <col min="21" max="21" width="8.83203125" bestFit="1" customWidth="1"/>
    <col min="22" max="22" width="8.33203125" bestFit="1" customWidth="1"/>
    <col min="23" max="23" width="11.1640625" bestFit="1" customWidth="1"/>
    <col min="24" max="24" width="6.6640625" bestFit="1" customWidth="1"/>
    <col min="25" max="25" width="8.6640625" bestFit="1" customWidth="1"/>
    <col min="26" max="26" width="69" bestFit="1" customWidth="1"/>
  </cols>
  <sheetData>
    <row r="1" spans="1:11" x14ac:dyDescent="0.2">
      <c r="A1" t="s">
        <v>4498</v>
      </c>
      <c r="B1" t="s">
        <v>5005</v>
      </c>
      <c r="C1" t="s">
        <v>5006</v>
      </c>
      <c r="D1" t="s">
        <v>4501</v>
      </c>
      <c r="E1" t="s">
        <v>3</v>
      </c>
      <c r="F1" t="s">
        <v>4</v>
      </c>
      <c r="G1" t="s">
        <v>5</v>
      </c>
      <c r="H1" t="s">
        <v>5080</v>
      </c>
      <c r="I1" t="s">
        <v>5008</v>
      </c>
      <c r="J1" t="s">
        <v>1648</v>
      </c>
    </row>
    <row r="2" spans="1:11" x14ac:dyDescent="0.2">
      <c r="A2" t="s">
        <v>4502</v>
      </c>
      <c r="B2" t="s">
        <v>5009</v>
      </c>
      <c r="C2">
        <v>7.24</v>
      </c>
    </row>
    <row r="3" spans="1:11" x14ac:dyDescent="0.2">
      <c r="A3" t="s">
        <v>4504</v>
      </c>
      <c r="B3" t="s">
        <v>5010</v>
      </c>
      <c r="C3">
        <v>1</v>
      </c>
    </row>
    <row r="4" spans="1:11" x14ac:dyDescent="0.2">
      <c r="A4" t="s">
        <v>4506</v>
      </c>
      <c r="B4" t="s">
        <v>4507</v>
      </c>
      <c r="C4" s="5">
        <v>45195</v>
      </c>
    </row>
    <row r="5" spans="1:11" x14ac:dyDescent="0.2">
      <c r="A5" t="s">
        <v>4506</v>
      </c>
      <c r="B5" t="s">
        <v>4508</v>
      </c>
      <c r="C5" s="6">
        <v>0.38009259259259259</v>
      </c>
    </row>
    <row r="6" spans="1:11" x14ac:dyDescent="0.2">
      <c r="A6" t="s">
        <v>4509</v>
      </c>
      <c r="B6" t="s">
        <v>5010</v>
      </c>
      <c r="C6" t="s">
        <v>5011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5012</v>
      </c>
      <c r="C8" t="s">
        <v>5013</v>
      </c>
      <c r="D8" t="s">
        <v>5014</v>
      </c>
    </row>
    <row r="9" spans="1:11" x14ac:dyDescent="0.2">
      <c r="A9" t="s">
        <v>4518</v>
      </c>
      <c r="B9" t="s">
        <v>4519</v>
      </c>
      <c r="C9" t="s">
        <v>4520</v>
      </c>
      <c r="D9" t="s">
        <v>4521</v>
      </c>
    </row>
    <row r="10" spans="1:11" x14ac:dyDescent="0.2">
      <c r="A10" t="s">
        <v>4522</v>
      </c>
      <c r="B10" t="s">
        <v>5015</v>
      </c>
      <c r="C10" t="s">
        <v>5016</v>
      </c>
      <c r="D10" t="s">
        <v>5017</v>
      </c>
    </row>
    <row r="11" spans="1:11" x14ac:dyDescent="0.2">
      <c r="A11" t="s">
        <v>4526</v>
      </c>
      <c r="B11" t="s">
        <v>5018</v>
      </c>
      <c r="C11" t="s">
        <v>5019</v>
      </c>
      <c r="D11" t="s">
        <v>4529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365</v>
      </c>
      <c r="H12" t="s">
        <v>5081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44</v>
      </c>
      <c r="C13" t="s">
        <v>4530</v>
      </c>
      <c r="D13" t="s">
        <v>5022</v>
      </c>
      <c r="E13" t="s">
        <v>30</v>
      </c>
      <c r="F13" t="s">
        <v>31</v>
      </c>
      <c r="G13" t="s">
        <v>683</v>
      </c>
      <c r="H13" t="s">
        <v>5082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32</v>
      </c>
      <c r="H14" t="s">
        <v>5024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5020</v>
      </c>
      <c r="E15" t="s">
        <v>30</v>
      </c>
      <c r="F15" t="s">
        <v>31</v>
      </c>
      <c r="G15" t="s">
        <v>32</v>
      </c>
      <c r="H15" t="s">
        <v>5024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5022</v>
      </c>
      <c r="E16" t="s">
        <v>30</v>
      </c>
      <c r="F16" t="s">
        <v>31</v>
      </c>
      <c r="G16" t="s">
        <v>329</v>
      </c>
      <c r="H16" t="s">
        <v>5083</v>
      </c>
      <c r="I16" t="s">
        <v>32</v>
      </c>
      <c r="J16" t="s">
        <v>32</v>
      </c>
      <c r="K16">
        <v>0</v>
      </c>
    </row>
    <row r="17" spans="1:18" x14ac:dyDescent="0.2">
      <c r="A17" t="s">
        <v>316</v>
      </c>
      <c r="B17" t="s">
        <v>47</v>
      </c>
      <c r="C17" t="s">
        <v>4530</v>
      </c>
      <c r="D17" t="s">
        <v>5020</v>
      </c>
      <c r="E17" t="s">
        <v>30</v>
      </c>
      <c r="F17" t="s">
        <v>31</v>
      </c>
      <c r="G17" t="s">
        <v>30</v>
      </c>
      <c r="H17" t="s">
        <v>1940</v>
      </c>
      <c r="I17" t="s">
        <v>32</v>
      </c>
      <c r="J17" t="s">
        <v>32</v>
      </c>
      <c r="K17">
        <v>0</v>
      </c>
    </row>
    <row r="18" spans="1:18" x14ac:dyDescent="0.2">
      <c r="A18" t="s">
        <v>50</v>
      </c>
      <c r="B18" t="s">
        <v>44</v>
      </c>
      <c r="C18" t="s">
        <v>4530</v>
      </c>
      <c r="D18" t="s">
        <v>5022</v>
      </c>
      <c r="E18" t="s">
        <v>30</v>
      </c>
      <c r="F18" t="s">
        <v>31</v>
      </c>
      <c r="G18" t="s">
        <v>32</v>
      </c>
      <c r="H18" t="s">
        <v>5024</v>
      </c>
      <c r="I18" t="s">
        <v>32</v>
      </c>
      <c r="J18" t="s">
        <v>32</v>
      </c>
      <c r="K18">
        <v>0</v>
      </c>
    </row>
    <row r="19" spans="1:18" x14ac:dyDescent="0.2">
      <c r="A19" t="s">
        <v>95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32</v>
      </c>
      <c r="H19" t="s">
        <v>5024</v>
      </c>
      <c r="I19" t="s">
        <v>32</v>
      </c>
      <c r="J19" t="s">
        <v>32</v>
      </c>
      <c r="K19">
        <v>0</v>
      </c>
    </row>
    <row r="20" spans="1:18" x14ac:dyDescent="0.2">
      <c r="A20" t="s">
        <v>668</v>
      </c>
      <c r="B20" t="s">
        <v>115</v>
      </c>
      <c r="C20" t="s">
        <v>4530</v>
      </c>
      <c r="D20" t="s">
        <v>5022</v>
      </c>
      <c r="E20" t="s">
        <v>30</v>
      </c>
      <c r="F20" t="s">
        <v>31</v>
      </c>
      <c r="G20" t="s">
        <v>32</v>
      </c>
      <c r="H20" t="s">
        <v>5024</v>
      </c>
      <c r="I20" t="s">
        <v>32</v>
      </c>
      <c r="J20" t="s">
        <v>32</v>
      </c>
      <c r="K20">
        <v>0</v>
      </c>
    </row>
    <row r="21" spans="1:18" x14ac:dyDescent="0.2">
      <c r="A21" t="s">
        <v>30</v>
      </c>
      <c r="B21" t="s">
        <v>115</v>
      </c>
      <c r="C21" t="s">
        <v>4530</v>
      </c>
      <c r="D21" t="s">
        <v>5022</v>
      </c>
      <c r="E21" t="s">
        <v>30</v>
      </c>
      <c r="F21" t="s">
        <v>31</v>
      </c>
      <c r="G21" t="s">
        <v>32</v>
      </c>
      <c r="H21" t="s">
        <v>5024</v>
      </c>
      <c r="I21" t="s">
        <v>32</v>
      </c>
      <c r="J21" t="s">
        <v>32</v>
      </c>
      <c r="K21">
        <v>0</v>
      </c>
    </row>
    <row r="22" spans="1:18" x14ac:dyDescent="0.2">
      <c r="A22" t="s">
        <v>53</v>
      </c>
      <c r="B22" t="s">
        <v>44</v>
      </c>
      <c r="C22" t="s">
        <v>4530</v>
      </c>
      <c r="D22" t="s">
        <v>5022</v>
      </c>
      <c r="E22" t="s">
        <v>30</v>
      </c>
      <c r="F22" t="s">
        <v>31</v>
      </c>
      <c r="G22" t="s">
        <v>50</v>
      </c>
      <c r="H22" t="s">
        <v>5084</v>
      </c>
      <c r="I22" t="s">
        <v>32</v>
      </c>
      <c r="J22" t="s">
        <v>32</v>
      </c>
      <c r="K22">
        <v>0</v>
      </c>
    </row>
    <row r="23" spans="1:18" x14ac:dyDescent="0.2">
      <c r="A23" t="s">
        <v>528</v>
      </c>
      <c r="B23" t="s">
        <v>115</v>
      </c>
      <c r="C23" t="s">
        <v>4530</v>
      </c>
      <c r="D23" t="s">
        <v>5022</v>
      </c>
      <c r="E23" t="s">
        <v>30</v>
      </c>
      <c r="F23" t="s">
        <v>31</v>
      </c>
      <c r="G23" t="s">
        <v>32</v>
      </c>
      <c r="H23" t="s">
        <v>5024</v>
      </c>
      <c r="I23" t="s">
        <v>32</v>
      </c>
      <c r="J23" t="s">
        <v>32</v>
      </c>
      <c r="K23">
        <v>0</v>
      </c>
    </row>
    <row r="24" spans="1:18" x14ac:dyDescent="0.2">
      <c r="A24" t="s">
        <v>597</v>
      </c>
      <c r="B24" t="s">
        <v>683</v>
      </c>
      <c r="C24" t="s">
        <v>4530</v>
      </c>
      <c r="D24" t="s">
        <v>5020</v>
      </c>
      <c r="E24" t="s">
        <v>30</v>
      </c>
      <c r="F24" t="s">
        <v>31</v>
      </c>
      <c r="G24" t="s">
        <v>121</v>
      </c>
      <c r="H24" t="s">
        <v>5085</v>
      </c>
      <c r="I24" t="s">
        <v>32</v>
      </c>
      <c r="J24" t="s">
        <v>32</v>
      </c>
      <c r="K24">
        <v>0</v>
      </c>
    </row>
    <row r="25" spans="1:18" x14ac:dyDescent="0.2">
      <c r="A25" t="s">
        <v>65</v>
      </c>
      <c r="B25" t="s">
        <v>115</v>
      </c>
      <c r="C25" t="s">
        <v>4530</v>
      </c>
      <c r="D25" t="s">
        <v>5022</v>
      </c>
      <c r="E25" t="s">
        <v>30</v>
      </c>
      <c r="F25" t="s">
        <v>31</v>
      </c>
      <c r="G25" t="s">
        <v>32</v>
      </c>
      <c r="H25" t="s">
        <v>5024</v>
      </c>
      <c r="I25" t="s">
        <v>32</v>
      </c>
      <c r="J25" t="s">
        <v>32</v>
      </c>
      <c r="K25">
        <v>0</v>
      </c>
    </row>
    <row r="26" spans="1:18" x14ac:dyDescent="0.2">
      <c r="A26" t="s">
        <v>68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32</v>
      </c>
      <c r="H26" t="s">
        <v>5024</v>
      </c>
      <c r="I26" t="s">
        <v>32</v>
      </c>
      <c r="J26" t="s">
        <v>32</v>
      </c>
      <c r="K26">
        <v>0</v>
      </c>
    </row>
    <row r="27" spans="1:18" x14ac:dyDescent="0.2">
      <c r="A27" t="s">
        <v>111</v>
      </c>
      <c r="B27" t="s">
        <v>47</v>
      </c>
      <c r="C27" t="s">
        <v>4530</v>
      </c>
      <c r="D27" t="s">
        <v>5020</v>
      </c>
      <c r="E27" t="s">
        <v>30</v>
      </c>
      <c r="F27" t="s">
        <v>31</v>
      </c>
      <c r="G27" t="s">
        <v>32</v>
      </c>
      <c r="H27" t="s">
        <v>5024</v>
      </c>
      <c r="I27" t="s">
        <v>32</v>
      </c>
      <c r="J27" t="s">
        <v>32</v>
      </c>
      <c r="K27">
        <v>0</v>
      </c>
    </row>
    <row r="28" spans="1:18" x14ac:dyDescent="0.2">
      <c r="A28" t="s">
        <v>121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115</v>
      </c>
      <c r="H28" t="s">
        <v>5086</v>
      </c>
      <c r="I28" t="s">
        <v>32</v>
      </c>
      <c r="J28" t="s">
        <v>32</v>
      </c>
      <c r="K28">
        <v>0</v>
      </c>
    </row>
    <row r="29" spans="1:18" x14ac:dyDescent="0.2">
      <c r="A29" t="s">
        <v>685</v>
      </c>
      <c r="B29" t="s">
        <v>115</v>
      </c>
      <c r="C29" t="s">
        <v>4530</v>
      </c>
      <c r="D29" t="s">
        <v>5022</v>
      </c>
      <c r="E29" t="s">
        <v>30</v>
      </c>
      <c r="F29" t="s">
        <v>31</v>
      </c>
      <c r="G29" t="s">
        <v>32</v>
      </c>
      <c r="H29" t="s">
        <v>5024</v>
      </c>
      <c r="I29" t="s">
        <v>32</v>
      </c>
      <c r="J29" t="s">
        <v>32</v>
      </c>
      <c r="K29">
        <v>0</v>
      </c>
    </row>
    <row r="30" spans="1:18" x14ac:dyDescent="0.2">
      <c r="A30" t="s">
        <v>62</v>
      </c>
      <c r="B30" t="s">
        <v>44</v>
      </c>
      <c r="C30" t="s">
        <v>4530</v>
      </c>
      <c r="D30" t="s">
        <v>5022</v>
      </c>
      <c r="E30" t="s">
        <v>30</v>
      </c>
      <c r="F30" t="s">
        <v>31</v>
      </c>
      <c r="G30" t="s">
        <v>32</v>
      </c>
      <c r="H30" t="s">
        <v>5024</v>
      </c>
      <c r="I30" t="s">
        <v>32</v>
      </c>
      <c r="J30" t="s">
        <v>32</v>
      </c>
      <c r="K30">
        <v>0</v>
      </c>
      <c r="R30" s="5"/>
    </row>
    <row r="31" spans="1:18" x14ac:dyDescent="0.2">
      <c r="A31" t="s">
        <v>118</v>
      </c>
      <c r="B31" t="s">
        <v>44</v>
      </c>
      <c r="C31" t="s">
        <v>4530</v>
      </c>
      <c r="D31" t="s">
        <v>5022</v>
      </c>
      <c r="E31" t="s">
        <v>30</v>
      </c>
      <c r="F31" t="s">
        <v>31</v>
      </c>
      <c r="G31" t="s">
        <v>32</v>
      </c>
      <c r="H31" t="s">
        <v>5024</v>
      </c>
      <c r="I31" t="s">
        <v>32</v>
      </c>
      <c r="J31" t="s">
        <v>32</v>
      </c>
      <c r="K31">
        <v>0</v>
      </c>
      <c r="R31" s="6"/>
    </row>
    <row r="32" spans="1:18" x14ac:dyDescent="0.2">
      <c r="A32" t="s">
        <v>663</v>
      </c>
      <c r="B32" t="s">
        <v>44</v>
      </c>
      <c r="C32" t="s">
        <v>4530</v>
      </c>
      <c r="D32" t="s">
        <v>5022</v>
      </c>
      <c r="E32" t="s">
        <v>30</v>
      </c>
      <c r="F32" t="s">
        <v>31</v>
      </c>
      <c r="G32" t="s">
        <v>115</v>
      </c>
      <c r="H32" t="s">
        <v>5087</v>
      </c>
      <c r="I32" t="s">
        <v>32</v>
      </c>
      <c r="J32" t="s">
        <v>32</v>
      </c>
      <c r="K32">
        <v>0</v>
      </c>
    </row>
    <row r="33" spans="1:11" x14ac:dyDescent="0.2">
      <c r="A33" t="s">
        <v>73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32</v>
      </c>
      <c r="H33" t="s">
        <v>5024</v>
      </c>
      <c r="I33" t="s">
        <v>32</v>
      </c>
      <c r="J33" t="s">
        <v>32</v>
      </c>
      <c r="K33">
        <v>0</v>
      </c>
    </row>
    <row r="34" spans="1:11" x14ac:dyDescent="0.2">
      <c r="A34" t="s">
        <v>182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32</v>
      </c>
      <c r="H34" t="s">
        <v>5024</v>
      </c>
      <c r="I34" t="s">
        <v>32</v>
      </c>
      <c r="J34" t="s">
        <v>32</v>
      </c>
      <c r="K34">
        <v>0</v>
      </c>
    </row>
    <row r="35" spans="1:11" x14ac:dyDescent="0.2">
      <c r="A35" t="s">
        <v>363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44</v>
      </c>
      <c r="H35" t="s">
        <v>5088</v>
      </c>
      <c r="I35" t="s">
        <v>32</v>
      </c>
      <c r="J35" t="s">
        <v>32</v>
      </c>
      <c r="K35">
        <v>0</v>
      </c>
    </row>
    <row r="36" spans="1:11" x14ac:dyDescent="0.2">
      <c r="A36" t="s">
        <v>142</v>
      </c>
      <c r="B36" t="s">
        <v>44</v>
      </c>
      <c r="C36" t="s">
        <v>4530</v>
      </c>
      <c r="D36" t="s">
        <v>5022</v>
      </c>
      <c r="E36" t="s">
        <v>30</v>
      </c>
      <c r="F36" t="s">
        <v>31</v>
      </c>
      <c r="G36" t="s">
        <v>32</v>
      </c>
      <c r="H36" t="s">
        <v>5024</v>
      </c>
      <c r="I36" t="s">
        <v>32</v>
      </c>
      <c r="J36" t="s">
        <v>32</v>
      </c>
      <c r="K36">
        <v>0</v>
      </c>
    </row>
    <row r="37" spans="1:11" x14ac:dyDescent="0.2">
      <c r="A37" t="s">
        <v>234</v>
      </c>
      <c r="B37" t="s">
        <v>47</v>
      </c>
      <c r="C37" t="s">
        <v>4530</v>
      </c>
      <c r="D37" t="s">
        <v>5020</v>
      </c>
      <c r="E37" t="s">
        <v>30</v>
      </c>
      <c r="F37" t="s">
        <v>31</v>
      </c>
      <c r="G37" t="s">
        <v>32</v>
      </c>
      <c r="H37" t="s">
        <v>5024</v>
      </c>
      <c r="I37" t="s">
        <v>32</v>
      </c>
      <c r="J37" t="s">
        <v>32</v>
      </c>
      <c r="K37">
        <v>0</v>
      </c>
    </row>
    <row r="38" spans="1:11" x14ac:dyDescent="0.2">
      <c r="A38" t="s">
        <v>355</v>
      </c>
      <c r="B38" t="s">
        <v>44</v>
      </c>
      <c r="C38" t="s">
        <v>4530</v>
      </c>
      <c r="D38" t="s">
        <v>5022</v>
      </c>
      <c r="E38" t="s">
        <v>30</v>
      </c>
      <c r="F38" t="s">
        <v>31</v>
      </c>
      <c r="G38" t="s">
        <v>32</v>
      </c>
      <c r="H38" t="s">
        <v>5024</v>
      </c>
      <c r="I38" t="s">
        <v>32</v>
      </c>
      <c r="J38" t="s">
        <v>32</v>
      </c>
      <c r="K38">
        <v>0</v>
      </c>
    </row>
    <row r="39" spans="1:11" x14ac:dyDescent="0.2">
      <c r="A39" t="s">
        <v>932</v>
      </c>
      <c r="B39" t="s">
        <v>44</v>
      </c>
      <c r="C39" t="s">
        <v>4530</v>
      </c>
      <c r="D39" t="s">
        <v>5022</v>
      </c>
      <c r="E39" t="s">
        <v>30</v>
      </c>
      <c r="F39" t="s">
        <v>31</v>
      </c>
      <c r="G39" t="s">
        <v>32</v>
      </c>
      <c r="H39" t="s">
        <v>5024</v>
      </c>
      <c r="I39" t="s">
        <v>32</v>
      </c>
      <c r="J39" t="s">
        <v>32</v>
      </c>
      <c r="K39">
        <v>0</v>
      </c>
    </row>
    <row r="40" spans="1:11" x14ac:dyDescent="0.2">
      <c r="A40" t="s">
        <v>319</v>
      </c>
      <c r="B40" t="s">
        <v>44</v>
      </c>
      <c r="C40" t="s">
        <v>4530</v>
      </c>
      <c r="D40" t="s">
        <v>5022</v>
      </c>
      <c r="E40" t="s">
        <v>30</v>
      </c>
      <c r="F40" t="s">
        <v>31</v>
      </c>
      <c r="G40" t="s">
        <v>32</v>
      </c>
      <c r="H40" t="s">
        <v>5024</v>
      </c>
      <c r="I40" t="s">
        <v>32</v>
      </c>
      <c r="J40" t="s">
        <v>32</v>
      </c>
      <c r="K40">
        <v>0</v>
      </c>
    </row>
    <row r="41" spans="1:11" x14ac:dyDescent="0.2">
      <c r="A41" t="s">
        <v>348</v>
      </c>
      <c r="B41" t="s">
        <v>115</v>
      </c>
      <c r="C41" t="s">
        <v>4530</v>
      </c>
      <c r="D41" t="s">
        <v>5022</v>
      </c>
      <c r="E41" t="s">
        <v>30</v>
      </c>
      <c r="F41" t="s">
        <v>31</v>
      </c>
      <c r="G41" t="s">
        <v>32</v>
      </c>
      <c r="H41" t="s">
        <v>5024</v>
      </c>
      <c r="I41" t="s">
        <v>32</v>
      </c>
      <c r="J41" t="s">
        <v>32</v>
      </c>
      <c r="K41">
        <v>0</v>
      </c>
    </row>
    <row r="42" spans="1:11" x14ac:dyDescent="0.2">
      <c r="A42" t="s">
        <v>155</v>
      </c>
      <c r="B42" t="s">
        <v>115</v>
      </c>
      <c r="C42" t="s">
        <v>4530</v>
      </c>
      <c r="D42" t="s">
        <v>5022</v>
      </c>
      <c r="E42" t="s">
        <v>30</v>
      </c>
      <c r="F42" t="s">
        <v>31</v>
      </c>
      <c r="G42" t="s">
        <v>32</v>
      </c>
      <c r="H42" t="s">
        <v>5024</v>
      </c>
      <c r="I42" t="s">
        <v>32</v>
      </c>
      <c r="J42" t="s">
        <v>32</v>
      </c>
      <c r="K42">
        <v>0</v>
      </c>
    </row>
    <row r="43" spans="1:11" x14ac:dyDescent="0.2">
      <c r="A43" t="s">
        <v>158</v>
      </c>
      <c r="B43" t="s">
        <v>683</v>
      </c>
      <c r="C43" t="s">
        <v>4530</v>
      </c>
      <c r="D43" t="s">
        <v>5020</v>
      </c>
      <c r="E43" t="s">
        <v>30</v>
      </c>
      <c r="F43" t="s">
        <v>31</v>
      </c>
      <c r="G43" t="s">
        <v>32</v>
      </c>
      <c r="H43" t="s">
        <v>5024</v>
      </c>
      <c r="I43" t="s">
        <v>32</v>
      </c>
      <c r="J43" t="s">
        <v>32</v>
      </c>
      <c r="K43">
        <v>0</v>
      </c>
    </row>
    <row r="44" spans="1:11" x14ac:dyDescent="0.2">
      <c r="A44" t="s">
        <v>339</v>
      </c>
      <c r="B44" t="s">
        <v>47</v>
      </c>
      <c r="C44" t="s">
        <v>4530</v>
      </c>
      <c r="D44" t="s">
        <v>5020</v>
      </c>
      <c r="E44" t="s">
        <v>30</v>
      </c>
      <c r="F44" t="s">
        <v>31</v>
      </c>
      <c r="G44" t="s">
        <v>32</v>
      </c>
      <c r="H44" t="s">
        <v>5024</v>
      </c>
      <c r="I44" t="s">
        <v>32</v>
      </c>
      <c r="J44" t="s">
        <v>32</v>
      </c>
      <c r="K44">
        <v>0</v>
      </c>
    </row>
    <row r="45" spans="1:11" x14ac:dyDescent="0.2">
      <c r="A45" t="s">
        <v>104</v>
      </c>
      <c r="B45" t="s">
        <v>683</v>
      </c>
      <c r="C45" t="s">
        <v>4530</v>
      </c>
      <c r="D45" t="s">
        <v>5020</v>
      </c>
      <c r="E45" t="s">
        <v>30</v>
      </c>
      <c r="F45" t="s">
        <v>31</v>
      </c>
      <c r="G45" t="s">
        <v>32</v>
      </c>
      <c r="H45" t="s">
        <v>5024</v>
      </c>
      <c r="I45" t="s">
        <v>32</v>
      </c>
      <c r="J45" t="s">
        <v>32</v>
      </c>
      <c r="K45">
        <v>0</v>
      </c>
    </row>
    <row r="46" spans="1:11" x14ac:dyDescent="0.2">
      <c r="A46" t="s">
        <v>352</v>
      </c>
      <c r="B46" t="s">
        <v>44</v>
      </c>
      <c r="C46" t="s">
        <v>4530</v>
      </c>
      <c r="D46" t="s">
        <v>5022</v>
      </c>
      <c r="E46" t="s">
        <v>30</v>
      </c>
      <c r="F46" t="s">
        <v>31</v>
      </c>
      <c r="G46" t="s">
        <v>32</v>
      </c>
      <c r="H46" t="s">
        <v>5024</v>
      </c>
      <c r="I46" t="s">
        <v>32</v>
      </c>
      <c r="J46" t="s">
        <v>32</v>
      </c>
      <c r="K46">
        <v>0</v>
      </c>
    </row>
    <row r="47" spans="1:11" x14ac:dyDescent="0.2">
      <c r="A47" t="s">
        <v>321</v>
      </c>
      <c r="B47" t="s">
        <v>683</v>
      </c>
      <c r="C47" t="s">
        <v>4530</v>
      </c>
      <c r="D47" t="s">
        <v>5020</v>
      </c>
      <c r="E47" t="s">
        <v>30</v>
      </c>
      <c r="F47" t="s">
        <v>31</v>
      </c>
      <c r="G47" t="s">
        <v>32</v>
      </c>
      <c r="H47" t="s">
        <v>5024</v>
      </c>
      <c r="I47" t="s">
        <v>32</v>
      </c>
      <c r="J47" t="s">
        <v>32</v>
      </c>
      <c r="K47">
        <v>0</v>
      </c>
    </row>
    <row r="48" spans="1:11" x14ac:dyDescent="0.2">
      <c r="A48" t="s">
        <v>41</v>
      </c>
      <c r="B48" t="s">
        <v>47</v>
      </c>
      <c r="C48" t="s">
        <v>4530</v>
      </c>
      <c r="D48" t="s">
        <v>5020</v>
      </c>
      <c r="E48" t="s">
        <v>30</v>
      </c>
      <c r="F48" t="s">
        <v>31</v>
      </c>
      <c r="G48" t="s">
        <v>32</v>
      </c>
      <c r="H48" t="s">
        <v>5024</v>
      </c>
      <c r="I48" t="s">
        <v>32</v>
      </c>
      <c r="J48" t="s">
        <v>32</v>
      </c>
      <c r="K48">
        <v>0</v>
      </c>
    </row>
    <row r="49" spans="1:11" x14ac:dyDescent="0.2">
      <c r="A49" t="s">
        <v>365</v>
      </c>
      <c r="B49" t="s">
        <v>683</v>
      </c>
      <c r="C49" t="s">
        <v>4530</v>
      </c>
      <c r="D49" t="s">
        <v>5020</v>
      </c>
      <c r="E49" t="s">
        <v>30</v>
      </c>
      <c r="F49" t="s">
        <v>31</v>
      </c>
      <c r="G49" t="s">
        <v>32</v>
      </c>
      <c r="H49" t="s">
        <v>5024</v>
      </c>
      <c r="I49" t="s">
        <v>32</v>
      </c>
      <c r="J49" t="s">
        <v>32</v>
      </c>
      <c r="K49">
        <v>0</v>
      </c>
    </row>
    <row r="50" spans="1:11" x14ac:dyDescent="0.2">
      <c r="A50" t="s">
        <v>152</v>
      </c>
      <c r="B50" t="s">
        <v>47</v>
      </c>
      <c r="C50" t="s">
        <v>4530</v>
      </c>
      <c r="D50" t="s">
        <v>5020</v>
      </c>
      <c r="E50" t="s">
        <v>30</v>
      </c>
      <c r="F50" t="s">
        <v>31</v>
      </c>
      <c r="G50" t="s">
        <v>32</v>
      </c>
      <c r="H50" t="s">
        <v>5024</v>
      </c>
      <c r="I50" t="s">
        <v>32</v>
      </c>
      <c r="J50" t="s">
        <v>32</v>
      </c>
      <c r="K50">
        <v>0</v>
      </c>
    </row>
    <row r="51" spans="1:11" x14ac:dyDescent="0.2">
      <c r="A51" t="s">
        <v>329</v>
      </c>
      <c r="B51" t="s">
        <v>683</v>
      </c>
      <c r="C51" t="s">
        <v>4530</v>
      </c>
      <c r="D51" t="s">
        <v>5020</v>
      </c>
      <c r="E51" t="s">
        <v>30</v>
      </c>
      <c r="F51" t="s">
        <v>31</v>
      </c>
      <c r="G51" t="s">
        <v>32</v>
      </c>
      <c r="H51" t="s">
        <v>5024</v>
      </c>
      <c r="I51" t="s">
        <v>32</v>
      </c>
      <c r="J51" t="s">
        <v>32</v>
      </c>
      <c r="K51">
        <v>0</v>
      </c>
    </row>
    <row r="52" spans="1:11" x14ac:dyDescent="0.2">
      <c r="A52" t="s">
        <v>327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32</v>
      </c>
      <c r="H52" t="s">
        <v>5024</v>
      </c>
      <c r="I52" t="s">
        <v>32</v>
      </c>
      <c r="J52" t="s">
        <v>32</v>
      </c>
      <c r="K52">
        <v>0</v>
      </c>
    </row>
    <row r="53" spans="1:11" x14ac:dyDescent="0.2">
      <c r="A53" t="s">
        <v>672</v>
      </c>
      <c r="B53" t="s">
        <v>683</v>
      </c>
      <c r="C53" t="s">
        <v>4530</v>
      </c>
      <c r="D53" t="s">
        <v>5020</v>
      </c>
      <c r="E53" t="s">
        <v>30</v>
      </c>
      <c r="F53" t="s">
        <v>31</v>
      </c>
      <c r="G53" t="s">
        <v>32</v>
      </c>
      <c r="H53" t="s">
        <v>5024</v>
      </c>
      <c r="I53" t="s">
        <v>32</v>
      </c>
      <c r="J53" t="s">
        <v>32</v>
      </c>
      <c r="K53">
        <v>0</v>
      </c>
    </row>
    <row r="54" spans="1:11" x14ac:dyDescent="0.2">
      <c r="A54" t="s">
        <v>571</v>
      </c>
      <c r="B54" t="s">
        <v>115</v>
      </c>
      <c r="C54" t="s">
        <v>4530</v>
      </c>
      <c r="D54" t="s">
        <v>5022</v>
      </c>
      <c r="E54" t="s">
        <v>30</v>
      </c>
      <c r="F54" t="s">
        <v>31</v>
      </c>
      <c r="G54" t="s">
        <v>32</v>
      </c>
      <c r="H54" t="s">
        <v>5024</v>
      </c>
      <c r="I54" t="s">
        <v>32</v>
      </c>
      <c r="J54" t="s">
        <v>32</v>
      </c>
      <c r="K54">
        <v>0</v>
      </c>
    </row>
    <row r="55" spans="1:11" x14ac:dyDescent="0.2">
      <c r="A55" t="s">
        <v>1360</v>
      </c>
      <c r="B55" t="s">
        <v>47</v>
      </c>
      <c r="C55" t="s">
        <v>4530</v>
      </c>
      <c r="D55" t="s">
        <v>5020</v>
      </c>
      <c r="E55" t="s">
        <v>30</v>
      </c>
      <c r="F55" t="s">
        <v>31</v>
      </c>
      <c r="G55" t="s">
        <v>32</v>
      </c>
      <c r="H55" t="s">
        <v>5024</v>
      </c>
      <c r="I55" t="s">
        <v>32</v>
      </c>
      <c r="J55" t="s">
        <v>32</v>
      </c>
      <c r="K55">
        <v>0</v>
      </c>
    </row>
    <row r="56" spans="1:11" x14ac:dyDescent="0.2">
      <c r="A56" t="s">
        <v>1932</v>
      </c>
      <c r="B56" t="s">
        <v>47</v>
      </c>
      <c r="C56" t="s">
        <v>4530</v>
      </c>
      <c r="D56" t="s">
        <v>5020</v>
      </c>
      <c r="E56" t="s">
        <v>30</v>
      </c>
      <c r="F56" t="s">
        <v>31</v>
      </c>
      <c r="G56" t="s">
        <v>32</v>
      </c>
      <c r="H56" t="s">
        <v>5024</v>
      </c>
      <c r="I56" t="s">
        <v>32</v>
      </c>
      <c r="J56" t="s">
        <v>32</v>
      </c>
      <c r="K56">
        <v>0</v>
      </c>
    </row>
    <row r="57" spans="1:11" x14ac:dyDescent="0.2">
      <c r="A57" t="s">
        <v>3543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32</v>
      </c>
      <c r="H57" t="s">
        <v>5024</v>
      </c>
      <c r="I57" t="s">
        <v>32</v>
      </c>
      <c r="J57" t="s">
        <v>32</v>
      </c>
      <c r="K57">
        <v>0</v>
      </c>
    </row>
    <row r="58" spans="1:11" x14ac:dyDescent="0.2">
      <c r="A58" t="s">
        <v>2889</v>
      </c>
      <c r="B58" t="s">
        <v>47</v>
      </c>
      <c r="C58" t="s">
        <v>4530</v>
      </c>
      <c r="D58" t="s">
        <v>5020</v>
      </c>
      <c r="E58" t="s">
        <v>30</v>
      </c>
      <c r="F58" t="s">
        <v>31</v>
      </c>
      <c r="G58" t="s">
        <v>32</v>
      </c>
      <c r="H58" t="s">
        <v>5024</v>
      </c>
      <c r="I58" t="s">
        <v>32</v>
      </c>
      <c r="J58" t="s">
        <v>32</v>
      </c>
      <c r="K58">
        <v>0</v>
      </c>
    </row>
    <row r="59" spans="1:11" x14ac:dyDescent="0.2">
      <c r="A59" t="s">
        <v>4533</v>
      </c>
      <c r="B59" t="s">
        <v>44</v>
      </c>
      <c r="C59" t="s">
        <v>4530</v>
      </c>
      <c r="D59" t="s">
        <v>5022</v>
      </c>
      <c r="E59" t="s">
        <v>30</v>
      </c>
      <c r="F59" t="s">
        <v>31</v>
      </c>
      <c r="G59" t="s">
        <v>32</v>
      </c>
      <c r="H59" t="s">
        <v>5024</v>
      </c>
      <c r="I59" t="s">
        <v>32</v>
      </c>
      <c r="J59" t="s">
        <v>32</v>
      </c>
      <c r="K59">
        <v>0</v>
      </c>
    </row>
    <row r="60" spans="1:11" x14ac:dyDescent="0.2">
      <c r="A60" t="s">
        <v>1925</v>
      </c>
      <c r="B60" t="s">
        <v>683</v>
      </c>
      <c r="C60" t="s">
        <v>4530</v>
      </c>
      <c r="D60" t="s">
        <v>5020</v>
      </c>
      <c r="E60" t="s">
        <v>30</v>
      </c>
      <c r="F60" t="s">
        <v>31</v>
      </c>
      <c r="G60" t="s">
        <v>32</v>
      </c>
      <c r="H60" t="s">
        <v>5024</v>
      </c>
      <c r="I60" t="s">
        <v>32</v>
      </c>
      <c r="J60" t="s">
        <v>32</v>
      </c>
      <c r="K60">
        <v>0</v>
      </c>
    </row>
    <row r="61" spans="1:11" x14ac:dyDescent="0.2">
      <c r="A61" t="s">
        <v>4916</v>
      </c>
      <c r="B61" t="s">
        <v>115</v>
      </c>
      <c r="C61" t="s">
        <v>4530</v>
      </c>
      <c r="D61" t="s">
        <v>5022</v>
      </c>
      <c r="E61" t="s">
        <v>30</v>
      </c>
      <c r="F61" t="s">
        <v>31</v>
      </c>
      <c r="G61" t="s">
        <v>32</v>
      </c>
      <c r="H61" t="s">
        <v>5024</v>
      </c>
      <c r="I61" t="s">
        <v>32</v>
      </c>
      <c r="J61" t="s">
        <v>32</v>
      </c>
      <c r="K61">
        <v>0</v>
      </c>
    </row>
    <row r="62" spans="1:11" x14ac:dyDescent="0.2">
      <c r="A62" t="s">
        <v>4917</v>
      </c>
      <c r="B62" t="s">
        <v>47</v>
      </c>
      <c r="C62" t="s">
        <v>4530</v>
      </c>
      <c r="D62" t="s">
        <v>5020</v>
      </c>
      <c r="E62" t="s">
        <v>30</v>
      </c>
      <c r="F62" t="s">
        <v>31</v>
      </c>
      <c r="G62" t="s">
        <v>32</v>
      </c>
      <c r="H62" t="s">
        <v>5024</v>
      </c>
      <c r="I62" t="s">
        <v>32</v>
      </c>
      <c r="J62" t="s">
        <v>32</v>
      </c>
      <c r="K62">
        <v>0</v>
      </c>
    </row>
    <row r="63" spans="1:11" x14ac:dyDescent="0.2">
      <c r="A63" t="s">
        <v>1502</v>
      </c>
      <c r="B63" t="s">
        <v>115</v>
      </c>
      <c r="C63" t="s">
        <v>4530</v>
      </c>
      <c r="D63" t="s">
        <v>5022</v>
      </c>
      <c r="E63" t="s">
        <v>30</v>
      </c>
      <c r="F63" t="s">
        <v>31</v>
      </c>
      <c r="G63" t="s">
        <v>32</v>
      </c>
      <c r="H63" t="s">
        <v>5024</v>
      </c>
      <c r="I63" t="s">
        <v>32</v>
      </c>
      <c r="J63" t="s">
        <v>32</v>
      </c>
      <c r="K63">
        <v>0</v>
      </c>
    </row>
    <row r="64" spans="1:11" x14ac:dyDescent="0.2">
      <c r="A64" t="s">
        <v>719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32</v>
      </c>
      <c r="H64" t="s">
        <v>5024</v>
      </c>
      <c r="I64" t="s">
        <v>32</v>
      </c>
      <c r="J64" t="s">
        <v>32</v>
      </c>
      <c r="K64">
        <v>0</v>
      </c>
    </row>
    <row r="65" spans="1:11" x14ac:dyDescent="0.2">
      <c r="A65" t="s">
        <v>4918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32</v>
      </c>
      <c r="H65" t="s">
        <v>5024</v>
      </c>
      <c r="I65" t="s">
        <v>32</v>
      </c>
      <c r="J65" t="s">
        <v>32</v>
      </c>
      <c r="K65">
        <v>0</v>
      </c>
    </row>
    <row r="66" spans="1:11" x14ac:dyDescent="0.2">
      <c r="A66" t="s">
        <v>4919</v>
      </c>
      <c r="B66" t="s">
        <v>683</v>
      </c>
      <c r="C66" t="s">
        <v>4530</v>
      </c>
      <c r="D66" t="s">
        <v>5020</v>
      </c>
      <c r="E66" t="s">
        <v>30</v>
      </c>
      <c r="F66" t="s">
        <v>31</v>
      </c>
      <c r="G66" t="s">
        <v>32</v>
      </c>
      <c r="H66" t="s">
        <v>5024</v>
      </c>
      <c r="I66" t="s">
        <v>32</v>
      </c>
      <c r="J66" t="s">
        <v>32</v>
      </c>
      <c r="K66">
        <v>0</v>
      </c>
    </row>
    <row r="67" spans="1:11" x14ac:dyDescent="0.2">
      <c r="A67" t="s">
        <v>4920</v>
      </c>
      <c r="B67" t="s">
        <v>115</v>
      </c>
      <c r="C67" t="s">
        <v>4530</v>
      </c>
      <c r="D67" t="s">
        <v>5022</v>
      </c>
      <c r="E67" t="s">
        <v>30</v>
      </c>
      <c r="F67" t="s">
        <v>31</v>
      </c>
      <c r="G67" t="s">
        <v>32</v>
      </c>
      <c r="H67" t="s">
        <v>5024</v>
      </c>
      <c r="I67" t="s">
        <v>32</v>
      </c>
      <c r="J67" t="s">
        <v>32</v>
      </c>
      <c r="K67">
        <v>0</v>
      </c>
    </row>
    <row r="68" spans="1:11" x14ac:dyDescent="0.2">
      <c r="A68" t="s">
        <v>4921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32</v>
      </c>
      <c r="H68" t="s">
        <v>5024</v>
      </c>
      <c r="I68" t="s">
        <v>32</v>
      </c>
      <c r="J68" t="s">
        <v>32</v>
      </c>
      <c r="K68">
        <v>0</v>
      </c>
    </row>
    <row r="69" spans="1:11" x14ac:dyDescent="0.2">
      <c r="A69" t="s">
        <v>4922</v>
      </c>
      <c r="B69" t="s">
        <v>683</v>
      </c>
      <c r="C69" t="s">
        <v>4530</v>
      </c>
      <c r="D69" t="s">
        <v>5020</v>
      </c>
      <c r="E69" t="s">
        <v>30</v>
      </c>
      <c r="F69" t="s">
        <v>31</v>
      </c>
      <c r="G69" t="s">
        <v>32</v>
      </c>
      <c r="H69" t="s">
        <v>5024</v>
      </c>
      <c r="I69" t="s">
        <v>32</v>
      </c>
      <c r="J69" t="s">
        <v>32</v>
      </c>
      <c r="K69">
        <v>0</v>
      </c>
    </row>
    <row r="70" spans="1:11" x14ac:dyDescent="0.2">
      <c r="A70" t="s">
        <v>4923</v>
      </c>
      <c r="B70" t="s">
        <v>683</v>
      </c>
      <c r="C70" t="s">
        <v>4530</v>
      </c>
      <c r="D70" t="s">
        <v>5020</v>
      </c>
      <c r="E70" t="s">
        <v>30</v>
      </c>
      <c r="F70" t="s">
        <v>31</v>
      </c>
      <c r="G70" t="s">
        <v>32</v>
      </c>
      <c r="H70" t="s">
        <v>5024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32</v>
      </c>
      <c r="H71" t="s">
        <v>5024</v>
      </c>
      <c r="I71" t="s">
        <v>32</v>
      </c>
      <c r="J71" t="s">
        <v>32</v>
      </c>
      <c r="K71">
        <v>0</v>
      </c>
    </row>
    <row r="73" spans="1:11" x14ac:dyDescent="0.2">
      <c r="A73" t="s">
        <v>3820</v>
      </c>
      <c r="B73" t="s">
        <v>827</v>
      </c>
      <c r="C73" t="s">
        <v>5111</v>
      </c>
      <c r="D73" t="s">
        <v>5112</v>
      </c>
      <c r="E73" s="1">
        <v>24131</v>
      </c>
      <c r="F73" t="s">
        <v>5092</v>
      </c>
      <c r="G73" t="s">
        <v>5093</v>
      </c>
      <c r="H73" t="s">
        <v>5094</v>
      </c>
      <c r="I73" s="1">
        <v>32128</v>
      </c>
      <c r="J73" t="s">
        <v>5095</v>
      </c>
      <c r="K73" s="1">
        <v>1.14120122135229E+50</v>
      </c>
    </row>
    <row r="74" spans="1:11" x14ac:dyDescent="0.2">
      <c r="A74" t="s">
        <v>5096</v>
      </c>
      <c r="B74">
        <v>131</v>
      </c>
    </row>
    <row r="75" spans="1:11" x14ac:dyDescent="0.2">
      <c r="A75">
        <v>3</v>
      </c>
    </row>
    <row r="76" spans="1:11" x14ac:dyDescent="0.2">
      <c r="A76">
        <v>4</v>
      </c>
    </row>
    <row r="77" spans="1:11" x14ac:dyDescent="0.2">
      <c r="A77" t="s">
        <v>5097</v>
      </c>
      <c r="B77" t="s">
        <v>726</v>
      </c>
      <c r="C77" t="s">
        <v>5113</v>
      </c>
      <c r="D77" t="s">
        <v>5114</v>
      </c>
      <c r="E77" s="1">
        <v>19127</v>
      </c>
      <c r="F77" t="s">
        <v>5100</v>
      </c>
      <c r="G77" t="s">
        <v>5101</v>
      </c>
      <c r="H77" t="s">
        <v>5102</v>
      </c>
      <c r="I77" s="1">
        <v>31121</v>
      </c>
      <c r="J77" t="s">
        <v>5103</v>
      </c>
      <c r="K77" s="1">
        <v>1.2512613313312801E+56</v>
      </c>
    </row>
    <row r="78" spans="1:11" x14ac:dyDescent="0.2">
      <c r="A78" t="s">
        <v>4787</v>
      </c>
      <c r="B78" t="s">
        <v>529</v>
      </c>
      <c r="C78" t="s">
        <v>5115</v>
      </c>
      <c r="D78" t="s">
        <v>5116</v>
      </c>
      <c r="E78">
        <v>26</v>
      </c>
    </row>
    <row r="79" spans="1:11" x14ac:dyDescent="0.2">
      <c r="A79">
        <v>7</v>
      </c>
    </row>
    <row r="80" spans="1:11" x14ac:dyDescent="0.2">
      <c r="A80">
        <v>8</v>
      </c>
    </row>
    <row r="81" spans="1:8" x14ac:dyDescent="0.2">
      <c r="A81">
        <v>9</v>
      </c>
    </row>
    <row r="82" spans="1:8" x14ac:dyDescent="0.2">
      <c r="A82">
        <v>10</v>
      </c>
    </row>
    <row r="83" spans="1:8" x14ac:dyDescent="0.2">
      <c r="A83" s="1">
        <v>11113</v>
      </c>
      <c r="B83" t="s">
        <v>188</v>
      </c>
      <c r="C83" t="s">
        <v>5117</v>
      </c>
      <c r="D83">
        <v>135</v>
      </c>
    </row>
    <row r="84" spans="1:8" x14ac:dyDescent="0.2">
      <c r="A84">
        <v>12</v>
      </c>
    </row>
    <row r="85" spans="1:8" x14ac:dyDescent="0.2">
      <c r="A85" s="1">
        <v>13112</v>
      </c>
      <c r="B85" t="s">
        <v>178</v>
      </c>
      <c r="C85" t="s">
        <v>5118</v>
      </c>
      <c r="D85" t="s">
        <v>5119</v>
      </c>
      <c r="E85" t="s">
        <v>2921</v>
      </c>
      <c r="F85" t="s">
        <v>5109</v>
      </c>
      <c r="G85" t="s">
        <v>5110</v>
      </c>
      <c r="H85" s="1">
        <v>21128128</v>
      </c>
    </row>
    <row r="86" spans="1:8" x14ac:dyDescent="0.2">
      <c r="A86">
        <v>14</v>
      </c>
    </row>
    <row r="87" spans="1:8" x14ac:dyDescent="0.2">
      <c r="A87">
        <v>15</v>
      </c>
    </row>
    <row r="88" spans="1:8" x14ac:dyDescent="0.2">
      <c r="A88">
        <v>16</v>
      </c>
    </row>
    <row r="89" spans="1:8" x14ac:dyDescent="0.2">
      <c r="A89" s="1">
        <v>17113</v>
      </c>
    </row>
    <row r="90" spans="1:8" x14ac:dyDescent="0.2">
      <c r="A90">
        <v>18</v>
      </c>
    </row>
    <row r="91" spans="1:8" x14ac:dyDescent="0.2">
      <c r="A91">
        <v>19</v>
      </c>
    </row>
    <row r="92" spans="1:8" x14ac:dyDescent="0.2">
      <c r="A92">
        <v>20</v>
      </c>
    </row>
    <row r="93" spans="1:8" x14ac:dyDescent="0.2">
      <c r="A93" s="1">
        <v>21122</v>
      </c>
    </row>
    <row r="94" spans="1:8" x14ac:dyDescent="0.2">
      <c r="A94">
        <v>22</v>
      </c>
    </row>
    <row r="95" spans="1:8" x14ac:dyDescent="0.2">
      <c r="A95">
        <v>23</v>
      </c>
    </row>
    <row r="96" spans="1:8" x14ac:dyDescent="0.2">
      <c r="A96" s="1">
        <v>24114</v>
      </c>
      <c r="B96" t="s">
        <v>1821</v>
      </c>
      <c r="C96">
        <v>138</v>
      </c>
    </row>
    <row r="97" spans="1:26" x14ac:dyDescent="0.2">
      <c r="A97">
        <v>25</v>
      </c>
    </row>
    <row r="98" spans="1:26" x14ac:dyDescent="0.2">
      <c r="A98">
        <v>26</v>
      </c>
    </row>
    <row r="99" spans="1:26" x14ac:dyDescent="0.2">
      <c r="A99">
        <v>27</v>
      </c>
      <c r="P99" t="s">
        <v>3820</v>
      </c>
      <c r="Q99" t="s">
        <v>5089</v>
      </c>
      <c r="R99" t="s">
        <v>5090</v>
      </c>
      <c r="S99" t="s">
        <v>5091</v>
      </c>
      <c r="T99" s="1">
        <v>24131</v>
      </c>
      <c r="U99" t="s">
        <v>5092</v>
      </c>
      <c r="V99" t="s">
        <v>5093</v>
      </c>
      <c r="W99" t="s">
        <v>5094</v>
      </c>
      <c r="X99" s="1">
        <v>32128</v>
      </c>
      <c r="Y99" t="s">
        <v>5095</v>
      </c>
      <c r="Z99" s="1">
        <v>1.14120122135229E+50</v>
      </c>
    </row>
    <row r="100" spans="1:26" x14ac:dyDescent="0.2">
      <c r="A100">
        <v>28</v>
      </c>
      <c r="P100" t="s">
        <v>5096</v>
      </c>
      <c r="Q100">
        <v>131</v>
      </c>
    </row>
    <row r="101" spans="1:26" x14ac:dyDescent="0.2">
      <c r="A101">
        <v>29</v>
      </c>
      <c r="P101">
        <v>3</v>
      </c>
    </row>
    <row r="102" spans="1:26" x14ac:dyDescent="0.2">
      <c r="A102">
        <v>30</v>
      </c>
      <c r="P102">
        <v>4</v>
      </c>
    </row>
    <row r="103" spans="1:26" x14ac:dyDescent="0.2">
      <c r="A103">
        <v>31</v>
      </c>
      <c r="P103" t="s">
        <v>5097</v>
      </c>
      <c r="Q103" t="s">
        <v>4659</v>
      </c>
      <c r="R103" t="s">
        <v>5098</v>
      </c>
      <c r="S103" t="s">
        <v>5099</v>
      </c>
      <c r="T103" s="1">
        <v>19127</v>
      </c>
      <c r="U103" t="s">
        <v>5100</v>
      </c>
      <c r="V103" t="s">
        <v>5101</v>
      </c>
      <c r="W103" t="s">
        <v>5102</v>
      </c>
      <c r="X103" s="1">
        <v>31121</v>
      </c>
      <c r="Y103" t="s">
        <v>5103</v>
      </c>
      <c r="Z103" s="1">
        <v>1.2512613313312801E+56</v>
      </c>
    </row>
    <row r="104" spans="1:26" x14ac:dyDescent="0.2">
      <c r="A104">
        <v>32</v>
      </c>
      <c r="P104" t="s">
        <v>4787</v>
      </c>
      <c r="Q104" t="s">
        <v>753</v>
      </c>
      <c r="R104" t="s">
        <v>5104</v>
      </c>
      <c r="S104" t="s">
        <v>5105</v>
      </c>
      <c r="T104">
        <v>26</v>
      </c>
    </row>
    <row r="105" spans="1:26" x14ac:dyDescent="0.2">
      <c r="A105">
        <v>33</v>
      </c>
      <c r="P105">
        <v>7</v>
      </c>
    </row>
    <row r="106" spans="1:26" x14ac:dyDescent="0.2">
      <c r="A106">
        <v>34</v>
      </c>
      <c r="P106">
        <v>8</v>
      </c>
    </row>
    <row r="107" spans="1:26" x14ac:dyDescent="0.2">
      <c r="A107">
        <v>35</v>
      </c>
      <c r="P107">
        <v>9</v>
      </c>
    </row>
    <row r="108" spans="1:26" x14ac:dyDescent="0.2">
      <c r="A108">
        <v>36</v>
      </c>
      <c r="P108">
        <v>10</v>
      </c>
    </row>
    <row r="109" spans="1:26" x14ac:dyDescent="0.2">
      <c r="A109">
        <v>37</v>
      </c>
      <c r="P109" s="1">
        <v>11113</v>
      </c>
      <c r="Q109" t="s">
        <v>429</v>
      </c>
      <c r="R109" t="s">
        <v>5106</v>
      </c>
      <c r="S109">
        <v>35</v>
      </c>
    </row>
    <row r="110" spans="1:26" x14ac:dyDescent="0.2">
      <c r="A110">
        <v>38</v>
      </c>
      <c r="P110">
        <v>12</v>
      </c>
    </row>
    <row r="111" spans="1:26" x14ac:dyDescent="0.2">
      <c r="A111">
        <v>39</v>
      </c>
      <c r="P111" s="1">
        <v>13112</v>
      </c>
      <c r="Q111" t="s">
        <v>269</v>
      </c>
      <c r="R111" t="s">
        <v>5107</v>
      </c>
      <c r="S111" t="s">
        <v>5108</v>
      </c>
      <c r="T111" t="s">
        <v>2921</v>
      </c>
      <c r="U111" t="s">
        <v>5109</v>
      </c>
      <c r="V111" t="s">
        <v>5110</v>
      </c>
      <c r="W111" s="1">
        <v>21128128</v>
      </c>
    </row>
    <row r="112" spans="1:26" x14ac:dyDescent="0.2">
      <c r="A112">
        <v>40</v>
      </c>
      <c r="P112">
        <v>14</v>
      </c>
    </row>
    <row r="113" spans="1:18" x14ac:dyDescent="0.2">
      <c r="A113">
        <v>41</v>
      </c>
      <c r="P113">
        <v>15</v>
      </c>
    </row>
    <row r="114" spans="1:18" x14ac:dyDescent="0.2">
      <c r="A114">
        <v>42</v>
      </c>
      <c r="P114">
        <v>16</v>
      </c>
    </row>
    <row r="115" spans="1:18" x14ac:dyDescent="0.2">
      <c r="A115">
        <v>43</v>
      </c>
      <c r="P115" s="1">
        <v>17113</v>
      </c>
    </row>
    <row r="116" spans="1:18" x14ac:dyDescent="0.2">
      <c r="A116">
        <v>44</v>
      </c>
      <c r="P116">
        <v>18</v>
      </c>
    </row>
    <row r="117" spans="1:18" x14ac:dyDescent="0.2">
      <c r="A117">
        <v>45</v>
      </c>
      <c r="P117">
        <v>19</v>
      </c>
    </row>
    <row r="118" spans="1:18" x14ac:dyDescent="0.2">
      <c r="A118">
        <v>46</v>
      </c>
      <c r="P118">
        <v>20</v>
      </c>
    </row>
    <row r="119" spans="1:18" x14ac:dyDescent="0.2">
      <c r="A119">
        <v>47</v>
      </c>
      <c r="P119" s="1">
        <v>21122</v>
      </c>
    </row>
    <row r="120" spans="1:18" x14ac:dyDescent="0.2">
      <c r="A120">
        <v>48</v>
      </c>
      <c r="P120">
        <v>22</v>
      </c>
    </row>
    <row r="121" spans="1:18" x14ac:dyDescent="0.2">
      <c r="A121">
        <v>49</v>
      </c>
      <c r="P121">
        <v>23</v>
      </c>
    </row>
    <row r="122" spans="1:18" x14ac:dyDescent="0.2">
      <c r="A122">
        <v>50</v>
      </c>
      <c r="P122" s="1">
        <v>24114</v>
      </c>
      <c r="Q122" t="s">
        <v>426</v>
      </c>
      <c r="R122">
        <v>38</v>
      </c>
    </row>
    <row r="123" spans="1:18" x14ac:dyDescent="0.2">
      <c r="A123">
        <v>51</v>
      </c>
      <c r="P123">
        <v>25</v>
      </c>
    </row>
    <row r="124" spans="1:18" x14ac:dyDescent="0.2">
      <c r="A124">
        <v>52</v>
      </c>
      <c r="P124">
        <v>26</v>
      </c>
    </row>
    <row r="125" spans="1:18" x14ac:dyDescent="0.2">
      <c r="A125">
        <v>53</v>
      </c>
      <c r="P125">
        <v>27</v>
      </c>
    </row>
    <row r="126" spans="1:18" x14ac:dyDescent="0.2">
      <c r="A126">
        <v>54</v>
      </c>
      <c r="P126">
        <v>28</v>
      </c>
    </row>
    <row r="127" spans="1:18" x14ac:dyDescent="0.2">
      <c r="A127">
        <v>55</v>
      </c>
      <c r="P127">
        <v>29</v>
      </c>
    </row>
    <row r="128" spans="1:18" x14ac:dyDescent="0.2">
      <c r="A128">
        <v>56</v>
      </c>
      <c r="P128">
        <v>30</v>
      </c>
    </row>
    <row r="129" spans="1:16" x14ac:dyDescent="0.2">
      <c r="A129">
        <v>57</v>
      </c>
      <c r="P129">
        <v>31</v>
      </c>
    </row>
    <row r="130" spans="1:16" x14ac:dyDescent="0.2">
      <c r="A130">
        <v>58</v>
      </c>
      <c r="P130">
        <v>32</v>
      </c>
    </row>
    <row r="131" spans="1:16" x14ac:dyDescent="0.2">
      <c r="A131">
        <v>59</v>
      </c>
      <c r="P131">
        <v>33</v>
      </c>
    </row>
    <row r="132" spans="1:16" x14ac:dyDescent="0.2">
      <c r="A132">
        <v>60</v>
      </c>
      <c r="P132">
        <v>34</v>
      </c>
    </row>
    <row r="133" spans="1:16" x14ac:dyDescent="0.2">
      <c r="P133">
        <v>35</v>
      </c>
    </row>
    <row r="134" spans="1:16" x14ac:dyDescent="0.2">
      <c r="P134">
        <v>36</v>
      </c>
    </row>
    <row r="135" spans="1:16" x14ac:dyDescent="0.2">
      <c r="P135">
        <v>37</v>
      </c>
    </row>
    <row r="136" spans="1:16" x14ac:dyDescent="0.2">
      <c r="P136">
        <v>38</v>
      </c>
    </row>
    <row r="137" spans="1:16" x14ac:dyDescent="0.2">
      <c r="P137">
        <v>39</v>
      </c>
    </row>
    <row r="138" spans="1:16" x14ac:dyDescent="0.2">
      <c r="P138">
        <v>40</v>
      </c>
    </row>
    <row r="139" spans="1:16" x14ac:dyDescent="0.2">
      <c r="P139">
        <v>41</v>
      </c>
    </row>
    <row r="140" spans="1:16" x14ac:dyDescent="0.2">
      <c r="P140">
        <v>42</v>
      </c>
    </row>
    <row r="141" spans="1:16" x14ac:dyDescent="0.2">
      <c r="P141">
        <v>43</v>
      </c>
    </row>
    <row r="142" spans="1:16" x14ac:dyDescent="0.2">
      <c r="P142">
        <v>44</v>
      </c>
    </row>
    <row r="143" spans="1:16" x14ac:dyDescent="0.2">
      <c r="P143">
        <v>45</v>
      </c>
    </row>
    <row r="144" spans="1:16" x14ac:dyDescent="0.2">
      <c r="P144">
        <v>46</v>
      </c>
    </row>
    <row r="145" spans="16:16" x14ac:dyDescent="0.2">
      <c r="P145">
        <v>47</v>
      </c>
    </row>
    <row r="146" spans="16:16" x14ac:dyDescent="0.2">
      <c r="P146">
        <v>48</v>
      </c>
    </row>
    <row r="147" spans="16:16" x14ac:dyDescent="0.2">
      <c r="P147">
        <v>49</v>
      </c>
    </row>
    <row r="148" spans="16:16" x14ac:dyDescent="0.2">
      <c r="P148">
        <v>50</v>
      </c>
    </row>
    <row r="149" spans="16:16" x14ac:dyDescent="0.2">
      <c r="P149">
        <v>51</v>
      </c>
    </row>
    <row r="150" spans="16:16" x14ac:dyDescent="0.2">
      <c r="P150">
        <v>52</v>
      </c>
    </row>
    <row r="151" spans="16:16" x14ac:dyDescent="0.2">
      <c r="P151">
        <v>53</v>
      </c>
    </row>
    <row r="152" spans="16:16" x14ac:dyDescent="0.2">
      <c r="P152">
        <v>54</v>
      </c>
    </row>
    <row r="153" spans="16:16" x14ac:dyDescent="0.2">
      <c r="P153">
        <v>55</v>
      </c>
    </row>
    <row r="154" spans="16:16" x14ac:dyDescent="0.2">
      <c r="P154">
        <v>56</v>
      </c>
    </row>
    <row r="155" spans="16:16" x14ac:dyDescent="0.2">
      <c r="P155">
        <v>57</v>
      </c>
    </row>
    <row r="156" spans="16:16" x14ac:dyDescent="0.2">
      <c r="P156">
        <v>58</v>
      </c>
    </row>
    <row r="157" spans="16:16" x14ac:dyDescent="0.2">
      <c r="P157">
        <v>59</v>
      </c>
    </row>
    <row r="158" spans="16:16" x14ac:dyDescent="0.2">
      <c r="P158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A0F9-FC83-1B44-86DC-A56BB8B65CC6}">
  <dimension ref="A1:O132"/>
  <sheetViews>
    <sheetView topLeftCell="K32" workbookViewId="0">
      <selection activeCell="N67" sqref="N67:O67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1.33203125" bestFit="1" customWidth="1"/>
    <col min="4" max="4" width="14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33203125" bestFit="1" customWidth="1"/>
    <col min="9" max="9" width="6.6640625" bestFit="1" customWidth="1"/>
    <col min="10" max="10" width="10" bestFit="1" customWidth="1"/>
    <col min="11" max="11" width="78.83203125" bestFit="1" customWidth="1"/>
  </cols>
  <sheetData>
    <row r="1" spans="1:11" x14ac:dyDescent="0.2">
      <c r="A1" t="s">
        <v>4498</v>
      </c>
      <c r="B1" t="s">
        <v>4499</v>
      </c>
      <c r="C1" t="s">
        <v>4644</v>
      </c>
      <c r="D1" t="s">
        <v>4645</v>
      </c>
      <c r="E1" t="s">
        <v>3</v>
      </c>
      <c r="F1" t="s">
        <v>4</v>
      </c>
      <c r="G1" t="s">
        <v>5</v>
      </c>
      <c r="H1" t="s">
        <v>5124</v>
      </c>
      <c r="I1" t="s">
        <v>5125</v>
      </c>
      <c r="J1" t="s">
        <v>5126</v>
      </c>
      <c r="K1" t="s">
        <v>5127</v>
      </c>
    </row>
    <row r="2" spans="1:11" x14ac:dyDescent="0.2">
      <c r="A2" t="s">
        <v>4502</v>
      </c>
      <c r="B2" t="s">
        <v>4503</v>
      </c>
      <c r="C2">
        <v>0.24</v>
      </c>
    </row>
    <row r="3" spans="1:11" x14ac:dyDescent="0.2">
      <c r="A3" t="s">
        <v>4504</v>
      </c>
      <c r="B3" t="s">
        <v>4505</v>
      </c>
    </row>
    <row r="4" spans="1:11" x14ac:dyDescent="0.2">
      <c r="A4" t="s">
        <v>4506</v>
      </c>
      <c r="B4" t="s">
        <v>4507</v>
      </c>
      <c r="C4" s="5">
        <v>45202</v>
      </c>
    </row>
    <row r="5" spans="1:11" x14ac:dyDescent="0.2">
      <c r="A5" t="s">
        <v>4506</v>
      </c>
      <c r="B5" t="s">
        <v>4508</v>
      </c>
      <c r="C5" s="6">
        <v>0.41759259259259257</v>
      </c>
    </row>
    <row r="6" spans="1:11" x14ac:dyDescent="0.2">
      <c r="A6" t="s">
        <v>4509</v>
      </c>
      <c r="B6" t="s">
        <v>4510</v>
      </c>
      <c r="C6" t="s">
        <v>5128</v>
      </c>
    </row>
    <row r="7" spans="1:11" x14ac:dyDescent="0.2">
      <c r="A7" t="s">
        <v>4512</v>
      </c>
      <c r="B7" t="s">
        <v>4513</v>
      </c>
    </row>
    <row r="8" spans="1:11" x14ac:dyDescent="0.2">
      <c r="A8" t="s">
        <v>4514</v>
      </c>
      <c r="B8" t="s">
        <v>4515</v>
      </c>
      <c r="C8" t="s">
        <v>4647</v>
      </c>
      <c r="D8" t="s">
        <v>5129</v>
      </c>
    </row>
    <row r="9" spans="1:11" x14ac:dyDescent="0.2">
      <c r="A9" t="s">
        <v>4518</v>
      </c>
      <c r="B9" t="s">
        <v>4519</v>
      </c>
      <c r="C9" t="s">
        <v>4649</v>
      </c>
      <c r="D9" t="s">
        <v>4650</v>
      </c>
    </row>
    <row r="10" spans="1:11" x14ac:dyDescent="0.2">
      <c r="A10" t="s">
        <v>4522</v>
      </c>
      <c r="B10" t="s">
        <v>4523</v>
      </c>
      <c r="C10" t="s">
        <v>4651</v>
      </c>
      <c r="D10" t="s">
        <v>5130</v>
      </c>
    </row>
    <row r="11" spans="1:11" x14ac:dyDescent="0.2">
      <c r="A11" t="s">
        <v>4526</v>
      </c>
      <c r="B11" t="s">
        <v>4527</v>
      </c>
      <c r="C11" t="s">
        <v>4653</v>
      </c>
      <c r="D11" t="s">
        <v>4654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1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683</v>
      </c>
      <c r="H12" t="s">
        <v>5131</v>
      </c>
      <c r="I12" t="s">
        <v>32</v>
      </c>
      <c r="J12" t="s">
        <v>32</v>
      </c>
      <c r="K12">
        <v>0</v>
      </c>
    </row>
    <row r="13" spans="1:11" x14ac:dyDescent="0.2">
      <c r="A13" t="s">
        <v>115</v>
      </c>
      <c r="B13" t="s">
        <v>44</v>
      </c>
      <c r="C13" t="s">
        <v>4530</v>
      </c>
      <c r="D13" t="s">
        <v>5022</v>
      </c>
      <c r="E13" t="s">
        <v>30</v>
      </c>
      <c r="F13" t="s">
        <v>31</v>
      </c>
      <c r="G13" t="s">
        <v>327</v>
      </c>
      <c r="H13" t="s">
        <v>5132</v>
      </c>
      <c r="I13" t="s">
        <v>32</v>
      </c>
      <c r="J13" t="s">
        <v>32</v>
      </c>
      <c r="K13">
        <v>0</v>
      </c>
    </row>
    <row r="14" spans="1:11" x14ac:dyDescent="0.2">
      <c r="A14" t="s">
        <v>683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152</v>
      </c>
      <c r="H14" t="s">
        <v>5133</v>
      </c>
      <c r="I14" t="s">
        <v>32</v>
      </c>
      <c r="J14" t="s">
        <v>32</v>
      </c>
      <c r="K14">
        <v>0</v>
      </c>
    </row>
    <row r="15" spans="1:11" x14ac:dyDescent="0.2">
      <c r="A15" t="s">
        <v>44</v>
      </c>
      <c r="B15" t="s">
        <v>683</v>
      </c>
      <c r="C15" t="s">
        <v>4530</v>
      </c>
      <c r="D15" t="s">
        <v>5020</v>
      </c>
      <c r="E15" t="s">
        <v>30</v>
      </c>
      <c r="F15" t="s">
        <v>31</v>
      </c>
      <c r="G15" t="s">
        <v>118</v>
      </c>
      <c r="H15" t="s">
        <v>5134</v>
      </c>
      <c r="I15" t="s">
        <v>32</v>
      </c>
      <c r="J15" t="s">
        <v>32</v>
      </c>
      <c r="K15">
        <v>0</v>
      </c>
    </row>
    <row r="16" spans="1:11" x14ac:dyDescent="0.2">
      <c r="A16" t="s">
        <v>31</v>
      </c>
      <c r="B16" t="s">
        <v>115</v>
      </c>
      <c r="C16" t="s">
        <v>4530</v>
      </c>
      <c r="D16" t="s">
        <v>5022</v>
      </c>
      <c r="E16" t="s">
        <v>30</v>
      </c>
      <c r="F16" t="s">
        <v>31</v>
      </c>
      <c r="G16" t="s">
        <v>41</v>
      </c>
      <c r="H16" t="s">
        <v>5135</v>
      </c>
      <c r="I16" t="s">
        <v>32</v>
      </c>
      <c r="J16" t="s">
        <v>32</v>
      </c>
      <c r="K16">
        <v>0</v>
      </c>
    </row>
    <row r="17" spans="1:11" x14ac:dyDescent="0.2">
      <c r="A17" t="s">
        <v>316</v>
      </c>
      <c r="B17" t="s">
        <v>47</v>
      </c>
      <c r="C17" t="s">
        <v>4530</v>
      </c>
      <c r="D17" t="s">
        <v>5020</v>
      </c>
      <c r="E17" t="s">
        <v>30</v>
      </c>
      <c r="F17" t="s">
        <v>31</v>
      </c>
      <c r="G17" t="s">
        <v>31</v>
      </c>
      <c r="H17" t="s">
        <v>5136</v>
      </c>
      <c r="I17" t="s">
        <v>32</v>
      </c>
      <c r="J17" t="s">
        <v>32</v>
      </c>
      <c r="K17">
        <v>0</v>
      </c>
    </row>
    <row r="18" spans="1:11" x14ac:dyDescent="0.2">
      <c r="A18" t="s">
        <v>50</v>
      </c>
      <c r="B18" t="s">
        <v>44</v>
      </c>
      <c r="C18" t="s">
        <v>4530</v>
      </c>
      <c r="D18" t="s">
        <v>5022</v>
      </c>
      <c r="E18" t="s">
        <v>30</v>
      </c>
      <c r="F18" t="s">
        <v>31</v>
      </c>
      <c r="G18" t="s">
        <v>327</v>
      </c>
      <c r="H18" t="s">
        <v>5137</v>
      </c>
      <c r="I18" t="s">
        <v>32</v>
      </c>
      <c r="J18" t="s">
        <v>32</v>
      </c>
      <c r="K18">
        <v>0</v>
      </c>
    </row>
    <row r="19" spans="1:11" x14ac:dyDescent="0.2">
      <c r="A19" t="s">
        <v>95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316</v>
      </c>
      <c r="H19" t="s">
        <v>3895</v>
      </c>
      <c r="I19" t="s">
        <v>32</v>
      </c>
      <c r="J19" t="s">
        <v>32</v>
      </c>
      <c r="K19">
        <v>0</v>
      </c>
    </row>
    <row r="20" spans="1:11" x14ac:dyDescent="0.2">
      <c r="A20" t="s">
        <v>668</v>
      </c>
      <c r="B20" t="s">
        <v>115</v>
      </c>
      <c r="C20" t="s">
        <v>4530</v>
      </c>
      <c r="D20" t="s">
        <v>5022</v>
      </c>
      <c r="E20" t="s">
        <v>30</v>
      </c>
      <c r="F20" t="s">
        <v>31</v>
      </c>
      <c r="G20" t="s">
        <v>41</v>
      </c>
      <c r="H20" t="s">
        <v>4195</v>
      </c>
      <c r="I20" t="s">
        <v>32</v>
      </c>
      <c r="J20" t="s">
        <v>32</v>
      </c>
      <c r="K20">
        <v>0</v>
      </c>
    </row>
    <row r="21" spans="1:11" x14ac:dyDescent="0.2">
      <c r="A21" t="s">
        <v>30</v>
      </c>
      <c r="B21" t="s">
        <v>115</v>
      </c>
      <c r="C21" t="s">
        <v>4530</v>
      </c>
      <c r="D21" t="s">
        <v>5022</v>
      </c>
      <c r="E21" t="s">
        <v>30</v>
      </c>
      <c r="F21" t="s">
        <v>31</v>
      </c>
      <c r="G21" t="s">
        <v>327</v>
      </c>
      <c r="H21" t="s">
        <v>4061</v>
      </c>
      <c r="I21" t="s">
        <v>32</v>
      </c>
      <c r="J21" t="s">
        <v>32</v>
      </c>
      <c r="K21">
        <v>0</v>
      </c>
    </row>
    <row r="22" spans="1:11" x14ac:dyDescent="0.2">
      <c r="A22" t="s">
        <v>53</v>
      </c>
      <c r="B22" t="s">
        <v>44</v>
      </c>
      <c r="C22" t="s">
        <v>4530</v>
      </c>
      <c r="D22" t="s">
        <v>5022</v>
      </c>
      <c r="E22" t="s">
        <v>30</v>
      </c>
      <c r="F22" t="s">
        <v>31</v>
      </c>
      <c r="G22" t="s">
        <v>329</v>
      </c>
      <c r="H22" t="s">
        <v>2531</v>
      </c>
      <c r="I22" t="s">
        <v>32</v>
      </c>
      <c r="J22" t="s">
        <v>32</v>
      </c>
      <c r="K22">
        <v>0</v>
      </c>
    </row>
    <row r="23" spans="1:11" x14ac:dyDescent="0.2">
      <c r="A23" t="s">
        <v>528</v>
      </c>
      <c r="B23" t="s">
        <v>115</v>
      </c>
      <c r="C23" t="s">
        <v>4530</v>
      </c>
      <c r="D23" t="s">
        <v>5022</v>
      </c>
      <c r="E23" t="s">
        <v>30</v>
      </c>
      <c r="F23" t="s">
        <v>31</v>
      </c>
      <c r="G23" t="s">
        <v>321</v>
      </c>
      <c r="H23" t="s">
        <v>5138</v>
      </c>
      <c r="I23" t="s">
        <v>32</v>
      </c>
      <c r="J23" t="s">
        <v>32</v>
      </c>
      <c r="K23">
        <v>0</v>
      </c>
    </row>
    <row r="24" spans="1:11" x14ac:dyDescent="0.2">
      <c r="A24" t="s">
        <v>597</v>
      </c>
      <c r="B24" t="s">
        <v>683</v>
      </c>
      <c r="C24" t="s">
        <v>4530</v>
      </c>
      <c r="D24" t="s">
        <v>5020</v>
      </c>
      <c r="E24" t="s">
        <v>30</v>
      </c>
      <c r="F24" t="s">
        <v>31</v>
      </c>
      <c r="G24" t="s">
        <v>41</v>
      </c>
      <c r="H24" t="s">
        <v>5139</v>
      </c>
      <c r="I24" t="s">
        <v>32</v>
      </c>
      <c r="J24" t="s">
        <v>32</v>
      </c>
      <c r="K24">
        <v>0</v>
      </c>
    </row>
    <row r="25" spans="1:11" x14ac:dyDescent="0.2">
      <c r="A25" t="s">
        <v>65</v>
      </c>
      <c r="B25" t="s">
        <v>115</v>
      </c>
      <c r="C25" t="s">
        <v>4530</v>
      </c>
      <c r="D25" t="s">
        <v>5022</v>
      </c>
      <c r="E25" t="s">
        <v>30</v>
      </c>
      <c r="F25" t="s">
        <v>31</v>
      </c>
      <c r="G25" t="s">
        <v>152</v>
      </c>
      <c r="H25" t="s">
        <v>5140</v>
      </c>
      <c r="I25" t="s">
        <v>32</v>
      </c>
      <c r="J25" t="s">
        <v>32</v>
      </c>
      <c r="K25">
        <v>0</v>
      </c>
    </row>
    <row r="26" spans="1:11" x14ac:dyDescent="0.2">
      <c r="A26" t="s">
        <v>68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115</v>
      </c>
      <c r="H26" t="s">
        <v>3514</v>
      </c>
      <c r="I26" t="s">
        <v>32</v>
      </c>
      <c r="J26" t="s">
        <v>32</v>
      </c>
      <c r="K26">
        <v>0</v>
      </c>
    </row>
    <row r="27" spans="1:11" x14ac:dyDescent="0.2">
      <c r="A27" t="s">
        <v>111</v>
      </c>
      <c r="B27" t="s">
        <v>47</v>
      </c>
      <c r="C27" t="s">
        <v>4530</v>
      </c>
      <c r="D27" t="s">
        <v>5020</v>
      </c>
      <c r="E27" t="s">
        <v>30</v>
      </c>
      <c r="F27" t="s">
        <v>31</v>
      </c>
      <c r="G27" t="s">
        <v>683</v>
      </c>
      <c r="H27" t="s">
        <v>5141</v>
      </c>
      <c r="I27" t="s">
        <v>32</v>
      </c>
      <c r="J27" t="s">
        <v>32</v>
      </c>
      <c r="K27">
        <v>0</v>
      </c>
    </row>
    <row r="28" spans="1:11" x14ac:dyDescent="0.2">
      <c r="A28" t="s">
        <v>121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571</v>
      </c>
      <c r="H28" t="s">
        <v>5142</v>
      </c>
      <c r="I28" t="s">
        <v>32</v>
      </c>
      <c r="J28" t="s">
        <v>32</v>
      </c>
      <c r="K28">
        <v>0</v>
      </c>
    </row>
    <row r="29" spans="1:11" x14ac:dyDescent="0.2">
      <c r="A29" t="s">
        <v>685</v>
      </c>
      <c r="B29" t="s">
        <v>115</v>
      </c>
      <c r="C29" t="s">
        <v>4530</v>
      </c>
      <c r="D29" t="s">
        <v>5022</v>
      </c>
      <c r="E29" t="s">
        <v>30</v>
      </c>
      <c r="F29" t="s">
        <v>31</v>
      </c>
      <c r="G29" t="s">
        <v>41</v>
      </c>
      <c r="H29" t="s">
        <v>5143</v>
      </c>
      <c r="I29" t="s">
        <v>32</v>
      </c>
      <c r="J29" t="s">
        <v>32</v>
      </c>
      <c r="K29">
        <v>0</v>
      </c>
    </row>
    <row r="30" spans="1:11" x14ac:dyDescent="0.2">
      <c r="A30" t="s">
        <v>62</v>
      </c>
      <c r="B30" t="s">
        <v>44</v>
      </c>
      <c r="C30" t="s">
        <v>4530</v>
      </c>
      <c r="D30" t="s">
        <v>5022</v>
      </c>
      <c r="E30" t="s">
        <v>30</v>
      </c>
      <c r="F30" t="s">
        <v>31</v>
      </c>
      <c r="G30" t="s">
        <v>329</v>
      </c>
      <c r="H30" t="s">
        <v>3701</v>
      </c>
      <c r="I30" t="s">
        <v>32</v>
      </c>
      <c r="J30" t="s">
        <v>32</v>
      </c>
      <c r="K30">
        <v>0</v>
      </c>
    </row>
    <row r="31" spans="1:11" x14ac:dyDescent="0.2">
      <c r="A31" t="s">
        <v>118</v>
      </c>
      <c r="B31" t="s">
        <v>44</v>
      </c>
      <c r="C31" t="s">
        <v>4530</v>
      </c>
      <c r="D31" t="s">
        <v>5022</v>
      </c>
      <c r="E31" t="s">
        <v>30</v>
      </c>
      <c r="F31" t="s">
        <v>31</v>
      </c>
      <c r="G31" t="s">
        <v>327</v>
      </c>
      <c r="H31" t="s">
        <v>5144</v>
      </c>
      <c r="I31" t="s">
        <v>32</v>
      </c>
      <c r="J31" t="s">
        <v>32</v>
      </c>
      <c r="K31">
        <v>0</v>
      </c>
    </row>
    <row r="32" spans="1:11" x14ac:dyDescent="0.2">
      <c r="A32" t="s">
        <v>663</v>
      </c>
      <c r="B32" t="s">
        <v>44</v>
      </c>
      <c r="C32" t="s">
        <v>4530</v>
      </c>
      <c r="D32" t="s">
        <v>5022</v>
      </c>
      <c r="E32" t="s">
        <v>30</v>
      </c>
      <c r="F32" t="s">
        <v>31</v>
      </c>
      <c r="G32" t="s">
        <v>152</v>
      </c>
      <c r="H32" t="s">
        <v>5145</v>
      </c>
      <c r="I32" t="s">
        <v>32</v>
      </c>
      <c r="J32" t="s">
        <v>32</v>
      </c>
      <c r="K32">
        <v>0</v>
      </c>
    </row>
    <row r="33" spans="1:15" x14ac:dyDescent="0.2">
      <c r="A33" t="s">
        <v>73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327</v>
      </c>
      <c r="H33" t="s">
        <v>5146</v>
      </c>
      <c r="I33" t="s">
        <v>32</v>
      </c>
      <c r="J33" t="s">
        <v>32</v>
      </c>
      <c r="K33">
        <v>0</v>
      </c>
    </row>
    <row r="34" spans="1:15" x14ac:dyDescent="0.2">
      <c r="A34" t="s">
        <v>182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95</v>
      </c>
      <c r="H34" t="s">
        <v>5147</v>
      </c>
      <c r="I34" t="s">
        <v>32</v>
      </c>
      <c r="J34" t="s">
        <v>32</v>
      </c>
      <c r="K34">
        <v>0</v>
      </c>
    </row>
    <row r="35" spans="1:15" x14ac:dyDescent="0.2">
      <c r="A35" t="s">
        <v>363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44</v>
      </c>
      <c r="H35" t="s">
        <v>5148</v>
      </c>
      <c r="I35" t="s">
        <v>32</v>
      </c>
      <c r="J35" t="s">
        <v>32</v>
      </c>
      <c r="K35">
        <v>0</v>
      </c>
    </row>
    <row r="36" spans="1:15" x14ac:dyDescent="0.2">
      <c r="A36" t="s">
        <v>142</v>
      </c>
      <c r="B36" t="s">
        <v>44</v>
      </c>
      <c r="C36" t="s">
        <v>4530</v>
      </c>
      <c r="D36" t="s">
        <v>5022</v>
      </c>
      <c r="E36" t="s">
        <v>30</v>
      </c>
      <c r="F36" t="s">
        <v>31</v>
      </c>
      <c r="G36" t="s">
        <v>672</v>
      </c>
      <c r="H36" t="s">
        <v>5141</v>
      </c>
      <c r="I36" t="s">
        <v>32</v>
      </c>
      <c r="J36" t="s">
        <v>32</v>
      </c>
      <c r="K36">
        <v>0</v>
      </c>
    </row>
    <row r="37" spans="1:15" x14ac:dyDescent="0.2">
      <c r="A37" t="s">
        <v>234</v>
      </c>
      <c r="B37" t="s">
        <v>47</v>
      </c>
      <c r="C37" t="s">
        <v>4530</v>
      </c>
      <c r="D37" t="s">
        <v>5020</v>
      </c>
      <c r="E37" t="s">
        <v>30</v>
      </c>
      <c r="F37" t="s">
        <v>31</v>
      </c>
      <c r="G37" t="s">
        <v>683</v>
      </c>
      <c r="H37" t="s">
        <v>5149</v>
      </c>
      <c r="I37" t="s">
        <v>32</v>
      </c>
      <c r="J37" t="s">
        <v>32</v>
      </c>
      <c r="K37">
        <v>0</v>
      </c>
      <c r="N37">
        <v>3</v>
      </c>
      <c r="O37">
        <v>41</v>
      </c>
    </row>
    <row r="38" spans="1:15" x14ac:dyDescent="0.2">
      <c r="A38" t="s">
        <v>355</v>
      </c>
      <c r="B38" t="s">
        <v>44</v>
      </c>
      <c r="C38" t="s">
        <v>4530</v>
      </c>
      <c r="D38" t="s">
        <v>5022</v>
      </c>
      <c r="E38" t="s">
        <v>30</v>
      </c>
      <c r="F38" t="s">
        <v>31</v>
      </c>
      <c r="G38" t="s">
        <v>672</v>
      </c>
      <c r="H38" t="s">
        <v>5150</v>
      </c>
      <c r="I38" t="s">
        <v>32</v>
      </c>
      <c r="J38" t="s">
        <v>32</v>
      </c>
      <c r="K38">
        <v>0</v>
      </c>
      <c r="N38">
        <v>39</v>
      </c>
      <c r="O38">
        <v>37</v>
      </c>
    </row>
    <row r="39" spans="1:15" x14ac:dyDescent="0.2">
      <c r="A39" t="s">
        <v>932</v>
      </c>
      <c r="B39" t="s">
        <v>44</v>
      </c>
      <c r="C39" t="s">
        <v>4530</v>
      </c>
      <c r="D39" t="s">
        <v>5022</v>
      </c>
      <c r="E39" t="s">
        <v>30</v>
      </c>
      <c r="F39" t="s">
        <v>31</v>
      </c>
      <c r="G39" t="s">
        <v>329</v>
      </c>
      <c r="H39" t="s">
        <v>5151</v>
      </c>
      <c r="I39" t="s">
        <v>32</v>
      </c>
      <c r="J39" t="s">
        <v>32</v>
      </c>
      <c r="K39">
        <v>0</v>
      </c>
      <c r="N39">
        <v>20</v>
      </c>
      <c r="O39">
        <v>41</v>
      </c>
    </row>
    <row r="40" spans="1:15" x14ac:dyDescent="0.2">
      <c r="A40" t="s">
        <v>319</v>
      </c>
      <c r="B40" t="s">
        <v>44</v>
      </c>
      <c r="C40" t="s">
        <v>4530</v>
      </c>
      <c r="D40" t="s">
        <v>5022</v>
      </c>
      <c r="E40" t="s">
        <v>30</v>
      </c>
      <c r="F40" t="s">
        <v>31</v>
      </c>
      <c r="G40" t="s">
        <v>365</v>
      </c>
      <c r="H40" t="s">
        <v>5152</v>
      </c>
      <c r="I40" t="s">
        <v>32</v>
      </c>
      <c r="J40" t="s">
        <v>32</v>
      </c>
      <c r="K40">
        <v>0</v>
      </c>
      <c r="N40">
        <v>5</v>
      </c>
      <c r="O40">
        <v>37</v>
      </c>
    </row>
    <row r="41" spans="1:15" x14ac:dyDescent="0.2">
      <c r="A41" t="s">
        <v>348</v>
      </c>
      <c r="B41" t="s">
        <v>115</v>
      </c>
      <c r="C41" t="s">
        <v>4530</v>
      </c>
      <c r="D41" t="s">
        <v>5022</v>
      </c>
      <c r="E41" t="s">
        <v>30</v>
      </c>
      <c r="F41" t="s">
        <v>31</v>
      </c>
      <c r="G41" t="s">
        <v>329</v>
      </c>
      <c r="H41" t="s">
        <v>5153</v>
      </c>
      <c r="I41" t="s">
        <v>32</v>
      </c>
      <c r="J41" t="s">
        <v>32</v>
      </c>
      <c r="K41">
        <v>0</v>
      </c>
      <c r="N41">
        <v>6</v>
      </c>
      <c r="O41">
        <v>41</v>
      </c>
    </row>
    <row r="42" spans="1:15" x14ac:dyDescent="0.2">
      <c r="A42" t="s">
        <v>155</v>
      </c>
      <c r="B42" t="s">
        <v>115</v>
      </c>
      <c r="C42" t="s">
        <v>4530</v>
      </c>
      <c r="D42" t="s">
        <v>5022</v>
      </c>
      <c r="E42" t="s">
        <v>30</v>
      </c>
      <c r="F42" t="s">
        <v>31</v>
      </c>
      <c r="G42" t="s">
        <v>327</v>
      </c>
      <c r="H42" t="s">
        <v>5153</v>
      </c>
      <c r="I42" t="s">
        <v>32</v>
      </c>
      <c r="J42" t="s">
        <v>32</v>
      </c>
      <c r="K42">
        <v>0</v>
      </c>
      <c r="N42">
        <v>37</v>
      </c>
      <c r="O42">
        <v>40</v>
      </c>
    </row>
    <row r="43" spans="1:15" x14ac:dyDescent="0.2">
      <c r="A43" t="s">
        <v>158</v>
      </c>
      <c r="B43" t="s">
        <v>683</v>
      </c>
      <c r="C43" t="s">
        <v>4530</v>
      </c>
      <c r="D43" t="s">
        <v>5020</v>
      </c>
      <c r="E43" t="s">
        <v>30</v>
      </c>
      <c r="F43" t="s">
        <v>31</v>
      </c>
      <c r="G43" t="s">
        <v>327</v>
      </c>
      <c r="H43" t="s">
        <v>5152</v>
      </c>
      <c r="I43" t="s">
        <v>32</v>
      </c>
      <c r="J43" t="s">
        <v>32</v>
      </c>
      <c r="K43">
        <v>0</v>
      </c>
      <c r="N43">
        <v>2</v>
      </c>
      <c r="O43">
        <v>36</v>
      </c>
    </row>
    <row r="44" spans="1:15" x14ac:dyDescent="0.2">
      <c r="A44" t="s">
        <v>339</v>
      </c>
      <c r="B44" t="s">
        <v>47</v>
      </c>
      <c r="C44" t="s">
        <v>4530</v>
      </c>
      <c r="D44" t="s">
        <v>5020</v>
      </c>
      <c r="E44" t="s">
        <v>30</v>
      </c>
      <c r="F44" t="s">
        <v>31</v>
      </c>
      <c r="G44" t="s">
        <v>47</v>
      </c>
      <c r="H44" t="s">
        <v>5154</v>
      </c>
      <c r="I44" t="s">
        <v>32</v>
      </c>
      <c r="J44" t="s">
        <v>32</v>
      </c>
      <c r="K44">
        <v>0</v>
      </c>
      <c r="N44">
        <v>3</v>
      </c>
      <c r="O44">
        <v>39</v>
      </c>
    </row>
    <row r="45" spans="1:15" x14ac:dyDescent="0.2">
      <c r="A45" t="s">
        <v>104</v>
      </c>
      <c r="B45" t="s">
        <v>683</v>
      </c>
      <c r="C45" t="s">
        <v>4530</v>
      </c>
      <c r="D45" t="s">
        <v>5020</v>
      </c>
      <c r="E45" t="s">
        <v>30</v>
      </c>
      <c r="F45" t="s">
        <v>31</v>
      </c>
      <c r="G45" t="s">
        <v>672</v>
      </c>
      <c r="H45" t="s">
        <v>2517</v>
      </c>
      <c r="I45" t="s">
        <v>32</v>
      </c>
      <c r="J45" t="s">
        <v>32</v>
      </c>
      <c r="K45">
        <v>0</v>
      </c>
      <c r="N45">
        <v>43</v>
      </c>
      <c r="O45">
        <v>37</v>
      </c>
    </row>
    <row r="46" spans="1:15" x14ac:dyDescent="0.2">
      <c r="A46" t="s">
        <v>352</v>
      </c>
      <c r="B46" t="s">
        <v>44</v>
      </c>
      <c r="C46" t="s">
        <v>4530</v>
      </c>
      <c r="D46" t="s">
        <v>5022</v>
      </c>
      <c r="E46" t="s">
        <v>30</v>
      </c>
      <c r="F46" t="s">
        <v>31</v>
      </c>
      <c r="G46" t="s">
        <v>158</v>
      </c>
      <c r="H46" t="s">
        <v>5155</v>
      </c>
      <c r="I46" t="s">
        <v>32</v>
      </c>
      <c r="J46" t="s">
        <v>32</v>
      </c>
      <c r="K46">
        <v>0</v>
      </c>
      <c r="N46">
        <v>41</v>
      </c>
      <c r="O46">
        <v>40</v>
      </c>
    </row>
    <row r="47" spans="1:15" x14ac:dyDescent="0.2">
      <c r="A47" t="s">
        <v>321</v>
      </c>
      <c r="B47" t="s">
        <v>683</v>
      </c>
      <c r="C47" t="s">
        <v>4530</v>
      </c>
      <c r="D47" t="s">
        <v>5020</v>
      </c>
      <c r="E47" t="s">
        <v>30</v>
      </c>
      <c r="F47" t="s">
        <v>31</v>
      </c>
      <c r="G47" t="s">
        <v>152</v>
      </c>
      <c r="H47" t="s">
        <v>5156</v>
      </c>
      <c r="I47" t="s">
        <v>32</v>
      </c>
      <c r="J47" t="s">
        <v>32</v>
      </c>
      <c r="K47">
        <v>0</v>
      </c>
      <c r="N47">
        <v>8</v>
      </c>
      <c r="O47">
        <v>41</v>
      </c>
    </row>
    <row r="48" spans="1:15" x14ac:dyDescent="0.2">
      <c r="A48" t="s">
        <v>41</v>
      </c>
      <c r="B48" t="s">
        <v>47</v>
      </c>
      <c r="C48" t="s">
        <v>4530</v>
      </c>
      <c r="D48" t="s">
        <v>5020</v>
      </c>
      <c r="E48" t="s">
        <v>30</v>
      </c>
      <c r="F48" t="s">
        <v>31</v>
      </c>
      <c r="G48" t="s">
        <v>32</v>
      </c>
      <c r="H48" t="s">
        <v>5024</v>
      </c>
      <c r="I48" t="s">
        <v>32</v>
      </c>
      <c r="J48" t="s">
        <v>32</v>
      </c>
      <c r="K48">
        <v>0</v>
      </c>
      <c r="N48">
        <v>4</v>
      </c>
      <c r="O48">
        <v>39</v>
      </c>
    </row>
    <row r="49" spans="1:15" x14ac:dyDescent="0.2">
      <c r="A49" t="s">
        <v>365</v>
      </c>
      <c r="B49" t="s">
        <v>683</v>
      </c>
      <c r="C49" t="s">
        <v>4530</v>
      </c>
      <c r="D49" t="s">
        <v>5020</v>
      </c>
      <c r="E49" t="s">
        <v>30</v>
      </c>
      <c r="F49" t="s">
        <v>31</v>
      </c>
      <c r="G49" t="s">
        <v>95</v>
      </c>
      <c r="H49" t="s">
        <v>5157</v>
      </c>
      <c r="I49" t="s">
        <v>32</v>
      </c>
      <c r="J49" t="s">
        <v>32</v>
      </c>
      <c r="K49">
        <v>0</v>
      </c>
      <c r="N49">
        <v>3</v>
      </c>
      <c r="O49">
        <v>42</v>
      </c>
    </row>
    <row r="50" spans="1:15" x14ac:dyDescent="0.2">
      <c r="A50" t="s">
        <v>152</v>
      </c>
      <c r="B50" t="s">
        <v>47</v>
      </c>
      <c r="C50" t="s">
        <v>4530</v>
      </c>
      <c r="D50" t="s">
        <v>5020</v>
      </c>
      <c r="E50" t="s">
        <v>30</v>
      </c>
      <c r="F50" t="s">
        <v>31</v>
      </c>
      <c r="G50" t="s">
        <v>47</v>
      </c>
      <c r="H50" t="s">
        <v>5158</v>
      </c>
      <c r="I50" t="s">
        <v>32</v>
      </c>
      <c r="J50" t="s">
        <v>32</v>
      </c>
      <c r="K50">
        <v>0</v>
      </c>
      <c r="N50">
        <v>41</v>
      </c>
      <c r="O50">
        <v>42</v>
      </c>
    </row>
    <row r="51" spans="1:15" x14ac:dyDescent="0.2">
      <c r="A51" t="s">
        <v>329</v>
      </c>
      <c r="B51" t="s">
        <v>683</v>
      </c>
      <c r="C51" t="s">
        <v>4530</v>
      </c>
      <c r="D51" t="s">
        <v>5020</v>
      </c>
      <c r="E51" t="s">
        <v>30</v>
      </c>
      <c r="F51" t="s">
        <v>31</v>
      </c>
      <c r="G51" t="s">
        <v>365</v>
      </c>
      <c r="H51" t="s">
        <v>5159</v>
      </c>
      <c r="I51" t="s">
        <v>32</v>
      </c>
      <c r="J51" t="s">
        <v>32</v>
      </c>
      <c r="K51">
        <v>0</v>
      </c>
      <c r="N51">
        <v>1</v>
      </c>
      <c r="O51">
        <v>40</v>
      </c>
    </row>
    <row r="52" spans="1:15" x14ac:dyDescent="0.2">
      <c r="A52" t="s">
        <v>327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597</v>
      </c>
      <c r="H52" t="s">
        <v>1891</v>
      </c>
      <c r="I52" t="s">
        <v>32</v>
      </c>
      <c r="J52" t="s">
        <v>32</v>
      </c>
      <c r="K52">
        <v>0</v>
      </c>
      <c r="N52">
        <v>42</v>
      </c>
      <c r="O52">
        <v>38</v>
      </c>
    </row>
    <row r="53" spans="1:15" x14ac:dyDescent="0.2">
      <c r="A53" t="s">
        <v>672</v>
      </c>
      <c r="B53" t="s">
        <v>683</v>
      </c>
      <c r="C53" t="s">
        <v>4530</v>
      </c>
      <c r="D53" t="s">
        <v>5020</v>
      </c>
      <c r="E53" t="s">
        <v>30</v>
      </c>
      <c r="F53" t="s">
        <v>31</v>
      </c>
      <c r="G53" t="s">
        <v>327</v>
      </c>
      <c r="H53" t="s">
        <v>4071</v>
      </c>
      <c r="I53" t="s">
        <v>32</v>
      </c>
      <c r="J53" t="s">
        <v>32</v>
      </c>
      <c r="K53">
        <v>0</v>
      </c>
      <c r="N53">
        <v>39</v>
      </c>
      <c r="O53">
        <v>40</v>
      </c>
    </row>
    <row r="54" spans="1:15" x14ac:dyDescent="0.2">
      <c r="A54" t="s">
        <v>571</v>
      </c>
      <c r="B54" t="s">
        <v>115</v>
      </c>
      <c r="C54" t="s">
        <v>4530</v>
      </c>
      <c r="D54" t="s">
        <v>5022</v>
      </c>
      <c r="E54" t="s">
        <v>30</v>
      </c>
      <c r="F54" t="s">
        <v>31</v>
      </c>
      <c r="G54" t="s">
        <v>329</v>
      </c>
      <c r="H54" t="s">
        <v>5160</v>
      </c>
      <c r="I54" t="s">
        <v>32</v>
      </c>
      <c r="J54" t="s">
        <v>32</v>
      </c>
      <c r="K54">
        <v>0</v>
      </c>
      <c r="N54">
        <v>8</v>
      </c>
      <c r="O54">
        <v>41</v>
      </c>
    </row>
    <row r="55" spans="1:15" x14ac:dyDescent="0.2">
      <c r="A55" t="s">
        <v>1360</v>
      </c>
      <c r="B55" t="s">
        <v>47</v>
      </c>
      <c r="C55" t="s">
        <v>4530</v>
      </c>
      <c r="D55" t="s">
        <v>5020</v>
      </c>
      <c r="E55" t="s">
        <v>30</v>
      </c>
      <c r="F55" t="s">
        <v>31</v>
      </c>
      <c r="G55" t="s">
        <v>32</v>
      </c>
      <c r="H55" t="s">
        <v>5024</v>
      </c>
      <c r="I55" t="s">
        <v>32</v>
      </c>
      <c r="J55" t="s">
        <v>32</v>
      </c>
      <c r="K55">
        <v>0</v>
      </c>
      <c r="N55">
        <v>1</v>
      </c>
      <c r="O55">
        <v>32</v>
      </c>
    </row>
    <row r="56" spans="1:15" x14ac:dyDescent="0.2">
      <c r="A56" t="s">
        <v>1932</v>
      </c>
      <c r="B56" t="s">
        <v>47</v>
      </c>
      <c r="C56" t="s">
        <v>4530</v>
      </c>
      <c r="D56" t="s">
        <v>5020</v>
      </c>
      <c r="E56" t="s">
        <v>30</v>
      </c>
      <c r="F56" t="s">
        <v>31</v>
      </c>
      <c r="G56" t="s">
        <v>32</v>
      </c>
      <c r="H56" t="s">
        <v>5024</v>
      </c>
      <c r="I56" t="s">
        <v>32</v>
      </c>
      <c r="J56" t="s">
        <v>32</v>
      </c>
      <c r="K56">
        <v>0</v>
      </c>
      <c r="N56">
        <v>38</v>
      </c>
      <c r="O56">
        <v>13</v>
      </c>
    </row>
    <row r="57" spans="1:15" x14ac:dyDescent="0.2">
      <c r="A57" t="s">
        <v>3543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932</v>
      </c>
      <c r="H57" t="s">
        <v>5161</v>
      </c>
      <c r="I57" t="s">
        <v>32</v>
      </c>
      <c r="J57" t="s">
        <v>32</v>
      </c>
      <c r="K57">
        <v>0</v>
      </c>
      <c r="N57">
        <v>41</v>
      </c>
      <c r="O57">
        <v>40</v>
      </c>
    </row>
    <row r="58" spans="1:15" x14ac:dyDescent="0.2">
      <c r="A58" t="s">
        <v>2889</v>
      </c>
      <c r="B58" t="s">
        <v>47</v>
      </c>
      <c r="C58" t="s">
        <v>4530</v>
      </c>
      <c r="D58" t="s">
        <v>5020</v>
      </c>
      <c r="E58" t="s">
        <v>30</v>
      </c>
      <c r="F58" t="s">
        <v>31</v>
      </c>
      <c r="G58" t="s">
        <v>32</v>
      </c>
      <c r="H58" t="s">
        <v>5024</v>
      </c>
      <c r="I58" t="s">
        <v>32</v>
      </c>
      <c r="J58" t="s">
        <v>32</v>
      </c>
      <c r="K58">
        <v>0</v>
      </c>
      <c r="N58">
        <v>0</v>
      </c>
      <c r="O58">
        <v>28</v>
      </c>
    </row>
    <row r="59" spans="1:15" x14ac:dyDescent="0.2">
      <c r="A59" t="s">
        <v>4533</v>
      </c>
      <c r="B59" t="s">
        <v>44</v>
      </c>
      <c r="C59" t="s">
        <v>4530</v>
      </c>
      <c r="D59" t="s">
        <v>5022</v>
      </c>
      <c r="E59" t="s">
        <v>30</v>
      </c>
      <c r="F59" t="s">
        <v>31</v>
      </c>
      <c r="G59" t="s">
        <v>363</v>
      </c>
      <c r="H59" t="s">
        <v>5162</v>
      </c>
      <c r="I59" t="s">
        <v>32</v>
      </c>
      <c r="J59" t="s">
        <v>32</v>
      </c>
      <c r="K59">
        <v>0</v>
      </c>
      <c r="N59">
        <v>0</v>
      </c>
      <c r="O59">
        <v>24</v>
      </c>
    </row>
    <row r="60" spans="1:15" x14ac:dyDescent="0.2">
      <c r="A60" t="s">
        <v>1925</v>
      </c>
      <c r="B60" t="s">
        <v>683</v>
      </c>
      <c r="C60" t="s">
        <v>4530</v>
      </c>
      <c r="D60" t="s">
        <v>5020</v>
      </c>
      <c r="E60" t="s">
        <v>30</v>
      </c>
      <c r="F60" t="s">
        <v>31</v>
      </c>
      <c r="G60" t="s">
        <v>327</v>
      </c>
      <c r="H60" t="s">
        <v>5163</v>
      </c>
      <c r="I60" t="s">
        <v>32</v>
      </c>
      <c r="J60" t="s">
        <v>32</v>
      </c>
      <c r="K60">
        <v>0</v>
      </c>
      <c r="N60">
        <v>0</v>
      </c>
      <c r="O60">
        <v>12</v>
      </c>
    </row>
    <row r="61" spans="1:15" x14ac:dyDescent="0.2">
      <c r="A61" t="s">
        <v>4916</v>
      </c>
      <c r="B61" t="s">
        <v>115</v>
      </c>
      <c r="C61" t="s">
        <v>4530</v>
      </c>
      <c r="D61" t="s">
        <v>5022</v>
      </c>
      <c r="E61" t="s">
        <v>30</v>
      </c>
      <c r="F61" t="s">
        <v>31</v>
      </c>
      <c r="G61" t="s">
        <v>528</v>
      </c>
      <c r="H61" t="s">
        <v>4074</v>
      </c>
      <c r="I61" t="s">
        <v>32</v>
      </c>
      <c r="J61" t="s">
        <v>32</v>
      </c>
      <c r="K61">
        <v>0</v>
      </c>
      <c r="N61">
        <v>41</v>
      </c>
      <c r="O61">
        <v>4</v>
      </c>
    </row>
    <row r="62" spans="1:15" x14ac:dyDescent="0.2">
      <c r="A62" t="s">
        <v>4917</v>
      </c>
      <c r="B62" t="s">
        <v>47</v>
      </c>
      <c r="C62" t="s">
        <v>4530</v>
      </c>
      <c r="D62" t="s">
        <v>5020</v>
      </c>
      <c r="E62" t="s">
        <v>30</v>
      </c>
      <c r="F62" t="s">
        <v>31</v>
      </c>
      <c r="G62" t="s">
        <v>47</v>
      </c>
      <c r="H62" t="s">
        <v>5164</v>
      </c>
      <c r="I62" t="s">
        <v>32</v>
      </c>
      <c r="J62" t="s">
        <v>32</v>
      </c>
      <c r="K62">
        <v>0</v>
      </c>
      <c r="N62">
        <v>1</v>
      </c>
      <c r="O62">
        <v>21</v>
      </c>
    </row>
    <row r="63" spans="1:15" x14ac:dyDescent="0.2">
      <c r="A63" t="s">
        <v>1502</v>
      </c>
      <c r="B63" t="s">
        <v>115</v>
      </c>
      <c r="C63" t="s">
        <v>4530</v>
      </c>
      <c r="D63" t="s">
        <v>5022</v>
      </c>
      <c r="E63" t="s">
        <v>30</v>
      </c>
      <c r="F63" t="s">
        <v>31</v>
      </c>
      <c r="G63" t="s">
        <v>44</v>
      </c>
      <c r="H63" t="s">
        <v>5165</v>
      </c>
      <c r="I63" t="s">
        <v>32</v>
      </c>
      <c r="J63" t="s">
        <v>32</v>
      </c>
      <c r="K63">
        <v>0</v>
      </c>
      <c r="N63">
        <v>42</v>
      </c>
      <c r="O63">
        <v>32</v>
      </c>
    </row>
    <row r="64" spans="1:15" x14ac:dyDescent="0.2">
      <c r="A64" t="s">
        <v>719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663</v>
      </c>
      <c r="H64" t="s">
        <v>5166</v>
      </c>
      <c r="I64" t="s">
        <v>32</v>
      </c>
      <c r="J64" t="s">
        <v>32</v>
      </c>
      <c r="K64">
        <v>0</v>
      </c>
      <c r="N64">
        <v>41</v>
      </c>
      <c r="O64">
        <v>6</v>
      </c>
    </row>
    <row r="65" spans="1:15" x14ac:dyDescent="0.2">
      <c r="A65" t="s">
        <v>4918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158</v>
      </c>
      <c r="H65" t="s">
        <v>5167</v>
      </c>
      <c r="I65" t="s">
        <v>32</v>
      </c>
      <c r="J65" t="s">
        <v>32</v>
      </c>
      <c r="K65">
        <v>0</v>
      </c>
      <c r="N65">
        <v>40</v>
      </c>
      <c r="O65">
        <v>35</v>
      </c>
    </row>
    <row r="66" spans="1:15" x14ac:dyDescent="0.2">
      <c r="A66" t="s">
        <v>4919</v>
      </c>
      <c r="B66" t="s">
        <v>683</v>
      </c>
      <c r="C66" t="s">
        <v>4530</v>
      </c>
      <c r="D66" t="s">
        <v>5020</v>
      </c>
      <c r="E66" t="s">
        <v>30</v>
      </c>
      <c r="F66" t="s">
        <v>31</v>
      </c>
      <c r="G66" t="s">
        <v>672</v>
      </c>
      <c r="H66" t="s">
        <v>5168</v>
      </c>
      <c r="I66" t="s">
        <v>32</v>
      </c>
      <c r="J66" t="s">
        <v>32</v>
      </c>
      <c r="K66">
        <v>0</v>
      </c>
      <c r="N66">
        <v>0</v>
      </c>
      <c r="O66">
        <v>5</v>
      </c>
    </row>
    <row r="67" spans="1:15" x14ac:dyDescent="0.2">
      <c r="A67" t="s">
        <v>4920</v>
      </c>
      <c r="B67" t="s">
        <v>115</v>
      </c>
      <c r="C67" t="s">
        <v>4530</v>
      </c>
      <c r="D67" t="s">
        <v>5022</v>
      </c>
      <c r="E67" t="s">
        <v>30</v>
      </c>
      <c r="F67" t="s">
        <v>31</v>
      </c>
      <c r="G67" t="s">
        <v>316</v>
      </c>
      <c r="H67" t="s">
        <v>5169</v>
      </c>
      <c r="I67" t="s">
        <v>32</v>
      </c>
      <c r="J67" t="s">
        <v>32</v>
      </c>
      <c r="K67">
        <v>0</v>
      </c>
      <c r="N67">
        <v>22.69</v>
      </c>
      <c r="O67">
        <v>32.119999999999997</v>
      </c>
    </row>
    <row r="68" spans="1:15" x14ac:dyDescent="0.2">
      <c r="A68" t="s">
        <v>4921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352</v>
      </c>
      <c r="H68" t="s">
        <v>5170</v>
      </c>
      <c r="I68" t="s">
        <v>32</v>
      </c>
      <c r="J68" t="s">
        <v>32</v>
      </c>
      <c r="K68">
        <v>0</v>
      </c>
    </row>
    <row r="69" spans="1:15" x14ac:dyDescent="0.2">
      <c r="A69" t="s">
        <v>4922</v>
      </c>
      <c r="B69" t="s">
        <v>683</v>
      </c>
      <c r="C69" t="s">
        <v>4530</v>
      </c>
      <c r="D69" t="s">
        <v>5020</v>
      </c>
      <c r="E69" t="s">
        <v>30</v>
      </c>
      <c r="F69" t="s">
        <v>31</v>
      </c>
      <c r="G69" t="s">
        <v>327</v>
      </c>
      <c r="H69" t="s">
        <v>2547</v>
      </c>
      <c r="I69" t="s">
        <v>32</v>
      </c>
      <c r="J69" t="s">
        <v>32</v>
      </c>
      <c r="K69">
        <v>0</v>
      </c>
    </row>
    <row r="70" spans="1:15" x14ac:dyDescent="0.2">
      <c r="A70" t="s">
        <v>4923</v>
      </c>
      <c r="B70" t="s">
        <v>683</v>
      </c>
      <c r="C70" t="s">
        <v>4530</v>
      </c>
      <c r="D70" t="s">
        <v>5020</v>
      </c>
      <c r="E70" t="s">
        <v>30</v>
      </c>
      <c r="F70" t="s">
        <v>31</v>
      </c>
      <c r="G70" t="s">
        <v>329</v>
      </c>
      <c r="H70" t="s">
        <v>5171</v>
      </c>
      <c r="I70" t="s">
        <v>32</v>
      </c>
      <c r="J70" t="s">
        <v>32</v>
      </c>
      <c r="K70">
        <v>0</v>
      </c>
    </row>
    <row r="71" spans="1:15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31</v>
      </c>
      <c r="H71" t="s">
        <v>5172</v>
      </c>
      <c r="I71" t="s">
        <v>32</v>
      </c>
      <c r="J71" t="s">
        <v>32</v>
      </c>
      <c r="K71">
        <v>0</v>
      </c>
    </row>
    <row r="73" spans="1:15" x14ac:dyDescent="0.2">
      <c r="A73" t="s">
        <v>5173</v>
      </c>
      <c r="B73">
        <v>104</v>
      </c>
    </row>
    <row r="74" spans="1:15" x14ac:dyDescent="0.2">
      <c r="A74" t="s">
        <v>5174</v>
      </c>
      <c r="B74" t="s">
        <v>5175</v>
      </c>
      <c r="C74" t="s">
        <v>5176</v>
      </c>
      <c r="D74" s="1">
        <v>9102110102</v>
      </c>
      <c r="E74" t="s">
        <v>286</v>
      </c>
      <c r="F74" t="s">
        <v>5177</v>
      </c>
      <c r="G74" t="s">
        <v>5178</v>
      </c>
      <c r="H74" s="1">
        <v>19121118</v>
      </c>
      <c r="I74" t="s">
        <v>426</v>
      </c>
      <c r="J74" t="s">
        <v>5179</v>
      </c>
      <c r="K74" t="s">
        <v>5180</v>
      </c>
    </row>
    <row r="75" spans="1:15" x14ac:dyDescent="0.2">
      <c r="A75" t="s">
        <v>5181</v>
      </c>
      <c r="B75" t="s">
        <v>5182</v>
      </c>
      <c r="C75" t="s">
        <v>5183</v>
      </c>
      <c r="D75" t="s">
        <v>5184</v>
      </c>
      <c r="E75" t="s">
        <v>179</v>
      </c>
      <c r="F75" t="s">
        <v>5185</v>
      </c>
      <c r="G75" t="s">
        <v>1095</v>
      </c>
      <c r="H75" t="s">
        <v>5186</v>
      </c>
      <c r="I75" t="s">
        <v>191</v>
      </c>
      <c r="J75" s="1">
        <v>5129143</v>
      </c>
      <c r="K75" t="s">
        <v>5187</v>
      </c>
    </row>
    <row r="76" spans="1:15" x14ac:dyDescent="0.2">
      <c r="A76" s="1">
        <v>42584</v>
      </c>
      <c r="B76" t="s">
        <v>5188</v>
      </c>
      <c r="C76" t="s">
        <v>5189</v>
      </c>
      <c r="D76" t="s">
        <v>5190</v>
      </c>
      <c r="E76" s="1">
        <v>20120</v>
      </c>
      <c r="F76" t="s">
        <v>1282</v>
      </c>
      <c r="G76" t="s">
        <v>5191</v>
      </c>
      <c r="H76" t="s">
        <v>5192</v>
      </c>
      <c r="I76" s="1">
        <v>28125</v>
      </c>
      <c r="J76" t="s">
        <v>5193</v>
      </c>
    </row>
    <row r="77" spans="1:15" x14ac:dyDescent="0.2">
      <c r="A77" t="s">
        <v>5194</v>
      </c>
      <c r="B77" t="s">
        <v>5195</v>
      </c>
      <c r="C77" t="s">
        <v>5196</v>
      </c>
      <c r="D77" s="1">
        <v>4114115115</v>
      </c>
      <c r="E77" t="s">
        <v>775</v>
      </c>
      <c r="F77" t="s">
        <v>1434</v>
      </c>
      <c r="G77" t="s">
        <v>5197</v>
      </c>
      <c r="H77" s="1">
        <v>25136127</v>
      </c>
      <c r="I77" t="s">
        <v>401</v>
      </c>
      <c r="J77" t="s">
        <v>5198</v>
      </c>
      <c r="K77" s="1">
        <v>3.1301281331411299E+45</v>
      </c>
    </row>
    <row r="78" spans="1:15" x14ac:dyDescent="0.2">
      <c r="A78" t="s">
        <v>5199</v>
      </c>
      <c r="B78" t="s">
        <v>5200</v>
      </c>
      <c r="C78" s="1">
        <v>3141</v>
      </c>
    </row>
    <row r="79" spans="1:15" x14ac:dyDescent="0.2">
      <c r="A79" t="s">
        <v>5201</v>
      </c>
      <c r="B79" t="s">
        <v>5202</v>
      </c>
      <c r="C79" t="s">
        <v>5203</v>
      </c>
      <c r="D79" s="1">
        <v>4123116117</v>
      </c>
      <c r="E79" t="s">
        <v>775</v>
      </c>
      <c r="F79" t="s">
        <v>5204</v>
      </c>
      <c r="G79" t="s">
        <v>5205</v>
      </c>
      <c r="H79" s="1">
        <v>20123121</v>
      </c>
      <c r="I79" t="s">
        <v>1202</v>
      </c>
      <c r="J79" t="s">
        <v>5206</v>
      </c>
      <c r="K79" s="1">
        <v>2.1271231241361198E+57</v>
      </c>
    </row>
    <row r="80" spans="1:15" x14ac:dyDescent="0.2">
      <c r="A80" t="s">
        <v>4673</v>
      </c>
      <c r="B80" t="s">
        <v>2712</v>
      </c>
      <c r="C80" s="1">
        <v>27211364</v>
      </c>
    </row>
    <row r="81" spans="1:11" x14ac:dyDescent="0.2">
      <c r="A81" t="s">
        <v>5207</v>
      </c>
      <c r="B81" s="1">
        <v>1116</v>
      </c>
      <c r="C81" t="s">
        <v>5208</v>
      </c>
      <c r="D81" t="s">
        <v>5209</v>
      </c>
      <c r="E81" t="s">
        <v>5210</v>
      </c>
      <c r="F81" t="s">
        <v>5211</v>
      </c>
      <c r="G81" t="s">
        <v>836</v>
      </c>
      <c r="H81" t="s">
        <v>5212</v>
      </c>
      <c r="I81" t="s">
        <v>3782</v>
      </c>
      <c r="J81" t="s">
        <v>3938</v>
      </c>
      <c r="K81" s="1">
        <v>2.11333481141191E+46</v>
      </c>
    </row>
    <row r="82" spans="1:11" x14ac:dyDescent="0.2">
      <c r="A82" s="1">
        <v>10101</v>
      </c>
      <c r="B82" t="s">
        <v>1433</v>
      </c>
      <c r="C82" s="1">
        <v>6117123</v>
      </c>
      <c r="D82" t="s">
        <v>5213</v>
      </c>
      <c r="E82" t="s">
        <v>1747</v>
      </c>
      <c r="F82" t="s">
        <v>5214</v>
      </c>
      <c r="G82" t="s">
        <v>5215</v>
      </c>
      <c r="H82" t="s">
        <v>5216</v>
      </c>
      <c r="I82" t="s">
        <v>1744</v>
      </c>
      <c r="J82" s="1">
        <v>3124125</v>
      </c>
      <c r="K82" t="s">
        <v>5217</v>
      </c>
    </row>
    <row r="83" spans="1:11" x14ac:dyDescent="0.2">
      <c r="A83" t="s">
        <v>5218</v>
      </c>
      <c r="B83" s="1">
        <v>84105</v>
      </c>
      <c r="C83" t="s">
        <v>5219</v>
      </c>
      <c r="D83" t="s">
        <v>5220</v>
      </c>
      <c r="E83" t="s">
        <v>5221</v>
      </c>
      <c r="F83" t="s">
        <v>5222</v>
      </c>
      <c r="G83" t="s">
        <v>5223</v>
      </c>
      <c r="H83" t="s">
        <v>5224</v>
      </c>
      <c r="I83" t="s">
        <v>4655</v>
      </c>
      <c r="J83" t="s">
        <v>5225</v>
      </c>
      <c r="K83" s="1">
        <v>2.3127137141133101E+55</v>
      </c>
    </row>
    <row r="84" spans="1:11" x14ac:dyDescent="0.2">
      <c r="A84" t="s">
        <v>5226</v>
      </c>
      <c r="B84" s="1">
        <v>87114</v>
      </c>
      <c r="C84" t="s">
        <v>5227</v>
      </c>
      <c r="D84" t="s">
        <v>5228</v>
      </c>
      <c r="E84" t="s">
        <v>4209</v>
      </c>
      <c r="F84" t="s">
        <v>5229</v>
      </c>
      <c r="G84" t="s">
        <v>5230</v>
      </c>
      <c r="H84" t="s">
        <v>5231</v>
      </c>
      <c r="I84" t="s">
        <v>5232</v>
      </c>
      <c r="J84" t="s">
        <v>5233</v>
      </c>
      <c r="K84" s="1">
        <v>2.3128134392114099E+43</v>
      </c>
    </row>
    <row r="85" spans="1:11" x14ac:dyDescent="0.2">
      <c r="A85" t="s">
        <v>5234</v>
      </c>
      <c r="B85" s="1">
        <v>97131</v>
      </c>
      <c r="C85" t="s">
        <v>5235</v>
      </c>
      <c r="D85" t="s">
        <v>5236</v>
      </c>
      <c r="E85" t="s">
        <v>5237</v>
      </c>
      <c r="F85" t="s">
        <v>5238</v>
      </c>
      <c r="G85" t="s">
        <v>5239</v>
      </c>
      <c r="H85" t="s">
        <v>5240</v>
      </c>
      <c r="I85" t="s">
        <v>642</v>
      </c>
      <c r="J85" t="s">
        <v>5241</v>
      </c>
      <c r="K85" s="1">
        <v>2.6125132158144399E+46</v>
      </c>
    </row>
    <row r="86" spans="1:11" x14ac:dyDescent="0.2">
      <c r="A86" s="1">
        <v>14109</v>
      </c>
      <c r="B86" t="s">
        <v>5242</v>
      </c>
      <c r="C86" t="s">
        <v>5243</v>
      </c>
      <c r="D86" t="s">
        <v>5244</v>
      </c>
      <c r="E86" s="1">
        <v>20121</v>
      </c>
      <c r="F86" t="s">
        <v>5245</v>
      </c>
      <c r="G86" t="s">
        <v>2401</v>
      </c>
      <c r="H86" t="s">
        <v>5246</v>
      </c>
      <c r="I86" s="1">
        <v>34130</v>
      </c>
      <c r="J86" t="s">
        <v>5247</v>
      </c>
      <c r="K86" s="1">
        <v>1.3113213313213199E+53</v>
      </c>
    </row>
    <row r="87" spans="1:11" x14ac:dyDescent="0.2">
      <c r="A87" s="1">
        <v>15105</v>
      </c>
    </row>
    <row r="88" spans="1:11" x14ac:dyDescent="0.2">
      <c r="A88" s="1">
        <v>16115</v>
      </c>
      <c r="B88" t="s">
        <v>5248</v>
      </c>
    </row>
    <row r="89" spans="1:11" x14ac:dyDescent="0.2">
      <c r="A89" t="s">
        <v>5249</v>
      </c>
      <c r="B89" s="1">
        <v>89104</v>
      </c>
      <c r="C89" t="s">
        <v>5250</v>
      </c>
      <c r="D89" t="s">
        <v>5251</v>
      </c>
      <c r="E89" t="s">
        <v>3645</v>
      </c>
      <c r="F89" t="s">
        <v>5252</v>
      </c>
      <c r="G89" t="s">
        <v>3935</v>
      </c>
      <c r="H89" t="s">
        <v>5253</v>
      </c>
      <c r="I89" t="s">
        <v>540</v>
      </c>
      <c r="J89" t="s">
        <v>5254</v>
      </c>
      <c r="K89" s="1">
        <v>2.0130128119114099E+64</v>
      </c>
    </row>
    <row r="90" spans="1:11" x14ac:dyDescent="0.2">
      <c r="A90" t="s">
        <v>4571</v>
      </c>
      <c r="B90" s="1">
        <v>85111</v>
      </c>
      <c r="C90" t="s">
        <v>4089</v>
      </c>
      <c r="D90" t="s">
        <v>5255</v>
      </c>
      <c r="E90" t="s">
        <v>5256</v>
      </c>
      <c r="F90" t="s">
        <v>5257</v>
      </c>
      <c r="G90" t="s">
        <v>2794</v>
      </c>
      <c r="H90" t="s">
        <v>5258</v>
      </c>
      <c r="I90" t="s">
        <v>5259</v>
      </c>
      <c r="J90" t="s">
        <v>5260</v>
      </c>
      <c r="K90" s="1">
        <v>2.21171191211211E+46</v>
      </c>
    </row>
    <row r="91" spans="1:11" x14ac:dyDescent="0.2">
      <c r="A91" s="1">
        <v>19116</v>
      </c>
      <c r="B91" t="s">
        <v>5261</v>
      </c>
      <c r="C91" t="s">
        <v>5262</v>
      </c>
      <c r="D91" t="s">
        <v>5263</v>
      </c>
      <c r="E91" s="1">
        <v>9114</v>
      </c>
      <c r="F91" t="s">
        <v>1257</v>
      </c>
      <c r="G91" t="s">
        <v>5264</v>
      </c>
      <c r="H91" t="s">
        <v>5265</v>
      </c>
      <c r="I91" s="1">
        <v>18126</v>
      </c>
      <c r="J91" t="s">
        <v>5266</v>
      </c>
      <c r="K91" s="1">
        <v>1.2712212833211699E+56</v>
      </c>
    </row>
    <row r="92" spans="1:11" x14ac:dyDescent="0.2">
      <c r="A92" t="s">
        <v>4574</v>
      </c>
      <c r="B92" s="1">
        <v>93106</v>
      </c>
      <c r="C92" t="s">
        <v>5267</v>
      </c>
      <c r="D92" t="s">
        <v>5268</v>
      </c>
      <c r="E92" t="s">
        <v>839</v>
      </c>
      <c r="F92" t="s">
        <v>5269</v>
      </c>
      <c r="G92" t="s">
        <v>5270</v>
      </c>
      <c r="H92" t="s">
        <v>5271</v>
      </c>
      <c r="I92" t="s">
        <v>447</v>
      </c>
      <c r="J92" t="s">
        <v>5272</v>
      </c>
      <c r="K92" s="1">
        <v>3.41351401281221E+58</v>
      </c>
    </row>
    <row r="93" spans="1:11" x14ac:dyDescent="0.2">
      <c r="A93" s="1">
        <v>21103</v>
      </c>
      <c r="B93" t="s">
        <v>5273</v>
      </c>
      <c r="C93" t="s">
        <v>5274</v>
      </c>
      <c r="D93" t="s">
        <v>5275</v>
      </c>
      <c r="E93" s="1">
        <v>22126</v>
      </c>
      <c r="F93" t="s">
        <v>2606</v>
      </c>
      <c r="G93" t="s">
        <v>240</v>
      </c>
      <c r="H93" t="s">
        <v>5276</v>
      </c>
      <c r="I93" s="1">
        <v>14112</v>
      </c>
      <c r="J93" t="s">
        <v>5277</v>
      </c>
      <c r="K93" s="1">
        <v>1.2511412112011899E+53</v>
      </c>
    </row>
    <row r="94" spans="1:11" x14ac:dyDescent="0.2">
      <c r="A94" t="s">
        <v>5278</v>
      </c>
      <c r="B94" s="1">
        <v>89104</v>
      </c>
      <c r="C94" t="s">
        <v>5279</v>
      </c>
      <c r="D94" t="s">
        <v>5280</v>
      </c>
      <c r="E94" t="s">
        <v>469</v>
      </c>
      <c r="F94" t="s">
        <v>5281</v>
      </c>
      <c r="G94" t="s">
        <v>5282</v>
      </c>
      <c r="H94" t="s">
        <v>5283</v>
      </c>
      <c r="I94" t="s">
        <v>5284</v>
      </c>
      <c r="J94" t="s">
        <v>5285</v>
      </c>
      <c r="K94" s="1">
        <v>2.5120126126124098E+58</v>
      </c>
    </row>
    <row r="95" spans="1:11" x14ac:dyDescent="0.2">
      <c r="A95" t="s">
        <v>5286</v>
      </c>
      <c r="B95" s="1">
        <v>89116</v>
      </c>
      <c r="C95" t="s">
        <v>5287</v>
      </c>
      <c r="D95" s="1">
        <v>118112</v>
      </c>
    </row>
    <row r="96" spans="1:11" x14ac:dyDescent="0.2">
      <c r="A96" s="1">
        <v>24197</v>
      </c>
      <c r="B96" t="s">
        <v>1709</v>
      </c>
      <c r="C96">
        <v>130</v>
      </c>
    </row>
    <row r="97" spans="1:11" x14ac:dyDescent="0.2">
      <c r="A97" s="1">
        <v>25103</v>
      </c>
      <c r="B97" t="s">
        <v>5288</v>
      </c>
      <c r="C97" s="1">
        <v>20121110</v>
      </c>
      <c r="D97" t="s">
        <v>5289</v>
      </c>
      <c r="E97" t="s">
        <v>802</v>
      </c>
      <c r="F97" t="s">
        <v>5290</v>
      </c>
      <c r="G97" t="s">
        <v>5291</v>
      </c>
      <c r="H97" t="s">
        <v>5292</v>
      </c>
      <c r="I97" t="s">
        <v>1104</v>
      </c>
      <c r="J97" s="1">
        <v>9115119</v>
      </c>
      <c r="K97" t="s">
        <v>5293</v>
      </c>
    </row>
    <row r="98" spans="1:11" x14ac:dyDescent="0.2">
      <c r="A98" s="1">
        <v>26812</v>
      </c>
      <c r="B98" t="s">
        <v>5294</v>
      </c>
    </row>
    <row r="99" spans="1:11" x14ac:dyDescent="0.2">
      <c r="A99" s="1">
        <v>27112</v>
      </c>
      <c r="B99" t="s">
        <v>5295</v>
      </c>
      <c r="C99" t="s">
        <v>5296</v>
      </c>
      <c r="D99" t="s">
        <v>5297</v>
      </c>
      <c r="E99" s="1">
        <v>17114</v>
      </c>
      <c r="F99" t="s">
        <v>5298</v>
      </c>
      <c r="G99" t="s">
        <v>5299</v>
      </c>
      <c r="H99" t="s">
        <v>5227</v>
      </c>
      <c r="I99" s="1">
        <v>30119</v>
      </c>
      <c r="J99" t="s">
        <v>3766</v>
      </c>
      <c r="K99" s="1">
        <v>1.18116129116117E+62</v>
      </c>
    </row>
    <row r="100" spans="1:11" x14ac:dyDescent="0.2">
      <c r="A100" s="1">
        <v>28140</v>
      </c>
      <c r="B100" t="s">
        <v>1433</v>
      </c>
      <c r="C100" s="1">
        <v>37121125</v>
      </c>
      <c r="D100" t="s">
        <v>5300</v>
      </c>
      <c r="E100" t="s">
        <v>2587</v>
      </c>
      <c r="F100" t="s">
        <v>5301</v>
      </c>
      <c r="G100" t="s">
        <v>2038</v>
      </c>
      <c r="H100" t="s">
        <v>5302</v>
      </c>
      <c r="I100" t="s">
        <v>2186</v>
      </c>
      <c r="J100" t="s">
        <v>5303</v>
      </c>
      <c r="K100" t="s">
        <v>5304</v>
      </c>
    </row>
    <row r="101" spans="1:11" x14ac:dyDescent="0.2">
      <c r="A101" s="1">
        <v>29107</v>
      </c>
      <c r="B101" t="s">
        <v>4567</v>
      </c>
      <c r="C101" s="1">
        <v>24122122</v>
      </c>
      <c r="D101" t="s">
        <v>5305</v>
      </c>
      <c r="E101" t="s">
        <v>255</v>
      </c>
      <c r="F101" t="s">
        <v>309</v>
      </c>
      <c r="G101" t="s">
        <v>1764</v>
      </c>
      <c r="H101" t="s">
        <v>5306</v>
      </c>
      <c r="I101" t="s">
        <v>2040</v>
      </c>
      <c r="J101" s="1">
        <v>4132132</v>
      </c>
      <c r="K101" t="s">
        <v>5307</v>
      </c>
    </row>
    <row r="102" spans="1:11" x14ac:dyDescent="0.2">
      <c r="A102" s="1">
        <v>30112</v>
      </c>
      <c r="B102" t="s">
        <v>5308</v>
      </c>
      <c r="C102" s="1">
        <v>19117107</v>
      </c>
      <c r="D102" t="s">
        <v>5309</v>
      </c>
      <c r="E102" t="s">
        <v>275</v>
      </c>
      <c r="F102" t="s">
        <v>5310</v>
      </c>
      <c r="G102" t="s">
        <v>2714</v>
      </c>
      <c r="H102" t="s">
        <v>5311</v>
      </c>
      <c r="I102" t="s">
        <v>2086</v>
      </c>
      <c r="J102" s="1">
        <v>3129129</v>
      </c>
      <c r="K102" t="s">
        <v>5312</v>
      </c>
    </row>
    <row r="103" spans="1:11" x14ac:dyDescent="0.2">
      <c r="A103" s="1">
        <v>31106</v>
      </c>
      <c r="B103" t="s">
        <v>272</v>
      </c>
      <c r="C103" s="1">
        <v>21109117</v>
      </c>
      <c r="D103" t="s">
        <v>5313</v>
      </c>
      <c r="E103" t="s">
        <v>1851</v>
      </c>
      <c r="F103" t="s">
        <v>2334</v>
      </c>
      <c r="G103" t="s">
        <v>2933</v>
      </c>
      <c r="H103" t="s">
        <v>5314</v>
      </c>
      <c r="I103" t="s">
        <v>847</v>
      </c>
      <c r="J103" s="1">
        <v>1125124</v>
      </c>
      <c r="K103" t="s">
        <v>5315</v>
      </c>
    </row>
    <row r="104" spans="1:11" x14ac:dyDescent="0.2">
      <c r="A104" t="s">
        <v>5316</v>
      </c>
      <c r="B104" t="s">
        <v>1956</v>
      </c>
      <c r="C104" t="s">
        <v>5317</v>
      </c>
      <c r="D104" t="s">
        <v>5318</v>
      </c>
      <c r="E104" s="1">
        <v>25119</v>
      </c>
      <c r="F104" t="s">
        <v>3468</v>
      </c>
      <c r="G104" t="s">
        <v>5319</v>
      </c>
      <c r="H104" t="s">
        <v>5320</v>
      </c>
      <c r="I104" s="1">
        <v>24127</v>
      </c>
      <c r="J104" t="s">
        <v>5321</v>
      </c>
      <c r="K104" s="1">
        <v>1.21127150120149E+59</v>
      </c>
    </row>
    <row r="105" spans="1:11" x14ac:dyDescent="0.2">
      <c r="A105">
        <v>33</v>
      </c>
    </row>
    <row r="106" spans="1:11" x14ac:dyDescent="0.2">
      <c r="A106" s="1">
        <v>34105</v>
      </c>
      <c r="B106" t="s">
        <v>5322</v>
      </c>
      <c r="C106" t="s">
        <v>5323</v>
      </c>
      <c r="D106" t="s">
        <v>5324</v>
      </c>
      <c r="E106" t="s">
        <v>2781</v>
      </c>
      <c r="F106" t="s">
        <v>3643</v>
      </c>
      <c r="G106" t="s">
        <v>2562</v>
      </c>
      <c r="H106" t="s">
        <v>3949</v>
      </c>
      <c r="I106" t="s">
        <v>5325</v>
      </c>
      <c r="J106" t="s">
        <v>5326</v>
      </c>
      <c r="K106" s="1">
        <v>1.4114112115115099E+61</v>
      </c>
    </row>
    <row r="107" spans="1:11" x14ac:dyDescent="0.2">
      <c r="A107" s="1">
        <v>35187</v>
      </c>
      <c r="B107" t="s">
        <v>785</v>
      </c>
      <c r="C107" s="1">
        <v>33118110</v>
      </c>
      <c r="D107" t="s">
        <v>5327</v>
      </c>
      <c r="E107" t="s">
        <v>1941</v>
      </c>
      <c r="F107" t="s">
        <v>5328</v>
      </c>
      <c r="G107" t="s">
        <v>1095</v>
      </c>
      <c r="H107" t="s">
        <v>5329</v>
      </c>
      <c r="I107" t="s">
        <v>5330</v>
      </c>
      <c r="J107" s="1">
        <v>7123121</v>
      </c>
      <c r="K107" t="s">
        <v>5331</v>
      </c>
    </row>
    <row r="108" spans="1:11" x14ac:dyDescent="0.2">
      <c r="A108" s="1">
        <v>36101</v>
      </c>
      <c r="B108" t="s">
        <v>5332</v>
      </c>
      <c r="C108" t="s">
        <v>5333</v>
      </c>
      <c r="D108" t="s">
        <v>5334</v>
      </c>
      <c r="E108" s="1">
        <v>20124</v>
      </c>
      <c r="F108" t="s">
        <v>5335</v>
      </c>
      <c r="G108" t="s">
        <v>5336</v>
      </c>
      <c r="H108" t="s">
        <v>5337</v>
      </c>
      <c r="I108" s="1">
        <v>12120</v>
      </c>
      <c r="J108" t="s">
        <v>5338</v>
      </c>
      <c r="K108" s="1">
        <v>1.2245311211412E+53</v>
      </c>
    </row>
    <row r="109" spans="1:11" x14ac:dyDescent="0.2">
      <c r="A109">
        <v>37</v>
      </c>
    </row>
    <row r="110" spans="1:11" x14ac:dyDescent="0.2">
      <c r="A110" s="1">
        <v>38174</v>
      </c>
      <c r="B110" t="s">
        <v>5339</v>
      </c>
      <c r="C110" t="s">
        <v>5340</v>
      </c>
      <c r="D110" s="1">
        <v>1382674</v>
      </c>
    </row>
    <row r="111" spans="1:11" x14ac:dyDescent="0.2">
      <c r="A111">
        <v>39</v>
      </c>
    </row>
    <row r="112" spans="1:11" x14ac:dyDescent="0.2">
      <c r="A112" s="1">
        <v>40124</v>
      </c>
      <c r="B112" t="s">
        <v>5341</v>
      </c>
      <c r="C112" t="s">
        <v>5342</v>
      </c>
      <c r="D112" t="s">
        <v>5343</v>
      </c>
      <c r="E112" s="1">
        <v>16114</v>
      </c>
      <c r="F112" t="s">
        <v>5344</v>
      </c>
      <c r="G112" t="s">
        <v>3673</v>
      </c>
      <c r="H112" t="s">
        <v>5345</v>
      </c>
      <c r="I112" s="1">
        <v>21121</v>
      </c>
      <c r="J112" t="s">
        <v>5346</v>
      </c>
      <c r="K112" s="1">
        <v>1.2111812612566701E+50</v>
      </c>
    </row>
    <row r="113" spans="1:11" x14ac:dyDescent="0.2">
      <c r="A113" t="s">
        <v>5347</v>
      </c>
      <c r="B113" t="s">
        <v>1593</v>
      </c>
      <c r="C113" t="s">
        <v>5348</v>
      </c>
      <c r="D113" t="s">
        <v>5349</v>
      </c>
      <c r="E113" s="1">
        <v>23468</v>
      </c>
      <c r="F113" t="s">
        <v>4080</v>
      </c>
    </row>
    <row r="114" spans="1:11" x14ac:dyDescent="0.2">
      <c r="A114" s="1">
        <v>42102</v>
      </c>
      <c r="B114" t="s">
        <v>2617</v>
      </c>
      <c r="C114" t="s">
        <v>5350</v>
      </c>
      <c r="D114" t="s">
        <v>5351</v>
      </c>
      <c r="E114" s="1">
        <v>18116</v>
      </c>
      <c r="F114" t="s">
        <v>5352</v>
      </c>
      <c r="G114" t="s">
        <v>5353</v>
      </c>
      <c r="H114" t="s">
        <v>5354</v>
      </c>
      <c r="I114" s="1">
        <v>20117</v>
      </c>
      <c r="J114" t="s">
        <v>5355</v>
      </c>
      <c r="K114" s="1">
        <v>1.1312312212412999E+59</v>
      </c>
    </row>
    <row r="115" spans="1:11" x14ac:dyDescent="0.2">
      <c r="A115" t="s">
        <v>4751</v>
      </c>
      <c r="B115" t="s">
        <v>798</v>
      </c>
      <c r="C115" t="s">
        <v>5356</v>
      </c>
      <c r="D115" t="s">
        <v>5357</v>
      </c>
      <c r="E115" t="s">
        <v>2617</v>
      </c>
      <c r="F115" t="s">
        <v>5358</v>
      </c>
      <c r="G115" t="s">
        <v>5359</v>
      </c>
      <c r="H115" s="1">
        <v>24126132</v>
      </c>
      <c r="I115" t="s">
        <v>2340</v>
      </c>
      <c r="J115" t="s">
        <v>5360</v>
      </c>
      <c r="K115" s="1">
        <v>7.1331271271331306E+54</v>
      </c>
    </row>
    <row r="116" spans="1:11" x14ac:dyDescent="0.2">
      <c r="A116">
        <v>44</v>
      </c>
    </row>
    <row r="117" spans="1:11" x14ac:dyDescent="0.2">
      <c r="A117">
        <v>45</v>
      </c>
    </row>
    <row r="118" spans="1:11" x14ac:dyDescent="0.2">
      <c r="A118" t="s">
        <v>5361</v>
      </c>
      <c r="B118" s="1">
        <v>95175</v>
      </c>
      <c r="C118" t="s">
        <v>5362</v>
      </c>
      <c r="D118" t="s">
        <v>5363</v>
      </c>
      <c r="E118" s="1">
        <v>18119</v>
      </c>
      <c r="F118" t="s">
        <v>3772</v>
      </c>
      <c r="G118" t="s">
        <v>1282</v>
      </c>
      <c r="H118" t="s">
        <v>5364</v>
      </c>
      <c r="I118" s="1">
        <v>22140</v>
      </c>
      <c r="J118" t="s">
        <v>5365</v>
      </c>
      <c r="K118" s="1">
        <v>1.45128126123123E+20</v>
      </c>
    </row>
    <row r="119" spans="1:11" x14ac:dyDescent="0.2">
      <c r="A119">
        <v>47</v>
      </c>
    </row>
    <row r="120" spans="1:11" x14ac:dyDescent="0.2">
      <c r="A120" t="s">
        <v>5366</v>
      </c>
      <c r="B120" t="s">
        <v>798</v>
      </c>
      <c r="C120" t="s">
        <v>5367</v>
      </c>
      <c r="D120" t="s">
        <v>5368</v>
      </c>
      <c r="E120" s="1">
        <v>16123</v>
      </c>
      <c r="F120" t="s">
        <v>5369</v>
      </c>
      <c r="G120" t="s">
        <v>5370</v>
      </c>
      <c r="H120" t="s">
        <v>5371</v>
      </c>
      <c r="I120" s="1">
        <v>24115</v>
      </c>
      <c r="J120" t="s">
        <v>3963</v>
      </c>
      <c r="K120" s="1">
        <v>104121121</v>
      </c>
    </row>
    <row r="121" spans="1:11" x14ac:dyDescent="0.2">
      <c r="A121" t="s">
        <v>5372</v>
      </c>
      <c r="B121" t="s">
        <v>5373</v>
      </c>
      <c r="C121" s="1">
        <v>98104106</v>
      </c>
      <c r="D121" t="s">
        <v>5374</v>
      </c>
      <c r="E121" t="s">
        <v>1439</v>
      </c>
      <c r="F121" t="s">
        <v>5375</v>
      </c>
      <c r="G121" t="s">
        <v>5376</v>
      </c>
      <c r="H121" t="s">
        <v>5377</v>
      </c>
      <c r="I121" t="s">
        <v>1573</v>
      </c>
      <c r="J121" s="1">
        <v>3112117</v>
      </c>
      <c r="K121" t="s">
        <v>5378</v>
      </c>
    </row>
    <row r="122" spans="1:11" x14ac:dyDescent="0.2">
      <c r="A122" s="1">
        <v>50106</v>
      </c>
      <c r="B122" t="s">
        <v>5379</v>
      </c>
      <c r="C122" t="s">
        <v>5380</v>
      </c>
      <c r="D122" t="s">
        <v>5381</v>
      </c>
      <c r="E122" t="s">
        <v>621</v>
      </c>
      <c r="F122">
        <v>118</v>
      </c>
    </row>
    <row r="123" spans="1:11" x14ac:dyDescent="0.2">
      <c r="A123">
        <v>51</v>
      </c>
    </row>
    <row r="124" spans="1:11" x14ac:dyDescent="0.2">
      <c r="A124" t="s">
        <v>5382</v>
      </c>
      <c r="B124" t="s">
        <v>1724</v>
      </c>
      <c r="C124">
        <v>0</v>
      </c>
    </row>
    <row r="125" spans="1:11" x14ac:dyDescent="0.2">
      <c r="A125" s="1">
        <v>53116</v>
      </c>
      <c r="B125" t="s">
        <v>5383</v>
      </c>
      <c r="C125" t="s">
        <v>5384</v>
      </c>
      <c r="D125" t="s">
        <v>5385</v>
      </c>
      <c r="E125" t="s">
        <v>3791</v>
      </c>
      <c r="F125" t="s">
        <v>5386</v>
      </c>
      <c r="G125" t="s">
        <v>5387</v>
      </c>
      <c r="H125" t="s">
        <v>5388</v>
      </c>
      <c r="I125" s="1">
        <v>1109</v>
      </c>
      <c r="J125" t="s">
        <v>5389</v>
      </c>
    </row>
    <row r="126" spans="1:11" x14ac:dyDescent="0.2">
      <c r="A126" s="1">
        <v>54102</v>
      </c>
      <c r="B126" t="s">
        <v>401</v>
      </c>
      <c r="C126" s="1">
        <v>11112103</v>
      </c>
      <c r="D126" t="s">
        <v>5390</v>
      </c>
      <c r="E126" t="s">
        <v>5391</v>
      </c>
      <c r="F126" t="s">
        <v>5069</v>
      </c>
      <c r="G126" t="s">
        <v>2585</v>
      </c>
      <c r="H126" t="s">
        <v>5392</v>
      </c>
      <c r="I126" s="1">
        <v>93109</v>
      </c>
      <c r="J126" t="s">
        <v>5393</v>
      </c>
      <c r="K126" s="1">
        <v>1.1411712411812999E+32</v>
      </c>
    </row>
    <row r="127" spans="1:11" x14ac:dyDescent="0.2">
      <c r="A127" t="s">
        <v>5394</v>
      </c>
      <c r="B127" t="s">
        <v>5395</v>
      </c>
      <c r="C127" t="s">
        <v>5396</v>
      </c>
      <c r="D127" s="1">
        <v>3105108112</v>
      </c>
      <c r="E127" t="s">
        <v>610</v>
      </c>
      <c r="F127" t="s">
        <v>5397</v>
      </c>
      <c r="G127" t="s">
        <v>5398</v>
      </c>
      <c r="H127" s="1">
        <v>12116118</v>
      </c>
      <c r="I127" t="s">
        <v>286</v>
      </c>
      <c r="J127" t="s">
        <v>5399</v>
      </c>
      <c r="K127" s="1">
        <v>5.1171151191181101E+60</v>
      </c>
    </row>
    <row r="128" spans="1:11" x14ac:dyDescent="0.2">
      <c r="A128" t="s">
        <v>5400</v>
      </c>
      <c r="B128" t="s">
        <v>798</v>
      </c>
      <c r="C128" s="1">
        <v>7111107</v>
      </c>
    </row>
    <row r="129" spans="1:11" x14ac:dyDescent="0.2">
      <c r="A129" s="1">
        <v>57517</v>
      </c>
      <c r="B129" t="s">
        <v>5401</v>
      </c>
      <c r="C129" t="s">
        <v>5402</v>
      </c>
      <c r="D129" t="s">
        <v>5403</v>
      </c>
      <c r="E129" t="s">
        <v>875</v>
      </c>
      <c r="F129" t="s">
        <v>5404</v>
      </c>
      <c r="G129" t="s">
        <v>5405</v>
      </c>
      <c r="H129" t="s">
        <v>5406</v>
      </c>
      <c r="I129" t="s">
        <v>5407</v>
      </c>
      <c r="J129" t="s">
        <v>5408</v>
      </c>
      <c r="K129" s="1">
        <v>9.1171291251171301E+39</v>
      </c>
    </row>
    <row r="130" spans="1:11" x14ac:dyDescent="0.2">
      <c r="A130" s="1">
        <v>58146</v>
      </c>
      <c r="B130" t="s">
        <v>5409</v>
      </c>
      <c r="C130" s="1">
        <v>4106111</v>
      </c>
      <c r="D130" t="s">
        <v>5410</v>
      </c>
      <c r="E130" t="s">
        <v>2567</v>
      </c>
      <c r="F130" t="s">
        <v>5411</v>
      </c>
      <c r="G130" t="s">
        <v>2742</v>
      </c>
      <c r="H130" t="s">
        <v>5412</v>
      </c>
      <c r="I130" t="s">
        <v>275</v>
      </c>
      <c r="J130" t="s">
        <v>5413</v>
      </c>
      <c r="K130" t="s">
        <v>5414</v>
      </c>
    </row>
    <row r="131" spans="1:11" x14ac:dyDescent="0.2">
      <c r="A131" s="1">
        <v>59235</v>
      </c>
      <c r="B131" t="s">
        <v>5415</v>
      </c>
      <c r="C131" t="s">
        <v>5416</v>
      </c>
      <c r="D131" t="s">
        <v>5417</v>
      </c>
      <c r="E131" s="1">
        <v>20120</v>
      </c>
      <c r="F131" t="s">
        <v>5418</v>
      </c>
      <c r="G131" t="s">
        <v>5419</v>
      </c>
      <c r="H131" t="s">
        <v>5420</v>
      </c>
      <c r="I131" s="1">
        <v>26124</v>
      </c>
      <c r="J131" t="s">
        <v>5421</v>
      </c>
      <c r="K131" s="1">
        <v>1.28126121130141E+56</v>
      </c>
    </row>
    <row r="132" spans="1:11" x14ac:dyDescent="0.2">
      <c r="A132" t="s">
        <v>5422</v>
      </c>
      <c r="B132" s="1">
        <v>99115</v>
      </c>
      <c r="C132" t="s">
        <v>4606</v>
      </c>
    </row>
  </sheetData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B479-BD19-3F4B-B719-6507EFDC6068}">
  <dimension ref="A1:R132"/>
  <sheetViews>
    <sheetView topLeftCell="J9" workbookViewId="0">
      <selection activeCell="Q42" sqref="Q42:R42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3" width="15" bestFit="1" customWidth="1"/>
    <col min="4" max="4" width="12.332031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33203125" bestFit="1" customWidth="1"/>
    <col min="9" max="9" width="6.6640625" bestFit="1" customWidth="1"/>
    <col min="10" max="10" width="10" bestFit="1" customWidth="1"/>
    <col min="11" max="11" width="76.6640625" bestFit="1" customWidth="1"/>
  </cols>
  <sheetData>
    <row r="1" spans="1:18" x14ac:dyDescent="0.2">
      <c r="A1" t="s">
        <v>4498</v>
      </c>
      <c r="B1" t="s">
        <v>5005</v>
      </c>
      <c r="C1" t="s">
        <v>5423</v>
      </c>
      <c r="D1" t="s">
        <v>5424</v>
      </c>
      <c r="E1" t="s">
        <v>3</v>
      </c>
      <c r="F1" t="s">
        <v>4</v>
      </c>
      <c r="G1" t="s">
        <v>5</v>
      </c>
      <c r="H1" t="s">
        <v>5124</v>
      </c>
      <c r="I1" t="s">
        <v>5125</v>
      </c>
      <c r="J1" t="s">
        <v>5425</v>
      </c>
      <c r="K1" t="s">
        <v>5127</v>
      </c>
    </row>
    <row r="2" spans="1:18" x14ac:dyDescent="0.2">
      <c r="A2" t="s">
        <v>4502</v>
      </c>
      <c r="B2" t="s">
        <v>5009</v>
      </c>
      <c r="C2">
        <v>7.24</v>
      </c>
    </row>
    <row r="3" spans="1:18" x14ac:dyDescent="0.2">
      <c r="A3" t="s">
        <v>4504</v>
      </c>
      <c r="B3" t="s">
        <v>5010</v>
      </c>
      <c r="C3">
        <v>1</v>
      </c>
    </row>
    <row r="4" spans="1:18" x14ac:dyDescent="0.2">
      <c r="A4" t="s">
        <v>4506</v>
      </c>
      <c r="B4" t="s">
        <v>4507</v>
      </c>
      <c r="C4" s="5">
        <v>45202</v>
      </c>
    </row>
    <row r="5" spans="1:18" x14ac:dyDescent="0.2">
      <c r="A5" t="s">
        <v>4506</v>
      </c>
      <c r="B5" t="s">
        <v>4508</v>
      </c>
      <c r="C5" s="6">
        <v>0.3986574074074074</v>
      </c>
    </row>
    <row r="6" spans="1:18" x14ac:dyDescent="0.2">
      <c r="A6" t="s">
        <v>4509</v>
      </c>
      <c r="B6" t="s">
        <v>5010</v>
      </c>
      <c r="C6" t="s">
        <v>5011</v>
      </c>
    </row>
    <row r="7" spans="1:18" x14ac:dyDescent="0.2">
      <c r="A7" t="s">
        <v>4512</v>
      </c>
      <c r="B7" t="s">
        <v>4513</v>
      </c>
    </row>
    <row r="8" spans="1:18" x14ac:dyDescent="0.2">
      <c r="A8" t="s">
        <v>4514</v>
      </c>
      <c r="B8" t="s">
        <v>5012</v>
      </c>
      <c r="C8" t="s">
        <v>5013</v>
      </c>
      <c r="D8" t="s">
        <v>5014</v>
      </c>
    </row>
    <row r="9" spans="1:18" x14ac:dyDescent="0.2">
      <c r="A9" t="s">
        <v>4518</v>
      </c>
      <c r="B9" t="s">
        <v>4519</v>
      </c>
      <c r="C9" t="s">
        <v>5426</v>
      </c>
      <c r="D9" t="s">
        <v>5427</v>
      </c>
    </row>
    <row r="10" spans="1:18" x14ac:dyDescent="0.2">
      <c r="A10" t="s">
        <v>4522</v>
      </c>
      <c r="B10" t="s">
        <v>5015</v>
      </c>
      <c r="C10" t="s">
        <v>5428</v>
      </c>
      <c r="D10" t="s">
        <v>5429</v>
      </c>
    </row>
    <row r="11" spans="1:18" x14ac:dyDescent="0.2">
      <c r="A11" t="s">
        <v>4526</v>
      </c>
      <c r="B11" t="s">
        <v>5018</v>
      </c>
      <c r="C11" t="s">
        <v>5430</v>
      </c>
      <c r="D11" t="s">
        <v>5431</v>
      </c>
      <c r="E11" t="s">
        <v>21</v>
      </c>
      <c r="F11" t="s">
        <v>22</v>
      </c>
      <c r="G11" t="s">
        <v>23</v>
      </c>
      <c r="H11" t="s">
        <v>24</v>
      </c>
      <c r="I11" t="s">
        <v>25</v>
      </c>
      <c r="J11" t="s">
        <v>1652</v>
      </c>
      <c r="K11" t="s">
        <v>1653</v>
      </c>
    </row>
    <row r="12" spans="1:18" x14ac:dyDescent="0.2">
      <c r="A12" t="s">
        <v>47</v>
      </c>
      <c r="B12" t="s">
        <v>47</v>
      </c>
      <c r="C12" t="s">
        <v>4530</v>
      </c>
      <c r="D12" t="s">
        <v>5020</v>
      </c>
      <c r="E12" t="s">
        <v>30</v>
      </c>
      <c r="F12" t="s">
        <v>31</v>
      </c>
      <c r="G12" t="s">
        <v>50</v>
      </c>
      <c r="H12" t="s">
        <v>5432</v>
      </c>
      <c r="I12" t="s">
        <v>32</v>
      </c>
      <c r="J12" t="s">
        <v>32</v>
      </c>
      <c r="K12">
        <v>0</v>
      </c>
      <c r="N12">
        <v>7</v>
      </c>
      <c r="O12">
        <v>40</v>
      </c>
      <c r="Q12">
        <v>7</v>
      </c>
      <c r="R12">
        <v>40</v>
      </c>
    </row>
    <row r="13" spans="1:18" x14ac:dyDescent="0.2">
      <c r="A13" t="s">
        <v>683</v>
      </c>
      <c r="B13" t="s">
        <v>683</v>
      </c>
      <c r="C13" t="s">
        <v>4530</v>
      </c>
      <c r="D13" t="s">
        <v>5020</v>
      </c>
      <c r="E13" t="s">
        <v>30</v>
      </c>
      <c r="F13" t="s">
        <v>31</v>
      </c>
      <c r="G13" t="s">
        <v>329</v>
      </c>
      <c r="H13" t="s">
        <v>5434</v>
      </c>
      <c r="I13" t="s">
        <v>32</v>
      </c>
      <c r="J13" t="s">
        <v>32</v>
      </c>
      <c r="K13">
        <v>0</v>
      </c>
      <c r="N13">
        <v>40</v>
      </c>
      <c r="O13">
        <v>34</v>
      </c>
      <c r="Q13">
        <v>40</v>
      </c>
      <c r="R13">
        <v>34</v>
      </c>
    </row>
    <row r="14" spans="1:18" x14ac:dyDescent="0.2">
      <c r="A14" t="s">
        <v>44</v>
      </c>
      <c r="B14" t="s">
        <v>683</v>
      </c>
      <c r="C14" t="s">
        <v>4530</v>
      </c>
      <c r="D14" t="s">
        <v>5020</v>
      </c>
      <c r="E14" t="s">
        <v>30</v>
      </c>
      <c r="F14" t="s">
        <v>31</v>
      </c>
      <c r="G14" t="s">
        <v>152</v>
      </c>
      <c r="H14" t="s">
        <v>5434</v>
      </c>
      <c r="I14" t="s">
        <v>32</v>
      </c>
      <c r="J14" t="s">
        <v>32</v>
      </c>
      <c r="K14">
        <v>0</v>
      </c>
      <c r="N14">
        <v>39</v>
      </c>
      <c r="O14">
        <v>38</v>
      </c>
      <c r="Q14">
        <v>39</v>
      </c>
      <c r="R14">
        <v>38</v>
      </c>
    </row>
    <row r="15" spans="1:18" x14ac:dyDescent="0.2">
      <c r="A15" t="s">
        <v>316</v>
      </c>
      <c r="B15" t="s">
        <v>47</v>
      </c>
      <c r="C15" t="s">
        <v>4530</v>
      </c>
      <c r="D15" t="s">
        <v>5020</v>
      </c>
      <c r="E15" t="s">
        <v>30</v>
      </c>
      <c r="F15" t="s">
        <v>31</v>
      </c>
      <c r="G15" t="s">
        <v>115</v>
      </c>
      <c r="H15" t="s">
        <v>5436</v>
      </c>
      <c r="I15" t="s">
        <v>32</v>
      </c>
      <c r="J15" t="s">
        <v>32</v>
      </c>
      <c r="K15">
        <v>0</v>
      </c>
      <c r="N15">
        <v>2</v>
      </c>
      <c r="O15">
        <v>41</v>
      </c>
      <c r="Q15">
        <v>2</v>
      </c>
      <c r="R15">
        <v>41</v>
      </c>
    </row>
    <row r="16" spans="1:18" x14ac:dyDescent="0.2">
      <c r="A16" t="s">
        <v>95</v>
      </c>
      <c r="B16" t="s">
        <v>47</v>
      </c>
      <c r="C16" t="s">
        <v>4530</v>
      </c>
      <c r="D16" t="s">
        <v>5020</v>
      </c>
      <c r="E16" t="s">
        <v>30</v>
      </c>
      <c r="F16" t="s">
        <v>31</v>
      </c>
      <c r="G16" t="s">
        <v>115</v>
      </c>
      <c r="H16" t="s">
        <v>5438</v>
      </c>
      <c r="I16" t="s">
        <v>32</v>
      </c>
      <c r="J16" t="s">
        <v>32</v>
      </c>
      <c r="K16">
        <v>0</v>
      </c>
      <c r="N16">
        <v>2</v>
      </c>
      <c r="O16">
        <v>38</v>
      </c>
      <c r="Q16">
        <v>2</v>
      </c>
      <c r="R16">
        <v>38</v>
      </c>
    </row>
    <row r="17" spans="1:18" x14ac:dyDescent="0.2">
      <c r="A17" t="s">
        <v>597</v>
      </c>
      <c r="B17" t="s">
        <v>683</v>
      </c>
      <c r="C17" t="s">
        <v>4530</v>
      </c>
      <c r="D17" t="s">
        <v>5020</v>
      </c>
      <c r="E17" t="s">
        <v>30</v>
      </c>
      <c r="F17" t="s">
        <v>31</v>
      </c>
      <c r="G17" t="s">
        <v>327</v>
      </c>
      <c r="H17" t="s">
        <v>5443</v>
      </c>
      <c r="I17" t="s">
        <v>32</v>
      </c>
      <c r="J17" t="s">
        <v>32</v>
      </c>
      <c r="K17">
        <v>0</v>
      </c>
      <c r="N17">
        <v>41</v>
      </c>
      <c r="O17">
        <v>40</v>
      </c>
      <c r="Q17">
        <v>41</v>
      </c>
      <c r="R17">
        <v>40</v>
      </c>
    </row>
    <row r="18" spans="1:18" x14ac:dyDescent="0.2">
      <c r="A18" t="s">
        <v>68</v>
      </c>
      <c r="B18" t="s">
        <v>47</v>
      </c>
      <c r="C18" t="s">
        <v>4530</v>
      </c>
      <c r="D18" t="s">
        <v>5020</v>
      </c>
      <c r="E18" t="s">
        <v>30</v>
      </c>
      <c r="F18" t="s">
        <v>31</v>
      </c>
      <c r="G18" t="s">
        <v>668</v>
      </c>
      <c r="H18" t="s">
        <v>5445</v>
      </c>
      <c r="I18" t="s">
        <v>32</v>
      </c>
      <c r="J18" t="s">
        <v>32</v>
      </c>
      <c r="K18">
        <v>0</v>
      </c>
      <c r="N18">
        <v>9</v>
      </c>
      <c r="O18">
        <v>40</v>
      </c>
      <c r="Q18">
        <v>9</v>
      </c>
      <c r="R18">
        <v>40</v>
      </c>
    </row>
    <row r="19" spans="1:18" x14ac:dyDescent="0.2">
      <c r="A19" t="s">
        <v>111</v>
      </c>
      <c r="B19" t="s">
        <v>47</v>
      </c>
      <c r="C19" t="s">
        <v>4530</v>
      </c>
      <c r="D19" t="s">
        <v>5020</v>
      </c>
      <c r="E19" t="s">
        <v>30</v>
      </c>
      <c r="F19" t="s">
        <v>31</v>
      </c>
      <c r="G19" t="s">
        <v>316</v>
      </c>
      <c r="H19" t="s">
        <v>5446</v>
      </c>
      <c r="I19" t="s">
        <v>32</v>
      </c>
      <c r="J19" t="s">
        <v>32</v>
      </c>
      <c r="K19">
        <v>0</v>
      </c>
      <c r="N19">
        <v>6</v>
      </c>
      <c r="O19">
        <v>40</v>
      </c>
      <c r="Q19">
        <v>6</v>
      </c>
      <c r="R19">
        <v>40</v>
      </c>
    </row>
    <row r="20" spans="1:18" x14ac:dyDescent="0.2">
      <c r="A20" t="s">
        <v>121</v>
      </c>
      <c r="B20" t="s">
        <v>683</v>
      </c>
      <c r="C20" t="s">
        <v>4530</v>
      </c>
      <c r="D20" t="s">
        <v>5020</v>
      </c>
      <c r="E20" t="s">
        <v>30</v>
      </c>
      <c r="F20" t="s">
        <v>31</v>
      </c>
      <c r="G20" t="s">
        <v>327</v>
      </c>
      <c r="H20" t="s">
        <v>5447</v>
      </c>
      <c r="I20" t="s">
        <v>32</v>
      </c>
      <c r="J20" t="s">
        <v>32</v>
      </c>
      <c r="K20">
        <v>0</v>
      </c>
      <c r="N20">
        <v>41</v>
      </c>
      <c r="O20">
        <v>40</v>
      </c>
      <c r="Q20">
        <v>41</v>
      </c>
      <c r="R20">
        <v>40</v>
      </c>
    </row>
    <row r="21" spans="1:18" x14ac:dyDescent="0.2">
      <c r="A21" t="s">
        <v>73</v>
      </c>
      <c r="B21" t="s">
        <v>683</v>
      </c>
      <c r="C21" t="s">
        <v>4530</v>
      </c>
      <c r="D21" t="s">
        <v>5020</v>
      </c>
      <c r="E21" t="s">
        <v>30</v>
      </c>
      <c r="F21" t="s">
        <v>31</v>
      </c>
      <c r="G21" t="s">
        <v>329</v>
      </c>
      <c r="H21" t="s">
        <v>5452</v>
      </c>
      <c r="I21" t="s">
        <v>32</v>
      </c>
      <c r="J21" t="s">
        <v>32</v>
      </c>
      <c r="K21">
        <v>0</v>
      </c>
      <c r="N21">
        <v>40</v>
      </c>
      <c r="O21">
        <v>40</v>
      </c>
      <c r="Q21">
        <v>40</v>
      </c>
      <c r="R21">
        <v>40</v>
      </c>
    </row>
    <row r="22" spans="1:18" x14ac:dyDescent="0.2">
      <c r="A22" t="s">
        <v>182</v>
      </c>
      <c r="B22" t="s">
        <v>47</v>
      </c>
      <c r="C22" t="s">
        <v>4530</v>
      </c>
      <c r="D22" t="s">
        <v>5020</v>
      </c>
      <c r="E22" t="s">
        <v>30</v>
      </c>
      <c r="F22" t="s">
        <v>31</v>
      </c>
      <c r="G22" t="s">
        <v>44</v>
      </c>
      <c r="H22" t="s">
        <v>5453</v>
      </c>
      <c r="I22" t="s">
        <v>32</v>
      </c>
      <c r="J22" t="s">
        <v>32</v>
      </c>
      <c r="K22">
        <v>0</v>
      </c>
      <c r="N22">
        <v>4</v>
      </c>
      <c r="O22">
        <v>40</v>
      </c>
      <c r="Q22">
        <v>4</v>
      </c>
      <c r="R22">
        <v>40</v>
      </c>
    </row>
    <row r="23" spans="1:18" x14ac:dyDescent="0.2">
      <c r="A23" t="s">
        <v>363</v>
      </c>
      <c r="B23" t="s">
        <v>47</v>
      </c>
      <c r="C23" t="s">
        <v>4530</v>
      </c>
      <c r="D23" t="s">
        <v>5020</v>
      </c>
      <c r="E23" t="s">
        <v>30</v>
      </c>
      <c r="F23" t="s">
        <v>31</v>
      </c>
      <c r="G23" t="s">
        <v>50</v>
      </c>
      <c r="H23" t="s">
        <v>5454</v>
      </c>
      <c r="I23" t="s">
        <v>32</v>
      </c>
      <c r="J23" t="s">
        <v>32</v>
      </c>
      <c r="K23">
        <v>0</v>
      </c>
      <c r="N23">
        <v>7</v>
      </c>
      <c r="O23">
        <v>36</v>
      </c>
      <c r="Q23">
        <v>7</v>
      </c>
      <c r="R23">
        <v>36</v>
      </c>
    </row>
    <row r="24" spans="1:18" x14ac:dyDescent="0.2">
      <c r="A24" t="s">
        <v>234</v>
      </c>
      <c r="B24" t="s">
        <v>47</v>
      </c>
      <c r="C24" t="s">
        <v>4530</v>
      </c>
      <c r="D24" t="s">
        <v>5020</v>
      </c>
      <c r="E24" t="s">
        <v>30</v>
      </c>
      <c r="F24" t="s">
        <v>31</v>
      </c>
      <c r="G24" t="s">
        <v>115</v>
      </c>
      <c r="H24" t="s">
        <v>5456</v>
      </c>
      <c r="I24" t="s">
        <v>32</v>
      </c>
      <c r="J24" t="s">
        <v>32</v>
      </c>
      <c r="K24">
        <v>0</v>
      </c>
      <c r="N24">
        <v>2</v>
      </c>
      <c r="O24">
        <v>41</v>
      </c>
      <c r="Q24">
        <v>2</v>
      </c>
      <c r="R24">
        <v>41</v>
      </c>
    </row>
    <row r="25" spans="1:18" x14ac:dyDescent="0.2">
      <c r="A25" t="s">
        <v>158</v>
      </c>
      <c r="B25" t="s">
        <v>683</v>
      </c>
      <c r="C25" t="s">
        <v>4530</v>
      </c>
      <c r="D25" t="s">
        <v>5020</v>
      </c>
      <c r="E25" t="s">
        <v>30</v>
      </c>
      <c r="F25" t="s">
        <v>31</v>
      </c>
      <c r="G25" t="s">
        <v>327</v>
      </c>
      <c r="H25" t="s">
        <v>5462</v>
      </c>
      <c r="I25" t="s">
        <v>32</v>
      </c>
      <c r="J25" t="s">
        <v>32</v>
      </c>
      <c r="K25">
        <v>0</v>
      </c>
      <c r="N25">
        <v>41</v>
      </c>
      <c r="O25">
        <v>40</v>
      </c>
      <c r="Q25">
        <v>41</v>
      </c>
      <c r="R25">
        <v>40</v>
      </c>
    </row>
    <row r="26" spans="1:18" x14ac:dyDescent="0.2">
      <c r="A26" t="s">
        <v>339</v>
      </c>
      <c r="B26" t="s">
        <v>47</v>
      </c>
      <c r="C26" t="s">
        <v>4530</v>
      </c>
      <c r="D26" t="s">
        <v>5020</v>
      </c>
      <c r="E26" t="s">
        <v>30</v>
      </c>
      <c r="F26" t="s">
        <v>31</v>
      </c>
      <c r="G26" t="s">
        <v>47</v>
      </c>
      <c r="H26" t="s">
        <v>5463</v>
      </c>
      <c r="I26" t="s">
        <v>32</v>
      </c>
      <c r="J26" t="s">
        <v>32</v>
      </c>
      <c r="K26">
        <v>0</v>
      </c>
      <c r="N26">
        <v>1</v>
      </c>
      <c r="O26">
        <v>40</v>
      </c>
      <c r="Q26">
        <v>1</v>
      </c>
      <c r="R26">
        <v>40</v>
      </c>
    </row>
    <row r="27" spans="1:18" x14ac:dyDescent="0.2">
      <c r="A27" t="s">
        <v>104</v>
      </c>
      <c r="B27" t="s">
        <v>683</v>
      </c>
      <c r="C27" t="s">
        <v>4530</v>
      </c>
      <c r="D27" t="s">
        <v>5020</v>
      </c>
      <c r="E27" t="s">
        <v>30</v>
      </c>
      <c r="F27" t="s">
        <v>31</v>
      </c>
      <c r="G27" t="s">
        <v>672</v>
      </c>
      <c r="H27" t="s">
        <v>5464</v>
      </c>
      <c r="I27" t="s">
        <v>32</v>
      </c>
      <c r="J27" t="s">
        <v>32</v>
      </c>
      <c r="K27">
        <v>0</v>
      </c>
      <c r="N27">
        <v>42</v>
      </c>
      <c r="O27">
        <v>39</v>
      </c>
      <c r="Q27">
        <v>42</v>
      </c>
      <c r="R27">
        <v>39</v>
      </c>
    </row>
    <row r="28" spans="1:18" x14ac:dyDescent="0.2">
      <c r="A28" t="s">
        <v>321</v>
      </c>
      <c r="B28" t="s">
        <v>683</v>
      </c>
      <c r="C28" t="s">
        <v>4530</v>
      </c>
      <c r="D28" t="s">
        <v>5020</v>
      </c>
      <c r="E28" t="s">
        <v>30</v>
      </c>
      <c r="F28" t="s">
        <v>31</v>
      </c>
      <c r="G28" t="s">
        <v>152</v>
      </c>
      <c r="H28" t="s">
        <v>5466</v>
      </c>
      <c r="I28" t="s">
        <v>32</v>
      </c>
      <c r="J28" t="s">
        <v>32</v>
      </c>
      <c r="K28">
        <v>0</v>
      </c>
      <c r="N28">
        <v>39</v>
      </c>
      <c r="O28">
        <v>40</v>
      </c>
      <c r="Q28">
        <v>39</v>
      </c>
      <c r="R28">
        <v>40</v>
      </c>
    </row>
    <row r="29" spans="1:18" x14ac:dyDescent="0.2">
      <c r="A29" t="s">
        <v>41</v>
      </c>
      <c r="B29" t="s">
        <v>47</v>
      </c>
      <c r="C29" t="s">
        <v>4530</v>
      </c>
      <c r="D29" t="s">
        <v>5020</v>
      </c>
      <c r="E29" t="s">
        <v>30</v>
      </c>
      <c r="F29" t="s">
        <v>31</v>
      </c>
      <c r="G29" t="s">
        <v>115</v>
      </c>
      <c r="H29" t="s">
        <v>5467</v>
      </c>
      <c r="I29" t="s">
        <v>32</v>
      </c>
      <c r="J29" t="s">
        <v>32</v>
      </c>
      <c r="K29">
        <v>0</v>
      </c>
      <c r="N29">
        <v>2</v>
      </c>
      <c r="O29">
        <v>37</v>
      </c>
      <c r="Q29">
        <v>2</v>
      </c>
      <c r="R29">
        <v>37</v>
      </c>
    </row>
    <row r="30" spans="1:18" x14ac:dyDescent="0.2">
      <c r="A30" t="s">
        <v>365</v>
      </c>
      <c r="B30" t="s">
        <v>683</v>
      </c>
      <c r="C30" t="s">
        <v>4530</v>
      </c>
      <c r="D30" t="s">
        <v>5020</v>
      </c>
      <c r="E30" t="s">
        <v>30</v>
      </c>
      <c r="F30" t="s">
        <v>31</v>
      </c>
      <c r="G30" t="s">
        <v>329</v>
      </c>
      <c r="H30" t="s">
        <v>5468</v>
      </c>
      <c r="I30" t="s">
        <v>32</v>
      </c>
      <c r="J30" t="s">
        <v>32</v>
      </c>
      <c r="K30">
        <v>0</v>
      </c>
      <c r="N30">
        <v>40</v>
      </c>
      <c r="O30">
        <v>37</v>
      </c>
      <c r="Q30">
        <v>40</v>
      </c>
      <c r="R30">
        <v>37</v>
      </c>
    </row>
    <row r="31" spans="1:18" x14ac:dyDescent="0.2">
      <c r="A31" t="s">
        <v>152</v>
      </c>
      <c r="B31" t="s">
        <v>47</v>
      </c>
      <c r="C31" t="s">
        <v>4530</v>
      </c>
      <c r="D31" t="s">
        <v>5020</v>
      </c>
      <c r="E31" t="s">
        <v>30</v>
      </c>
      <c r="F31" t="s">
        <v>31</v>
      </c>
      <c r="G31" t="s">
        <v>47</v>
      </c>
      <c r="H31" t="s">
        <v>5469</v>
      </c>
      <c r="I31" t="s">
        <v>32</v>
      </c>
      <c r="J31" t="s">
        <v>32</v>
      </c>
      <c r="K31">
        <v>0</v>
      </c>
      <c r="N31">
        <v>1</v>
      </c>
      <c r="O31">
        <v>40</v>
      </c>
      <c r="Q31">
        <v>1</v>
      </c>
      <c r="R31">
        <v>40</v>
      </c>
    </row>
    <row r="32" spans="1:18" x14ac:dyDescent="0.2">
      <c r="A32" t="s">
        <v>329</v>
      </c>
      <c r="B32" t="s">
        <v>683</v>
      </c>
      <c r="C32" t="s">
        <v>4530</v>
      </c>
      <c r="D32" t="s">
        <v>5020</v>
      </c>
      <c r="E32" t="s">
        <v>30</v>
      </c>
      <c r="F32" t="s">
        <v>31</v>
      </c>
      <c r="G32" t="s">
        <v>327</v>
      </c>
      <c r="H32" t="s">
        <v>5470</v>
      </c>
      <c r="I32" t="s">
        <v>32</v>
      </c>
      <c r="J32" t="s">
        <v>32</v>
      </c>
      <c r="K32">
        <v>0</v>
      </c>
      <c r="N32">
        <v>41</v>
      </c>
      <c r="O32">
        <v>38</v>
      </c>
      <c r="Q32">
        <v>41</v>
      </c>
      <c r="R32">
        <v>38</v>
      </c>
    </row>
    <row r="33" spans="1:18" x14ac:dyDescent="0.2">
      <c r="A33" t="s">
        <v>672</v>
      </c>
      <c r="B33" t="s">
        <v>683</v>
      </c>
      <c r="C33" t="s">
        <v>4530</v>
      </c>
      <c r="D33" t="s">
        <v>5020</v>
      </c>
      <c r="E33" t="s">
        <v>30</v>
      </c>
      <c r="F33" t="s">
        <v>31</v>
      </c>
      <c r="G33" t="s">
        <v>365</v>
      </c>
      <c r="H33" t="s">
        <v>3881</v>
      </c>
      <c r="I33" t="s">
        <v>32</v>
      </c>
      <c r="J33" t="s">
        <v>32</v>
      </c>
      <c r="K33">
        <v>0</v>
      </c>
      <c r="N33">
        <v>38</v>
      </c>
      <c r="O33">
        <v>39</v>
      </c>
      <c r="Q33">
        <v>38</v>
      </c>
      <c r="R33">
        <v>39</v>
      </c>
    </row>
    <row r="34" spans="1:18" x14ac:dyDescent="0.2">
      <c r="A34" t="s">
        <v>1360</v>
      </c>
      <c r="B34" t="s">
        <v>47</v>
      </c>
      <c r="C34" t="s">
        <v>4530</v>
      </c>
      <c r="D34" t="s">
        <v>5020</v>
      </c>
      <c r="E34" t="s">
        <v>30</v>
      </c>
      <c r="F34" t="s">
        <v>31</v>
      </c>
      <c r="G34" t="s">
        <v>115</v>
      </c>
      <c r="H34" t="s">
        <v>5473</v>
      </c>
      <c r="I34" t="s">
        <v>32</v>
      </c>
      <c r="J34" t="s">
        <v>32</v>
      </c>
      <c r="K34">
        <v>0</v>
      </c>
      <c r="N34">
        <v>2</v>
      </c>
      <c r="O34">
        <v>34</v>
      </c>
      <c r="Q34">
        <v>2</v>
      </c>
      <c r="R34">
        <v>34</v>
      </c>
    </row>
    <row r="35" spans="1:18" x14ac:dyDescent="0.2">
      <c r="A35" t="s">
        <v>1932</v>
      </c>
      <c r="B35" t="s">
        <v>47</v>
      </c>
      <c r="C35" t="s">
        <v>4530</v>
      </c>
      <c r="D35" t="s">
        <v>5020</v>
      </c>
      <c r="E35" t="s">
        <v>30</v>
      </c>
      <c r="F35" t="s">
        <v>31</v>
      </c>
      <c r="G35" t="s">
        <v>683</v>
      </c>
      <c r="H35" t="s">
        <v>5474</v>
      </c>
      <c r="I35" t="s">
        <v>32</v>
      </c>
      <c r="J35" t="s">
        <v>32</v>
      </c>
      <c r="K35">
        <v>0</v>
      </c>
      <c r="N35">
        <v>3</v>
      </c>
      <c r="O35">
        <v>33</v>
      </c>
      <c r="Q35">
        <v>3</v>
      </c>
      <c r="R35">
        <v>33</v>
      </c>
    </row>
    <row r="36" spans="1:18" x14ac:dyDescent="0.2">
      <c r="A36" t="s">
        <v>2889</v>
      </c>
      <c r="B36" t="s">
        <v>47</v>
      </c>
      <c r="C36" t="s">
        <v>4530</v>
      </c>
      <c r="D36" t="s">
        <v>5020</v>
      </c>
      <c r="E36" t="s">
        <v>30</v>
      </c>
      <c r="F36" t="s">
        <v>31</v>
      </c>
      <c r="G36" t="s">
        <v>47</v>
      </c>
      <c r="H36" t="s">
        <v>5475</v>
      </c>
      <c r="I36" t="s">
        <v>32</v>
      </c>
      <c r="J36" t="s">
        <v>32</v>
      </c>
      <c r="K36">
        <v>0</v>
      </c>
      <c r="N36">
        <v>1</v>
      </c>
      <c r="O36">
        <v>10</v>
      </c>
      <c r="Q36">
        <v>1</v>
      </c>
      <c r="R36">
        <v>10</v>
      </c>
    </row>
    <row r="37" spans="1:18" x14ac:dyDescent="0.2">
      <c r="A37" t="s">
        <v>1925</v>
      </c>
      <c r="B37" t="s">
        <v>683</v>
      </c>
      <c r="C37" t="s">
        <v>4530</v>
      </c>
      <c r="D37" t="s">
        <v>5020</v>
      </c>
      <c r="E37" t="s">
        <v>30</v>
      </c>
      <c r="F37" t="s">
        <v>31</v>
      </c>
      <c r="G37" t="s">
        <v>329</v>
      </c>
      <c r="H37" t="s">
        <v>5477</v>
      </c>
      <c r="I37" t="s">
        <v>32</v>
      </c>
      <c r="J37" t="s">
        <v>32</v>
      </c>
      <c r="K37">
        <v>0</v>
      </c>
      <c r="N37">
        <v>40</v>
      </c>
      <c r="O37">
        <v>38</v>
      </c>
      <c r="Q37">
        <v>40</v>
      </c>
      <c r="R37">
        <v>38</v>
      </c>
    </row>
    <row r="38" spans="1:18" x14ac:dyDescent="0.2">
      <c r="A38" t="s">
        <v>4917</v>
      </c>
      <c r="B38" t="s">
        <v>47</v>
      </c>
      <c r="C38" t="s">
        <v>4530</v>
      </c>
      <c r="D38" t="s">
        <v>5020</v>
      </c>
      <c r="E38" t="s">
        <v>30</v>
      </c>
      <c r="F38" t="s">
        <v>31</v>
      </c>
      <c r="G38" t="s">
        <v>32</v>
      </c>
      <c r="H38" t="s">
        <v>5024</v>
      </c>
      <c r="I38" t="s">
        <v>32</v>
      </c>
      <c r="J38" t="s">
        <v>32</v>
      </c>
      <c r="K38">
        <v>0</v>
      </c>
      <c r="N38">
        <v>0</v>
      </c>
      <c r="O38">
        <v>30</v>
      </c>
      <c r="Q38">
        <v>0</v>
      </c>
      <c r="R38">
        <v>30</v>
      </c>
    </row>
    <row r="39" spans="1:18" x14ac:dyDescent="0.2">
      <c r="A39" t="s">
        <v>4919</v>
      </c>
      <c r="B39" t="s">
        <v>683</v>
      </c>
      <c r="C39" t="s">
        <v>4530</v>
      </c>
      <c r="D39" t="s">
        <v>5020</v>
      </c>
      <c r="E39" t="s">
        <v>30</v>
      </c>
      <c r="F39" t="s">
        <v>31</v>
      </c>
      <c r="G39" t="s">
        <v>32</v>
      </c>
      <c r="H39" t="s">
        <v>5024</v>
      </c>
      <c r="I39" t="s">
        <v>32</v>
      </c>
      <c r="J39" t="s">
        <v>32</v>
      </c>
      <c r="K39">
        <v>0</v>
      </c>
      <c r="N39">
        <v>0</v>
      </c>
      <c r="O39">
        <v>0</v>
      </c>
      <c r="Q39">
        <v>0</v>
      </c>
      <c r="R39">
        <v>0</v>
      </c>
    </row>
    <row r="40" spans="1:18" x14ac:dyDescent="0.2">
      <c r="A40" t="s">
        <v>4922</v>
      </c>
      <c r="B40" t="s">
        <v>683</v>
      </c>
      <c r="C40" t="s">
        <v>4530</v>
      </c>
      <c r="D40" t="s">
        <v>5020</v>
      </c>
      <c r="E40" t="s">
        <v>30</v>
      </c>
      <c r="F40" t="s">
        <v>31</v>
      </c>
      <c r="G40" t="s">
        <v>32</v>
      </c>
      <c r="H40" t="s">
        <v>5024</v>
      </c>
      <c r="I40" t="s">
        <v>32</v>
      </c>
      <c r="J40" t="s">
        <v>32</v>
      </c>
      <c r="K40">
        <v>0</v>
      </c>
      <c r="N40">
        <v>0</v>
      </c>
      <c r="O40">
        <v>37</v>
      </c>
      <c r="Q40">
        <v>0</v>
      </c>
      <c r="R40">
        <v>37</v>
      </c>
    </row>
    <row r="41" spans="1:18" x14ac:dyDescent="0.2">
      <c r="A41" t="s">
        <v>4923</v>
      </c>
      <c r="B41" t="s">
        <v>683</v>
      </c>
      <c r="C41" t="s">
        <v>4530</v>
      </c>
      <c r="D41" t="s">
        <v>5020</v>
      </c>
      <c r="E41" t="s">
        <v>30</v>
      </c>
      <c r="F41" t="s">
        <v>31</v>
      </c>
      <c r="G41" t="s">
        <v>329</v>
      </c>
      <c r="H41" t="s">
        <v>5482</v>
      </c>
      <c r="I41" t="s">
        <v>32</v>
      </c>
      <c r="J41" t="s">
        <v>32</v>
      </c>
      <c r="K41">
        <v>0</v>
      </c>
      <c r="N41">
        <v>40</v>
      </c>
      <c r="O41">
        <v>0</v>
      </c>
      <c r="Q41">
        <v>40</v>
      </c>
      <c r="R41">
        <v>0</v>
      </c>
    </row>
    <row r="42" spans="1:18" x14ac:dyDescent="0.2">
      <c r="A42" t="s">
        <v>115</v>
      </c>
      <c r="B42" t="s">
        <v>44</v>
      </c>
      <c r="C42" t="s">
        <v>4530</v>
      </c>
      <c r="D42" t="s">
        <v>5022</v>
      </c>
      <c r="E42" t="s">
        <v>30</v>
      </c>
      <c r="F42" t="s">
        <v>31</v>
      </c>
      <c r="G42" t="s">
        <v>329</v>
      </c>
      <c r="H42" t="s">
        <v>5433</v>
      </c>
      <c r="I42" t="s">
        <v>32</v>
      </c>
      <c r="J42" t="s">
        <v>32</v>
      </c>
      <c r="K42">
        <v>0</v>
      </c>
      <c r="N42">
        <v>19.03</v>
      </c>
      <c r="O42">
        <v>34.659999999999997</v>
      </c>
      <c r="Q42">
        <v>21.14</v>
      </c>
      <c r="R42">
        <v>37.14</v>
      </c>
    </row>
    <row r="43" spans="1:18" x14ac:dyDescent="0.2">
      <c r="A43" t="s">
        <v>31</v>
      </c>
      <c r="B43" t="s">
        <v>115</v>
      </c>
      <c r="C43" t="s">
        <v>4530</v>
      </c>
      <c r="D43" t="s">
        <v>5022</v>
      </c>
      <c r="E43" t="s">
        <v>30</v>
      </c>
      <c r="F43" t="s">
        <v>31</v>
      </c>
      <c r="G43" t="s">
        <v>104</v>
      </c>
      <c r="H43" t="s">
        <v>5435</v>
      </c>
      <c r="I43" t="s">
        <v>32</v>
      </c>
      <c r="J43" t="s">
        <v>32</v>
      </c>
      <c r="K43">
        <v>0</v>
      </c>
    </row>
    <row r="44" spans="1:18" x14ac:dyDescent="0.2">
      <c r="A44" t="s">
        <v>50</v>
      </c>
      <c r="B44" t="s">
        <v>44</v>
      </c>
      <c r="C44" t="s">
        <v>4530</v>
      </c>
      <c r="D44" t="s">
        <v>5022</v>
      </c>
      <c r="E44" t="s">
        <v>30</v>
      </c>
      <c r="F44" t="s">
        <v>31</v>
      </c>
      <c r="G44" t="s">
        <v>365</v>
      </c>
      <c r="H44" t="s">
        <v>5437</v>
      </c>
      <c r="I44" t="s">
        <v>32</v>
      </c>
      <c r="J44" t="s">
        <v>32</v>
      </c>
      <c r="K44">
        <v>0</v>
      </c>
    </row>
    <row r="45" spans="1:18" x14ac:dyDescent="0.2">
      <c r="A45" t="s">
        <v>668</v>
      </c>
      <c r="B45" t="s">
        <v>115</v>
      </c>
      <c r="C45" t="s">
        <v>4530</v>
      </c>
      <c r="D45" t="s">
        <v>5022</v>
      </c>
      <c r="E45" t="s">
        <v>30</v>
      </c>
      <c r="F45" t="s">
        <v>31</v>
      </c>
      <c r="G45" t="s">
        <v>327</v>
      </c>
      <c r="H45" t="s">
        <v>5439</v>
      </c>
      <c r="I45" t="s">
        <v>32</v>
      </c>
      <c r="J45" t="s">
        <v>32</v>
      </c>
      <c r="K45">
        <v>0</v>
      </c>
    </row>
    <row r="46" spans="1:18" x14ac:dyDescent="0.2">
      <c r="A46" t="s">
        <v>30</v>
      </c>
      <c r="B46" t="s">
        <v>115</v>
      </c>
      <c r="C46" t="s">
        <v>4530</v>
      </c>
      <c r="D46" t="s">
        <v>5022</v>
      </c>
      <c r="E46" t="s">
        <v>30</v>
      </c>
      <c r="F46" t="s">
        <v>31</v>
      </c>
      <c r="G46" t="s">
        <v>365</v>
      </c>
      <c r="H46" t="s">
        <v>5440</v>
      </c>
      <c r="I46" t="s">
        <v>32</v>
      </c>
      <c r="J46" t="s">
        <v>32</v>
      </c>
      <c r="K46">
        <v>0</v>
      </c>
    </row>
    <row r="47" spans="1:18" x14ac:dyDescent="0.2">
      <c r="A47" t="s">
        <v>53</v>
      </c>
      <c r="B47" t="s">
        <v>44</v>
      </c>
      <c r="C47" t="s">
        <v>4530</v>
      </c>
      <c r="D47" t="s">
        <v>5022</v>
      </c>
      <c r="E47" t="s">
        <v>30</v>
      </c>
      <c r="F47" t="s">
        <v>31</v>
      </c>
      <c r="G47" t="s">
        <v>329</v>
      </c>
      <c r="H47" t="s">
        <v>5441</v>
      </c>
      <c r="I47" t="s">
        <v>32</v>
      </c>
      <c r="J47" t="s">
        <v>32</v>
      </c>
      <c r="K47">
        <v>0</v>
      </c>
    </row>
    <row r="48" spans="1:18" x14ac:dyDescent="0.2">
      <c r="A48" t="s">
        <v>528</v>
      </c>
      <c r="B48" t="s">
        <v>115</v>
      </c>
      <c r="C48" t="s">
        <v>4530</v>
      </c>
      <c r="D48" t="s">
        <v>5022</v>
      </c>
      <c r="E48" t="s">
        <v>30</v>
      </c>
      <c r="F48" t="s">
        <v>31</v>
      </c>
      <c r="G48" t="s">
        <v>329</v>
      </c>
      <c r="H48" t="s">
        <v>5442</v>
      </c>
      <c r="I48" t="s">
        <v>32</v>
      </c>
      <c r="J48" t="s">
        <v>32</v>
      </c>
      <c r="K48">
        <v>0</v>
      </c>
    </row>
    <row r="49" spans="1:11" x14ac:dyDescent="0.2">
      <c r="A49" t="s">
        <v>65</v>
      </c>
      <c r="B49" t="s">
        <v>115</v>
      </c>
      <c r="C49" t="s">
        <v>4530</v>
      </c>
      <c r="D49" t="s">
        <v>5022</v>
      </c>
      <c r="E49" t="s">
        <v>30</v>
      </c>
      <c r="F49" t="s">
        <v>31</v>
      </c>
      <c r="G49" t="s">
        <v>329</v>
      </c>
      <c r="H49" t="s">
        <v>5444</v>
      </c>
      <c r="I49" t="s">
        <v>32</v>
      </c>
      <c r="J49" t="s">
        <v>32</v>
      </c>
      <c r="K49">
        <v>0</v>
      </c>
    </row>
    <row r="50" spans="1:11" x14ac:dyDescent="0.2">
      <c r="A50" t="s">
        <v>685</v>
      </c>
      <c r="B50" t="s">
        <v>115</v>
      </c>
      <c r="C50" t="s">
        <v>4530</v>
      </c>
      <c r="D50" t="s">
        <v>5022</v>
      </c>
      <c r="E50" t="s">
        <v>30</v>
      </c>
      <c r="F50" t="s">
        <v>31</v>
      </c>
      <c r="G50" t="s">
        <v>329</v>
      </c>
      <c r="H50" t="s">
        <v>5448</v>
      </c>
      <c r="I50" t="s">
        <v>32</v>
      </c>
      <c r="J50" t="s">
        <v>32</v>
      </c>
      <c r="K50">
        <v>0</v>
      </c>
    </row>
    <row r="51" spans="1:11" x14ac:dyDescent="0.2">
      <c r="A51" t="s">
        <v>62</v>
      </c>
      <c r="B51" t="s">
        <v>44</v>
      </c>
      <c r="C51" t="s">
        <v>4530</v>
      </c>
      <c r="D51" t="s">
        <v>5022</v>
      </c>
      <c r="E51" t="s">
        <v>30</v>
      </c>
      <c r="F51" t="s">
        <v>31</v>
      </c>
      <c r="G51" t="s">
        <v>329</v>
      </c>
      <c r="H51" t="s">
        <v>5449</v>
      </c>
      <c r="I51" t="s">
        <v>32</v>
      </c>
      <c r="J51" t="s">
        <v>32</v>
      </c>
      <c r="K51">
        <v>0</v>
      </c>
    </row>
    <row r="52" spans="1:11" x14ac:dyDescent="0.2">
      <c r="A52" t="s">
        <v>118</v>
      </c>
      <c r="B52" t="s">
        <v>44</v>
      </c>
      <c r="C52" t="s">
        <v>4530</v>
      </c>
      <c r="D52" t="s">
        <v>5022</v>
      </c>
      <c r="E52" t="s">
        <v>30</v>
      </c>
      <c r="F52" t="s">
        <v>31</v>
      </c>
      <c r="G52" t="s">
        <v>329</v>
      </c>
      <c r="H52" t="s">
        <v>5450</v>
      </c>
      <c r="I52" t="s">
        <v>32</v>
      </c>
      <c r="J52" t="s">
        <v>32</v>
      </c>
      <c r="K52">
        <v>0</v>
      </c>
    </row>
    <row r="53" spans="1:11" x14ac:dyDescent="0.2">
      <c r="A53" t="s">
        <v>663</v>
      </c>
      <c r="B53" t="s">
        <v>44</v>
      </c>
      <c r="C53" t="s">
        <v>4530</v>
      </c>
      <c r="D53" t="s">
        <v>5022</v>
      </c>
      <c r="E53" t="s">
        <v>30</v>
      </c>
      <c r="F53" t="s">
        <v>31</v>
      </c>
      <c r="G53" t="s">
        <v>321</v>
      </c>
      <c r="H53" t="s">
        <v>5451</v>
      </c>
      <c r="I53" t="s">
        <v>32</v>
      </c>
      <c r="J53" t="s">
        <v>32</v>
      </c>
      <c r="K53">
        <v>0</v>
      </c>
    </row>
    <row r="54" spans="1:11" x14ac:dyDescent="0.2">
      <c r="A54" t="s">
        <v>142</v>
      </c>
      <c r="B54" t="s">
        <v>44</v>
      </c>
      <c r="C54" t="s">
        <v>4530</v>
      </c>
      <c r="D54" t="s">
        <v>5022</v>
      </c>
      <c r="E54" t="s">
        <v>30</v>
      </c>
      <c r="F54" t="s">
        <v>31</v>
      </c>
      <c r="G54" t="s">
        <v>327</v>
      </c>
      <c r="H54" t="s">
        <v>5455</v>
      </c>
      <c r="I54" t="s">
        <v>32</v>
      </c>
      <c r="J54" t="s">
        <v>32</v>
      </c>
      <c r="K54">
        <v>0</v>
      </c>
    </row>
    <row r="55" spans="1:11" x14ac:dyDescent="0.2">
      <c r="A55" t="s">
        <v>355</v>
      </c>
      <c r="B55" t="s">
        <v>44</v>
      </c>
      <c r="C55" t="s">
        <v>4530</v>
      </c>
      <c r="D55" t="s">
        <v>5022</v>
      </c>
      <c r="E55" t="s">
        <v>30</v>
      </c>
      <c r="F55" t="s">
        <v>31</v>
      </c>
      <c r="G55" t="s">
        <v>329</v>
      </c>
      <c r="H55" t="s">
        <v>5457</v>
      </c>
      <c r="I55" t="s">
        <v>32</v>
      </c>
      <c r="J55" t="s">
        <v>32</v>
      </c>
      <c r="K55">
        <v>0</v>
      </c>
    </row>
    <row r="56" spans="1:11" x14ac:dyDescent="0.2">
      <c r="A56" t="s">
        <v>932</v>
      </c>
      <c r="B56" t="s">
        <v>44</v>
      </c>
      <c r="C56" t="s">
        <v>4530</v>
      </c>
      <c r="D56" t="s">
        <v>5022</v>
      </c>
      <c r="E56" t="s">
        <v>30</v>
      </c>
      <c r="F56" t="s">
        <v>31</v>
      </c>
      <c r="G56" t="s">
        <v>329</v>
      </c>
      <c r="H56" t="s">
        <v>5458</v>
      </c>
      <c r="I56" t="s">
        <v>32</v>
      </c>
      <c r="J56" t="s">
        <v>32</v>
      </c>
      <c r="K56">
        <v>0</v>
      </c>
    </row>
    <row r="57" spans="1:11" x14ac:dyDescent="0.2">
      <c r="A57" t="s">
        <v>319</v>
      </c>
      <c r="B57" t="s">
        <v>44</v>
      </c>
      <c r="C57" t="s">
        <v>4530</v>
      </c>
      <c r="D57" t="s">
        <v>5022</v>
      </c>
      <c r="E57" t="s">
        <v>30</v>
      </c>
      <c r="F57" t="s">
        <v>31</v>
      </c>
      <c r="G57" t="s">
        <v>152</v>
      </c>
      <c r="H57" t="s">
        <v>5459</v>
      </c>
      <c r="I57" t="s">
        <v>32</v>
      </c>
      <c r="J57" t="s">
        <v>32</v>
      </c>
      <c r="K57">
        <v>0</v>
      </c>
    </row>
    <row r="58" spans="1:11" x14ac:dyDescent="0.2">
      <c r="A58" t="s">
        <v>348</v>
      </c>
      <c r="B58" t="s">
        <v>115</v>
      </c>
      <c r="C58" t="s">
        <v>4530</v>
      </c>
      <c r="D58" t="s">
        <v>5022</v>
      </c>
      <c r="E58" t="s">
        <v>30</v>
      </c>
      <c r="F58" t="s">
        <v>31</v>
      </c>
      <c r="G58" t="s">
        <v>329</v>
      </c>
      <c r="H58" t="s">
        <v>5460</v>
      </c>
      <c r="I58" t="s">
        <v>32</v>
      </c>
      <c r="J58" t="s">
        <v>32</v>
      </c>
      <c r="K58">
        <v>0</v>
      </c>
    </row>
    <row r="59" spans="1:11" x14ac:dyDescent="0.2">
      <c r="A59" t="s">
        <v>155</v>
      </c>
      <c r="B59" t="s">
        <v>115</v>
      </c>
      <c r="C59" t="s">
        <v>4530</v>
      </c>
      <c r="D59" t="s">
        <v>5022</v>
      </c>
      <c r="E59" t="s">
        <v>30</v>
      </c>
      <c r="F59" t="s">
        <v>31</v>
      </c>
      <c r="G59" t="s">
        <v>41</v>
      </c>
      <c r="H59" t="s">
        <v>5461</v>
      </c>
      <c r="I59" t="s">
        <v>32</v>
      </c>
      <c r="J59" t="s">
        <v>32</v>
      </c>
      <c r="K59">
        <v>0</v>
      </c>
    </row>
    <row r="60" spans="1:11" x14ac:dyDescent="0.2">
      <c r="A60" t="s">
        <v>352</v>
      </c>
      <c r="B60" t="s">
        <v>44</v>
      </c>
      <c r="C60" t="s">
        <v>4530</v>
      </c>
      <c r="D60" t="s">
        <v>5022</v>
      </c>
      <c r="E60" t="s">
        <v>30</v>
      </c>
      <c r="F60" t="s">
        <v>31</v>
      </c>
      <c r="G60" t="s">
        <v>41</v>
      </c>
      <c r="H60" t="s">
        <v>5465</v>
      </c>
      <c r="I60" t="s">
        <v>32</v>
      </c>
      <c r="J60" t="s">
        <v>32</v>
      </c>
      <c r="K60">
        <v>0</v>
      </c>
    </row>
    <row r="61" spans="1:11" x14ac:dyDescent="0.2">
      <c r="A61" t="s">
        <v>327</v>
      </c>
      <c r="B61" t="s">
        <v>44</v>
      </c>
      <c r="C61" t="s">
        <v>4530</v>
      </c>
      <c r="D61" t="s">
        <v>5022</v>
      </c>
      <c r="E61" t="s">
        <v>30</v>
      </c>
      <c r="F61" t="s">
        <v>31</v>
      </c>
      <c r="G61" t="s">
        <v>329</v>
      </c>
      <c r="H61" t="s">
        <v>5471</v>
      </c>
      <c r="I61" t="s">
        <v>32</v>
      </c>
      <c r="J61" t="s">
        <v>32</v>
      </c>
      <c r="K61">
        <v>0</v>
      </c>
    </row>
    <row r="62" spans="1:11" x14ac:dyDescent="0.2">
      <c r="A62" t="s">
        <v>571</v>
      </c>
      <c r="B62" t="s">
        <v>115</v>
      </c>
      <c r="C62" t="s">
        <v>4530</v>
      </c>
      <c r="D62" t="s">
        <v>5022</v>
      </c>
      <c r="E62" t="s">
        <v>30</v>
      </c>
      <c r="F62" t="s">
        <v>31</v>
      </c>
      <c r="G62" t="s">
        <v>365</v>
      </c>
      <c r="H62" t="s">
        <v>5472</v>
      </c>
      <c r="I62" t="s">
        <v>32</v>
      </c>
      <c r="J62" t="s">
        <v>32</v>
      </c>
      <c r="K62">
        <v>0</v>
      </c>
    </row>
    <row r="63" spans="1:11" x14ac:dyDescent="0.2">
      <c r="A63" t="s">
        <v>3543</v>
      </c>
      <c r="B63" t="s">
        <v>44</v>
      </c>
      <c r="C63" t="s">
        <v>4530</v>
      </c>
      <c r="D63" t="s">
        <v>5022</v>
      </c>
      <c r="E63" t="s">
        <v>30</v>
      </c>
      <c r="F63" t="s">
        <v>31</v>
      </c>
      <c r="G63" t="s">
        <v>152</v>
      </c>
      <c r="H63" t="s">
        <v>949</v>
      </c>
      <c r="I63" t="s">
        <v>32</v>
      </c>
      <c r="J63" t="s">
        <v>32</v>
      </c>
      <c r="K63">
        <v>0</v>
      </c>
    </row>
    <row r="64" spans="1:11" x14ac:dyDescent="0.2">
      <c r="A64" t="s">
        <v>4533</v>
      </c>
      <c r="B64" t="s">
        <v>44</v>
      </c>
      <c r="C64" t="s">
        <v>4530</v>
      </c>
      <c r="D64" t="s">
        <v>5022</v>
      </c>
      <c r="E64" t="s">
        <v>30</v>
      </c>
      <c r="F64" t="s">
        <v>31</v>
      </c>
      <c r="G64" t="s">
        <v>104</v>
      </c>
      <c r="H64" t="s">
        <v>5476</v>
      </c>
      <c r="I64" t="s">
        <v>32</v>
      </c>
      <c r="J64" t="s">
        <v>32</v>
      </c>
      <c r="K64">
        <v>0</v>
      </c>
    </row>
    <row r="65" spans="1:11" x14ac:dyDescent="0.2">
      <c r="A65" t="s">
        <v>4916</v>
      </c>
      <c r="B65" t="s">
        <v>115</v>
      </c>
      <c r="C65" t="s">
        <v>4530</v>
      </c>
      <c r="D65" t="s">
        <v>5022</v>
      </c>
      <c r="E65" t="s">
        <v>30</v>
      </c>
      <c r="F65" t="s">
        <v>31</v>
      </c>
      <c r="G65" t="s">
        <v>339</v>
      </c>
      <c r="H65" t="s">
        <v>3060</v>
      </c>
      <c r="I65" t="s">
        <v>32</v>
      </c>
      <c r="J65" t="s">
        <v>32</v>
      </c>
      <c r="K65">
        <v>0</v>
      </c>
    </row>
    <row r="66" spans="1:11" x14ac:dyDescent="0.2">
      <c r="A66" t="s">
        <v>1502</v>
      </c>
      <c r="B66" t="s">
        <v>115</v>
      </c>
      <c r="C66" t="s">
        <v>4530</v>
      </c>
      <c r="D66" t="s">
        <v>5022</v>
      </c>
      <c r="E66" t="s">
        <v>30</v>
      </c>
      <c r="F66" t="s">
        <v>31</v>
      </c>
      <c r="G66" t="s">
        <v>30</v>
      </c>
      <c r="H66" t="s">
        <v>5478</v>
      </c>
      <c r="I66" t="s">
        <v>32</v>
      </c>
      <c r="J66" t="s">
        <v>32</v>
      </c>
      <c r="K66">
        <v>0</v>
      </c>
    </row>
    <row r="67" spans="1:11" x14ac:dyDescent="0.2">
      <c r="A67" t="s">
        <v>719</v>
      </c>
      <c r="B67" t="s">
        <v>44</v>
      </c>
      <c r="C67" t="s">
        <v>4530</v>
      </c>
      <c r="D67" t="s">
        <v>5022</v>
      </c>
      <c r="E67" t="s">
        <v>30</v>
      </c>
      <c r="F67" t="s">
        <v>31</v>
      </c>
      <c r="G67" t="s">
        <v>365</v>
      </c>
      <c r="H67" t="s">
        <v>5479</v>
      </c>
      <c r="I67" t="s">
        <v>32</v>
      </c>
      <c r="J67" t="s">
        <v>32</v>
      </c>
      <c r="K67">
        <v>0</v>
      </c>
    </row>
    <row r="68" spans="1:11" x14ac:dyDescent="0.2">
      <c r="A68" t="s">
        <v>4918</v>
      </c>
      <c r="B68" t="s">
        <v>115</v>
      </c>
      <c r="C68" t="s">
        <v>4530</v>
      </c>
      <c r="D68" t="s">
        <v>5022</v>
      </c>
      <c r="E68" t="s">
        <v>30</v>
      </c>
      <c r="F68" t="s">
        <v>31</v>
      </c>
      <c r="G68" t="s">
        <v>348</v>
      </c>
      <c r="H68" t="s">
        <v>5480</v>
      </c>
      <c r="I68" t="s">
        <v>32</v>
      </c>
      <c r="J68" t="s">
        <v>32</v>
      </c>
      <c r="K68">
        <v>0</v>
      </c>
    </row>
    <row r="69" spans="1:11" x14ac:dyDescent="0.2">
      <c r="A69" t="s">
        <v>4920</v>
      </c>
      <c r="B69" t="s">
        <v>115</v>
      </c>
      <c r="C69" t="s">
        <v>4530</v>
      </c>
      <c r="D69" t="s">
        <v>5022</v>
      </c>
      <c r="E69" t="s">
        <v>30</v>
      </c>
      <c r="F69" t="s">
        <v>31</v>
      </c>
      <c r="G69" t="s">
        <v>32</v>
      </c>
      <c r="H69" t="s">
        <v>5024</v>
      </c>
      <c r="I69" t="s">
        <v>32</v>
      </c>
      <c r="J69" t="s">
        <v>32</v>
      </c>
      <c r="K69">
        <v>0</v>
      </c>
    </row>
    <row r="70" spans="1:11" x14ac:dyDescent="0.2">
      <c r="A70" t="s">
        <v>4921</v>
      </c>
      <c r="B70" t="s">
        <v>115</v>
      </c>
      <c r="C70" t="s">
        <v>4530</v>
      </c>
      <c r="D70" t="s">
        <v>5022</v>
      </c>
      <c r="E70" t="s">
        <v>30</v>
      </c>
      <c r="F70" t="s">
        <v>31</v>
      </c>
      <c r="G70" t="s">
        <v>41</v>
      </c>
      <c r="H70" t="s">
        <v>5481</v>
      </c>
      <c r="I70" t="s">
        <v>32</v>
      </c>
      <c r="J70" t="s">
        <v>32</v>
      </c>
      <c r="K70">
        <v>0</v>
      </c>
    </row>
    <row r="71" spans="1:11" x14ac:dyDescent="0.2">
      <c r="A71" t="s">
        <v>4924</v>
      </c>
      <c r="B71" t="s">
        <v>115</v>
      </c>
      <c r="C71" t="s">
        <v>4530</v>
      </c>
      <c r="D71" t="s">
        <v>5022</v>
      </c>
      <c r="E71" t="s">
        <v>30</v>
      </c>
      <c r="F71" t="s">
        <v>31</v>
      </c>
      <c r="G71" t="s">
        <v>32</v>
      </c>
      <c r="H71" t="s">
        <v>5024</v>
      </c>
      <c r="I71" t="s">
        <v>32</v>
      </c>
      <c r="J71" t="s">
        <v>32</v>
      </c>
      <c r="K71">
        <v>0</v>
      </c>
    </row>
    <row r="73" spans="1:11" x14ac:dyDescent="0.2">
      <c r="A73" t="s">
        <v>4238</v>
      </c>
      <c r="B73" t="s">
        <v>578</v>
      </c>
      <c r="C73" t="s">
        <v>5483</v>
      </c>
      <c r="D73">
        <v>2</v>
      </c>
    </row>
    <row r="74" spans="1:11" x14ac:dyDescent="0.2">
      <c r="A74" t="s">
        <v>5484</v>
      </c>
      <c r="B74" t="s">
        <v>5485</v>
      </c>
      <c r="C74" s="1">
        <v>4113119121</v>
      </c>
      <c r="D74" t="s">
        <v>5486</v>
      </c>
      <c r="E74" t="s">
        <v>419</v>
      </c>
      <c r="F74" t="s">
        <v>5487</v>
      </c>
      <c r="G74" t="s">
        <v>5488</v>
      </c>
      <c r="H74" t="s">
        <v>5489</v>
      </c>
      <c r="I74" t="s">
        <v>5490</v>
      </c>
      <c r="J74" t="s">
        <v>3735</v>
      </c>
      <c r="K74" s="1">
        <v>3.2125126127141099E+55</v>
      </c>
    </row>
    <row r="75" spans="1:11" x14ac:dyDescent="0.2">
      <c r="A75" t="s">
        <v>3797</v>
      </c>
      <c r="B75" t="s">
        <v>578</v>
      </c>
      <c r="C75" t="s">
        <v>5491</v>
      </c>
      <c r="D75" t="s">
        <v>5492</v>
      </c>
      <c r="E75" s="1">
        <v>27129</v>
      </c>
      <c r="F75" t="s">
        <v>5493</v>
      </c>
      <c r="G75" t="s">
        <v>5494</v>
      </c>
      <c r="H75" t="s">
        <v>5495</v>
      </c>
      <c r="I75" s="1">
        <v>26129</v>
      </c>
      <c r="J75" t="s">
        <v>5496</v>
      </c>
      <c r="K75" s="1">
        <v>1.2512712813114599E+56</v>
      </c>
    </row>
    <row r="76" spans="1:11" x14ac:dyDescent="0.2">
      <c r="A76" t="s">
        <v>5497</v>
      </c>
      <c r="B76" t="s">
        <v>2645</v>
      </c>
      <c r="C76" s="1">
        <v>3114122120</v>
      </c>
      <c r="D76" t="s">
        <v>5498</v>
      </c>
      <c r="E76" t="s">
        <v>5499</v>
      </c>
      <c r="F76" t="s">
        <v>5500</v>
      </c>
      <c r="G76" t="s">
        <v>5501</v>
      </c>
      <c r="H76" t="s">
        <v>5502</v>
      </c>
      <c r="I76" t="s">
        <v>5503</v>
      </c>
      <c r="J76" t="s">
        <v>5504</v>
      </c>
      <c r="K76" s="1">
        <v>3.0130132138142098E+52</v>
      </c>
    </row>
    <row r="77" spans="1:11" x14ac:dyDescent="0.2">
      <c r="A77" t="s">
        <v>5505</v>
      </c>
      <c r="B77" t="s">
        <v>2724</v>
      </c>
      <c r="C77" t="s">
        <v>5506</v>
      </c>
      <c r="D77" t="s">
        <v>5507</v>
      </c>
      <c r="E77" s="1">
        <v>22126</v>
      </c>
      <c r="F77" t="s">
        <v>5508</v>
      </c>
      <c r="G77" t="s">
        <v>5509</v>
      </c>
      <c r="H77" t="s">
        <v>3133</v>
      </c>
      <c r="I77" s="1">
        <v>28127</v>
      </c>
      <c r="J77" t="s">
        <v>5510</v>
      </c>
      <c r="K77" s="1">
        <v>1.2513013313213199E+38</v>
      </c>
    </row>
    <row r="78" spans="1:11" x14ac:dyDescent="0.2">
      <c r="A78" t="s">
        <v>5511</v>
      </c>
    </row>
    <row r="79" spans="1:11" x14ac:dyDescent="0.2">
      <c r="A79" t="s">
        <v>5512</v>
      </c>
      <c r="B79" t="s">
        <v>790</v>
      </c>
      <c r="C79" s="1">
        <v>7116116120</v>
      </c>
      <c r="D79" t="s">
        <v>5513</v>
      </c>
      <c r="E79" t="s">
        <v>5514</v>
      </c>
      <c r="F79" t="s">
        <v>5515</v>
      </c>
      <c r="G79" t="s">
        <v>5516</v>
      </c>
      <c r="H79" t="s">
        <v>5517</v>
      </c>
      <c r="I79" t="s">
        <v>5518</v>
      </c>
      <c r="J79" t="s">
        <v>5519</v>
      </c>
      <c r="K79" s="1">
        <v>3.31291251311281E+49</v>
      </c>
    </row>
    <row r="80" spans="1:11" x14ac:dyDescent="0.2">
      <c r="A80" s="1">
        <v>8103</v>
      </c>
    </row>
    <row r="81" spans="1:11" x14ac:dyDescent="0.2">
      <c r="A81" t="s">
        <v>5520</v>
      </c>
      <c r="B81" t="s">
        <v>5521</v>
      </c>
      <c r="C81" s="1">
        <v>9118115120</v>
      </c>
      <c r="D81" t="s">
        <v>5522</v>
      </c>
      <c r="E81" t="s">
        <v>469</v>
      </c>
      <c r="F81" t="s">
        <v>5523</v>
      </c>
      <c r="G81" t="s">
        <v>877</v>
      </c>
      <c r="H81" t="s">
        <v>5524</v>
      </c>
      <c r="I81" t="s">
        <v>5525</v>
      </c>
      <c r="J81" t="s">
        <v>4780</v>
      </c>
      <c r="K81" s="1">
        <v>2.4126120120130099E+58</v>
      </c>
    </row>
    <row r="82" spans="1:11" x14ac:dyDescent="0.2">
      <c r="A82" s="1">
        <v>10103</v>
      </c>
      <c r="B82" t="s">
        <v>1061</v>
      </c>
      <c r="C82" t="s">
        <v>5526</v>
      </c>
      <c r="D82" t="s">
        <v>5527</v>
      </c>
      <c r="E82" s="1">
        <v>21120</v>
      </c>
      <c r="F82" t="s">
        <v>727</v>
      </c>
      <c r="G82" t="s">
        <v>5528</v>
      </c>
      <c r="H82" t="s">
        <v>5529</v>
      </c>
      <c r="I82" s="1">
        <v>23123</v>
      </c>
      <c r="J82" t="s">
        <v>5530</v>
      </c>
      <c r="K82" s="1">
        <v>1.19125126129129E+50</v>
      </c>
    </row>
    <row r="83" spans="1:11" x14ac:dyDescent="0.2">
      <c r="A83" t="s">
        <v>5531</v>
      </c>
      <c r="B83" t="s">
        <v>2724</v>
      </c>
      <c r="C83" t="s">
        <v>5532</v>
      </c>
      <c r="D83" t="s">
        <v>5533</v>
      </c>
      <c r="E83" s="1">
        <v>20123</v>
      </c>
      <c r="F83" t="s">
        <v>1731</v>
      </c>
      <c r="G83" t="s">
        <v>653</v>
      </c>
      <c r="H83" t="s">
        <v>5534</v>
      </c>
      <c r="I83" s="1">
        <v>28131</v>
      </c>
      <c r="J83" t="s">
        <v>5535</v>
      </c>
      <c r="K83" s="1">
        <v>1.2913313113112699E+56</v>
      </c>
    </row>
    <row r="84" spans="1:11" x14ac:dyDescent="0.2">
      <c r="A84" s="1">
        <v>12101</v>
      </c>
      <c r="B84" t="s">
        <v>4143</v>
      </c>
      <c r="C84" t="s">
        <v>5536</v>
      </c>
      <c r="D84" t="s">
        <v>5537</v>
      </c>
      <c r="E84" t="s">
        <v>259</v>
      </c>
      <c r="F84" t="s">
        <v>5538</v>
      </c>
      <c r="G84" t="s">
        <v>1976</v>
      </c>
      <c r="H84" t="s">
        <v>5539</v>
      </c>
      <c r="I84" t="s">
        <v>307</v>
      </c>
      <c r="J84" s="1">
        <v>5124124</v>
      </c>
      <c r="K84" t="s">
        <v>5540</v>
      </c>
    </row>
    <row r="85" spans="1:11" x14ac:dyDescent="0.2">
      <c r="A85" t="s">
        <v>5541</v>
      </c>
      <c r="B85" t="s">
        <v>5542</v>
      </c>
      <c r="C85" s="1">
        <v>5128120124</v>
      </c>
      <c r="D85" t="s">
        <v>5543</v>
      </c>
      <c r="E85" t="s">
        <v>5544</v>
      </c>
      <c r="F85" t="s">
        <v>5545</v>
      </c>
      <c r="G85" t="s">
        <v>5546</v>
      </c>
      <c r="H85" t="s">
        <v>5547</v>
      </c>
      <c r="I85" t="s">
        <v>884</v>
      </c>
      <c r="J85" t="s">
        <v>5548</v>
      </c>
      <c r="K85" s="1">
        <v>2.9125123123123098E+58</v>
      </c>
    </row>
    <row r="86" spans="1:11" x14ac:dyDescent="0.2">
      <c r="A86" t="s">
        <v>5549</v>
      </c>
      <c r="B86" t="s">
        <v>5550</v>
      </c>
      <c r="C86" t="s">
        <v>5551</v>
      </c>
      <c r="D86" t="s">
        <v>5552</v>
      </c>
      <c r="E86" s="1">
        <v>30125</v>
      </c>
      <c r="F86" t="s">
        <v>2157</v>
      </c>
      <c r="G86" t="s">
        <v>3979</v>
      </c>
      <c r="H86" t="s">
        <v>5553</v>
      </c>
      <c r="I86" s="1">
        <v>29135</v>
      </c>
      <c r="J86" t="s">
        <v>5554</v>
      </c>
      <c r="K86" s="1">
        <v>1.3212513013012999E+56</v>
      </c>
    </row>
    <row r="87" spans="1:11" x14ac:dyDescent="0.2">
      <c r="A87" s="1">
        <v>15106</v>
      </c>
      <c r="B87" t="s">
        <v>5555</v>
      </c>
      <c r="C87" t="s">
        <v>5556</v>
      </c>
      <c r="D87" s="1">
        <v>6252570</v>
      </c>
    </row>
    <row r="88" spans="1:11" x14ac:dyDescent="0.2">
      <c r="A88" s="1">
        <v>16118</v>
      </c>
      <c r="B88" t="s">
        <v>1955</v>
      </c>
      <c r="C88" s="1">
        <v>288113123</v>
      </c>
    </row>
    <row r="89" spans="1:11" x14ac:dyDescent="0.2">
      <c r="A89" s="1">
        <v>17100</v>
      </c>
      <c r="B89" t="s">
        <v>5557</v>
      </c>
      <c r="C89" t="s">
        <v>5558</v>
      </c>
      <c r="D89" t="s">
        <v>5559</v>
      </c>
      <c r="E89" s="1">
        <v>16124</v>
      </c>
      <c r="F89" t="s">
        <v>5560</v>
      </c>
      <c r="G89" t="s">
        <v>5561</v>
      </c>
      <c r="H89" t="s">
        <v>5562</v>
      </c>
      <c r="I89" s="1">
        <v>28127</v>
      </c>
      <c r="J89" t="s">
        <v>5563</v>
      </c>
      <c r="K89" s="1">
        <v>1.41117125124136E+59</v>
      </c>
    </row>
    <row r="90" spans="1:11" x14ac:dyDescent="0.2">
      <c r="A90" s="1">
        <v>18104</v>
      </c>
      <c r="B90" t="s">
        <v>563</v>
      </c>
      <c r="C90" t="s">
        <v>5564</v>
      </c>
      <c r="D90" t="s">
        <v>5565</v>
      </c>
      <c r="E90" t="s">
        <v>191</v>
      </c>
      <c r="F90" t="s">
        <v>5566</v>
      </c>
      <c r="G90" t="s">
        <v>5567</v>
      </c>
      <c r="H90" t="s">
        <v>5568</v>
      </c>
      <c r="I90" t="s">
        <v>200</v>
      </c>
      <c r="J90" s="1">
        <v>2122123</v>
      </c>
      <c r="K90" t="s">
        <v>5569</v>
      </c>
    </row>
    <row r="91" spans="1:11" x14ac:dyDescent="0.2">
      <c r="A91" s="1">
        <v>19103</v>
      </c>
      <c r="B91" t="s">
        <v>4097</v>
      </c>
      <c r="C91" t="s">
        <v>5570</v>
      </c>
      <c r="D91" t="s">
        <v>5571</v>
      </c>
      <c r="E91" s="1">
        <v>24122</v>
      </c>
      <c r="F91" t="s">
        <v>5572</v>
      </c>
      <c r="G91" t="s">
        <v>653</v>
      </c>
      <c r="H91" t="s">
        <v>5573</v>
      </c>
      <c r="I91" s="1">
        <v>35129</v>
      </c>
      <c r="J91" t="s">
        <v>5574</v>
      </c>
      <c r="K91" s="1">
        <v>1.2612312713412701E+56</v>
      </c>
    </row>
    <row r="92" spans="1:11" x14ac:dyDescent="0.2">
      <c r="A92" s="1">
        <v>20105</v>
      </c>
      <c r="B92" t="s">
        <v>1614</v>
      </c>
      <c r="C92" t="s">
        <v>5575</v>
      </c>
      <c r="D92" t="s">
        <v>5576</v>
      </c>
      <c r="E92" s="1">
        <v>24121</v>
      </c>
      <c r="F92" t="s">
        <v>240</v>
      </c>
      <c r="G92" t="s">
        <v>1253</v>
      </c>
      <c r="H92" t="s">
        <v>5577</v>
      </c>
      <c r="I92" s="1">
        <v>23126</v>
      </c>
      <c r="J92" t="s">
        <v>5578</v>
      </c>
      <c r="K92" s="1">
        <v>1.28133128127133E+56</v>
      </c>
    </row>
    <row r="93" spans="1:11" x14ac:dyDescent="0.2">
      <c r="A93" s="1">
        <v>21105</v>
      </c>
      <c r="B93" t="s">
        <v>5555</v>
      </c>
      <c r="C93" t="s">
        <v>5579</v>
      </c>
      <c r="D93" t="s">
        <v>5580</v>
      </c>
      <c r="E93" s="1">
        <v>33126</v>
      </c>
      <c r="F93" t="s">
        <v>5581</v>
      </c>
      <c r="G93" t="s">
        <v>5561</v>
      </c>
      <c r="H93" t="s">
        <v>5582</v>
      </c>
      <c r="I93" s="1">
        <v>30134</v>
      </c>
      <c r="J93" t="s">
        <v>5583</v>
      </c>
      <c r="K93" s="1">
        <v>1.19121131130132E+44</v>
      </c>
    </row>
    <row r="94" spans="1:11" x14ac:dyDescent="0.2">
      <c r="A94" s="1">
        <v>22104</v>
      </c>
      <c r="B94" t="s">
        <v>5584</v>
      </c>
      <c r="C94" t="s">
        <v>5585</v>
      </c>
      <c r="D94" t="s">
        <v>5586</v>
      </c>
      <c r="E94" t="s">
        <v>251</v>
      </c>
      <c r="F94" t="s">
        <v>5538</v>
      </c>
      <c r="G94" t="s">
        <v>5587</v>
      </c>
      <c r="H94" t="s">
        <v>5588</v>
      </c>
      <c r="I94" t="s">
        <v>1086</v>
      </c>
      <c r="J94" s="1">
        <v>7134121</v>
      </c>
      <c r="K94" t="s">
        <v>5589</v>
      </c>
    </row>
    <row r="95" spans="1:11" x14ac:dyDescent="0.2">
      <c r="A95" s="1">
        <v>23102</v>
      </c>
      <c r="B95" t="s">
        <v>563</v>
      </c>
      <c r="C95">
        <v>248</v>
      </c>
    </row>
    <row r="96" spans="1:11" x14ac:dyDescent="0.2">
      <c r="A96" s="1">
        <v>24122</v>
      </c>
      <c r="B96" t="s">
        <v>288</v>
      </c>
      <c r="C96" t="s">
        <v>5590</v>
      </c>
      <c r="D96">
        <v>1209</v>
      </c>
    </row>
    <row r="97" spans="1:11" x14ac:dyDescent="0.2">
      <c r="A97" s="1">
        <v>25107</v>
      </c>
      <c r="B97" t="s">
        <v>5584</v>
      </c>
      <c r="C97" t="s">
        <v>5591</v>
      </c>
      <c r="D97" t="s">
        <v>5592</v>
      </c>
      <c r="E97" t="s">
        <v>3197</v>
      </c>
      <c r="F97" t="s">
        <v>5593</v>
      </c>
      <c r="G97" t="s">
        <v>3402</v>
      </c>
      <c r="H97" t="s">
        <v>5594</v>
      </c>
      <c r="I97" t="s">
        <v>214</v>
      </c>
      <c r="J97" t="s">
        <v>5595</v>
      </c>
      <c r="K97" t="s">
        <v>5596</v>
      </c>
    </row>
    <row r="98" spans="1:11" x14ac:dyDescent="0.2">
      <c r="A98" s="1">
        <v>26375</v>
      </c>
    </row>
    <row r="99" spans="1:11" x14ac:dyDescent="0.2">
      <c r="A99" s="1">
        <v>27101</v>
      </c>
      <c r="B99" t="s">
        <v>1438</v>
      </c>
      <c r="C99" t="s">
        <v>5597</v>
      </c>
      <c r="D99" t="s">
        <v>5598</v>
      </c>
      <c r="E99" t="s">
        <v>179</v>
      </c>
      <c r="F99" t="s">
        <v>2394</v>
      </c>
      <c r="G99" t="s">
        <v>5185</v>
      </c>
      <c r="H99" t="s">
        <v>5599</v>
      </c>
      <c r="I99" t="s">
        <v>1005</v>
      </c>
      <c r="J99" s="1">
        <v>9126128</v>
      </c>
      <c r="K99" t="s">
        <v>5600</v>
      </c>
    </row>
    <row r="100" spans="1:11" x14ac:dyDescent="0.2">
      <c r="A100" s="1">
        <v>28101</v>
      </c>
      <c r="B100" t="s">
        <v>5601</v>
      </c>
      <c r="C100" t="s">
        <v>5602</v>
      </c>
      <c r="D100" t="s">
        <v>5603</v>
      </c>
      <c r="E100" s="1">
        <v>24121</v>
      </c>
      <c r="F100" t="s">
        <v>5604</v>
      </c>
      <c r="G100" t="s">
        <v>634</v>
      </c>
      <c r="H100" t="s">
        <v>5605</v>
      </c>
      <c r="I100" s="1">
        <v>30128</v>
      </c>
      <c r="J100" t="s">
        <v>5606</v>
      </c>
      <c r="K100" s="1">
        <v>1.2814113012613301E+56</v>
      </c>
    </row>
    <row r="101" spans="1:11" x14ac:dyDescent="0.2">
      <c r="A101" s="1">
        <v>29105</v>
      </c>
      <c r="B101" t="s">
        <v>5607</v>
      </c>
      <c r="C101" t="s">
        <v>5608</v>
      </c>
      <c r="D101" t="s">
        <v>5609</v>
      </c>
      <c r="E101" t="s">
        <v>259</v>
      </c>
      <c r="F101" t="s">
        <v>1105</v>
      </c>
      <c r="G101" t="s">
        <v>2098</v>
      </c>
      <c r="H101" t="s">
        <v>5610</v>
      </c>
      <c r="I101" t="s">
        <v>1078</v>
      </c>
      <c r="J101" s="1">
        <v>2138130</v>
      </c>
      <c r="K101" t="s">
        <v>5611</v>
      </c>
    </row>
    <row r="102" spans="1:11" x14ac:dyDescent="0.2">
      <c r="A102" s="1">
        <v>30110</v>
      </c>
      <c r="B102" t="s">
        <v>4941</v>
      </c>
      <c r="C102" s="1">
        <v>9115116116</v>
      </c>
      <c r="D102" t="s">
        <v>5612</v>
      </c>
      <c r="E102" t="s">
        <v>3805</v>
      </c>
      <c r="F102" t="s">
        <v>5613</v>
      </c>
      <c r="G102" t="s">
        <v>5614</v>
      </c>
      <c r="H102" t="s">
        <v>5615</v>
      </c>
      <c r="I102" t="s">
        <v>379</v>
      </c>
      <c r="J102" t="s">
        <v>5225</v>
      </c>
      <c r="K102" s="1">
        <v>2.6127128127130101E+55</v>
      </c>
    </row>
    <row r="103" spans="1:11" x14ac:dyDescent="0.2">
      <c r="A103" s="1">
        <v>31107</v>
      </c>
      <c r="B103" t="s">
        <v>5607</v>
      </c>
      <c r="C103" t="s">
        <v>5616</v>
      </c>
      <c r="D103" t="s">
        <v>5617</v>
      </c>
      <c r="E103" t="s">
        <v>2186</v>
      </c>
      <c r="F103" t="s">
        <v>207</v>
      </c>
      <c r="G103" t="s">
        <v>5618</v>
      </c>
      <c r="H103" t="s">
        <v>5619</v>
      </c>
      <c r="I103" t="s">
        <v>896</v>
      </c>
      <c r="J103" s="1">
        <v>9133126</v>
      </c>
      <c r="K103" t="s">
        <v>5620</v>
      </c>
    </row>
    <row r="104" spans="1:11" x14ac:dyDescent="0.2">
      <c r="A104" s="1">
        <v>32104</v>
      </c>
      <c r="B104" t="s">
        <v>5621</v>
      </c>
      <c r="C104" t="s">
        <v>5622</v>
      </c>
      <c r="D104" t="s">
        <v>5623</v>
      </c>
      <c r="E104" s="1">
        <v>16119</v>
      </c>
      <c r="F104" t="s">
        <v>5624</v>
      </c>
      <c r="G104" t="s">
        <v>5625</v>
      </c>
      <c r="H104" t="s">
        <v>5626</v>
      </c>
      <c r="I104" s="1">
        <v>30135</v>
      </c>
      <c r="J104" t="s">
        <v>5563</v>
      </c>
      <c r="K104" s="1">
        <v>1.28126129131129E+59</v>
      </c>
    </row>
    <row r="105" spans="1:11" x14ac:dyDescent="0.2">
      <c r="A105">
        <v>33</v>
      </c>
    </row>
    <row r="106" spans="1:11" x14ac:dyDescent="0.2">
      <c r="A106" s="1">
        <v>34104</v>
      </c>
      <c r="B106" t="s">
        <v>2708</v>
      </c>
      <c r="C106" t="s">
        <v>5627</v>
      </c>
      <c r="D106" t="s">
        <v>5628</v>
      </c>
      <c r="E106" t="s">
        <v>1098</v>
      </c>
      <c r="F106" t="s">
        <v>5629</v>
      </c>
      <c r="G106" t="s">
        <v>2573</v>
      </c>
      <c r="H106" t="s">
        <v>5630</v>
      </c>
      <c r="I106" t="s">
        <v>2086</v>
      </c>
      <c r="J106" s="1">
        <v>9122127</v>
      </c>
      <c r="K106" t="s">
        <v>5631</v>
      </c>
    </row>
    <row r="107" spans="1:11" x14ac:dyDescent="0.2">
      <c r="A107" s="1">
        <v>35106</v>
      </c>
      <c r="B107" t="s">
        <v>563</v>
      </c>
      <c r="C107" t="s">
        <v>5632</v>
      </c>
      <c r="D107" t="s">
        <v>5633</v>
      </c>
      <c r="E107" t="s">
        <v>1833</v>
      </c>
      <c r="F107" t="s">
        <v>2066</v>
      </c>
      <c r="G107" t="s">
        <v>5634</v>
      </c>
      <c r="H107" t="s">
        <v>5635</v>
      </c>
      <c r="I107" t="s">
        <v>1995</v>
      </c>
      <c r="J107" s="1">
        <v>4127126</v>
      </c>
      <c r="K107" t="s">
        <v>5636</v>
      </c>
    </row>
    <row r="108" spans="1:11" x14ac:dyDescent="0.2">
      <c r="A108" s="1">
        <v>36112</v>
      </c>
      <c r="B108" t="s">
        <v>288</v>
      </c>
      <c r="C108" t="s">
        <v>5637</v>
      </c>
      <c r="D108" t="s">
        <v>5638</v>
      </c>
      <c r="E108" t="s">
        <v>1005</v>
      </c>
      <c r="F108" t="s">
        <v>5639</v>
      </c>
      <c r="G108" t="s">
        <v>5640</v>
      </c>
      <c r="H108" t="s">
        <v>5641</v>
      </c>
      <c r="I108" t="s">
        <v>2024</v>
      </c>
      <c r="J108" s="1">
        <v>1131134</v>
      </c>
      <c r="K108" t="s">
        <v>5642</v>
      </c>
    </row>
    <row r="109" spans="1:11" x14ac:dyDescent="0.2">
      <c r="A109" s="1">
        <v>37137</v>
      </c>
    </row>
    <row r="110" spans="1:11" x14ac:dyDescent="0.2">
      <c r="A110" s="1">
        <v>38105</v>
      </c>
      <c r="B110" t="s">
        <v>4097</v>
      </c>
      <c r="C110" t="s">
        <v>5643</v>
      </c>
      <c r="D110" t="s">
        <v>5644</v>
      </c>
      <c r="E110" t="s">
        <v>753</v>
      </c>
      <c r="F110" t="s">
        <v>450</v>
      </c>
      <c r="G110" t="s">
        <v>5645</v>
      </c>
      <c r="H110" t="s">
        <v>5646</v>
      </c>
      <c r="I110" t="s">
        <v>896</v>
      </c>
      <c r="J110" t="s">
        <v>5647</v>
      </c>
      <c r="K110" t="s">
        <v>5648</v>
      </c>
    </row>
    <row r="111" spans="1:11" x14ac:dyDescent="0.2">
      <c r="A111">
        <v>39</v>
      </c>
    </row>
    <row r="112" spans="1:11" x14ac:dyDescent="0.2">
      <c r="A112" s="1">
        <v>40105</v>
      </c>
      <c r="B112" t="s">
        <v>563</v>
      </c>
      <c r="C112" t="s">
        <v>5649</v>
      </c>
      <c r="D112" t="s">
        <v>5650</v>
      </c>
      <c r="E112" t="s">
        <v>289</v>
      </c>
      <c r="F112" t="s">
        <v>5651</v>
      </c>
      <c r="G112" t="s">
        <v>1752</v>
      </c>
      <c r="H112" t="s">
        <v>5652</v>
      </c>
      <c r="I112" t="s">
        <v>200</v>
      </c>
      <c r="J112" s="1">
        <v>2125126</v>
      </c>
      <c r="K112" t="s">
        <v>5653</v>
      </c>
    </row>
    <row r="113" spans="1:11" x14ac:dyDescent="0.2">
      <c r="A113" s="1">
        <v>41107</v>
      </c>
      <c r="B113" t="s">
        <v>2708</v>
      </c>
      <c r="C113" t="s">
        <v>5654</v>
      </c>
      <c r="D113" t="s">
        <v>5655</v>
      </c>
      <c r="E113" t="s">
        <v>259</v>
      </c>
      <c r="F113" t="s">
        <v>5656</v>
      </c>
      <c r="G113" t="s">
        <v>1810</v>
      </c>
      <c r="H113" t="s">
        <v>5657</v>
      </c>
      <c r="I113" t="s">
        <v>1995</v>
      </c>
      <c r="J113" s="1">
        <v>5126124</v>
      </c>
      <c r="K113" t="s">
        <v>5658</v>
      </c>
    </row>
    <row r="114" spans="1:11" x14ac:dyDescent="0.2">
      <c r="A114" s="1">
        <v>42106</v>
      </c>
      <c r="B114" t="s">
        <v>766</v>
      </c>
      <c r="C114" t="s">
        <v>5659</v>
      </c>
      <c r="D114" t="s">
        <v>5660</v>
      </c>
      <c r="E114" t="s">
        <v>200</v>
      </c>
      <c r="F114" t="s">
        <v>2714</v>
      </c>
      <c r="G114" t="s">
        <v>5661</v>
      </c>
      <c r="H114" t="s">
        <v>5662</v>
      </c>
      <c r="I114" t="s">
        <v>5663</v>
      </c>
      <c r="J114" s="1">
        <v>3124130</v>
      </c>
      <c r="K114" t="s">
        <v>5664</v>
      </c>
    </row>
    <row r="115" spans="1:11" x14ac:dyDescent="0.2">
      <c r="A115" s="1">
        <v>43112</v>
      </c>
      <c r="B115" t="s">
        <v>766</v>
      </c>
      <c r="C115" t="s">
        <v>5665</v>
      </c>
      <c r="D115" t="s">
        <v>5666</v>
      </c>
      <c r="E115" t="s">
        <v>1995</v>
      </c>
      <c r="F115" t="s">
        <v>5667</v>
      </c>
      <c r="G115" t="s">
        <v>5668</v>
      </c>
      <c r="H115" t="s">
        <v>5669</v>
      </c>
      <c r="I115" t="s">
        <v>2215</v>
      </c>
      <c r="J115" s="1">
        <v>7132134</v>
      </c>
      <c r="K115" t="s">
        <v>5670</v>
      </c>
    </row>
    <row r="116" spans="1:11" x14ac:dyDescent="0.2">
      <c r="A116" s="1">
        <v>44114</v>
      </c>
    </row>
    <row r="117" spans="1:11" x14ac:dyDescent="0.2">
      <c r="A117" s="1">
        <v>45159</v>
      </c>
      <c r="B117" s="1">
        <v>5288</v>
      </c>
    </row>
    <row r="118" spans="1:11" x14ac:dyDescent="0.2">
      <c r="A118" s="1">
        <v>46106</v>
      </c>
      <c r="B118" t="s">
        <v>1481</v>
      </c>
      <c r="C118" t="s">
        <v>5671</v>
      </c>
      <c r="D118" t="s">
        <v>5672</v>
      </c>
      <c r="E118" t="s">
        <v>2086</v>
      </c>
      <c r="F118" t="s">
        <v>5673</v>
      </c>
      <c r="G118" t="s">
        <v>2259</v>
      </c>
      <c r="H118" t="s">
        <v>5674</v>
      </c>
      <c r="I118" t="s">
        <v>259</v>
      </c>
      <c r="J118" s="1">
        <v>9133135</v>
      </c>
      <c r="K118" t="s">
        <v>5675</v>
      </c>
    </row>
    <row r="119" spans="1:11" x14ac:dyDescent="0.2">
      <c r="A119">
        <v>47</v>
      </c>
    </row>
    <row r="120" spans="1:11" x14ac:dyDescent="0.2">
      <c r="A120" s="1">
        <v>48100</v>
      </c>
      <c r="B120" t="s">
        <v>1077</v>
      </c>
      <c r="C120" t="s">
        <v>5676</v>
      </c>
      <c r="D120" t="s">
        <v>5677</v>
      </c>
      <c r="E120" t="s">
        <v>2186</v>
      </c>
      <c r="F120" t="s">
        <v>5678</v>
      </c>
      <c r="G120" t="s">
        <v>5679</v>
      </c>
      <c r="H120" t="s">
        <v>5680</v>
      </c>
      <c r="I120" t="s">
        <v>1032</v>
      </c>
      <c r="J120" s="1">
        <v>9132130</v>
      </c>
      <c r="K120" t="s">
        <v>5681</v>
      </c>
    </row>
    <row r="121" spans="1:11" x14ac:dyDescent="0.2">
      <c r="A121" t="s">
        <v>5682</v>
      </c>
      <c r="B121" t="s">
        <v>2724</v>
      </c>
      <c r="C121" t="s">
        <v>5683</v>
      </c>
      <c r="D121" t="s">
        <v>5684</v>
      </c>
      <c r="E121" s="1">
        <v>20124</v>
      </c>
      <c r="F121" t="s">
        <v>5685</v>
      </c>
      <c r="G121" t="s">
        <v>5686</v>
      </c>
      <c r="H121" t="s">
        <v>5687</v>
      </c>
      <c r="I121" s="1">
        <v>21130</v>
      </c>
      <c r="J121" t="s">
        <v>5688</v>
      </c>
      <c r="K121" s="1">
        <v>1.3113214613312699E+56</v>
      </c>
    </row>
    <row r="122" spans="1:11" x14ac:dyDescent="0.2">
      <c r="A122" s="1">
        <v>50111</v>
      </c>
      <c r="B122" t="s">
        <v>1438</v>
      </c>
      <c r="C122" t="s">
        <v>5689</v>
      </c>
      <c r="D122" t="s">
        <v>5690</v>
      </c>
      <c r="E122" s="1">
        <v>31131</v>
      </c>
      <c r="F122" t="s">
        <v>3150</v>
      </c>
      <c r="G122" t="s">
        <v>5691</v>
      </c>
      <c r="H122" t="s">
        <v>5692</v>
      </c>
      <c r="I122" s="1">
        <v>35144</v>
      </c>
      <c r="J122" t="s">
        <v>5693</v>
      </c>
      <c r="K122" s="1">
        <v>1.3013213512913799E+35</v>
      </c>
    </row>
    <row r="123" spans="1:11" x14ac:dyDescent="0.2">
      <c r="A123">
        <v>51</v>
      </c>
    </row>
    <row r="124" spans="1:11" x14ac:dyDescent="0.2">
      <c r="A124" s="1">
        <v>52112</v>
      </c>
      <c r="B124" t="s">
        <v>766</v>
      </c>
      <c r="C124" t="s">
        <v>5694</v>
      </c>
      <c r="D124" t="s">
        <v>5695</v>
      </c>
      <c r="E124">
        <v>204</v>
      </c>
    </row>
    <row r="125" spans="1:11" x14ac:dyDescent="0.2">
      <c r="A125" s="1">
        <v>53114</v>
      </c>
      <c r="B125" t="s">
        <v>3477</v>
      </c>
      <c r="C125" t="s">
        <v>5696</v>
      </c>
      <c r="D125" t="s">
        <v>5697</v>
      </c>
      <c r="E125" t="s">
        <v>2064</v>
      </c>
      <c r="F125" t="s">
        <v>5698</v>
      </c>
      <c r="G125" t="s">
        <v>5699</v>
      </c>
      <c r="H125" t="s">
        <v>5700</v>
      </c>
      <c r="I125" t="s">
        <v>1737</v>
      </c>
      <c r="J125" s="1">
        <v>9134139</v>
      </c>
      <c r="K125" t="s">
        <v>5701</v>
      </c>
    </row>
    <row r="126" spans="1:11" x14ac:dyDescent="0.2">
      <c r="A126" s="1">
        <v>54118</v>
      </c>
      <c r="B126" t="s">
        <v>172</v>
      </c>
      <c r="C126" t="s">
        <v>5702</v>
      </c>
      <c r="D126" t="s">
        <v>5703</v>
      </c>
      <c r="E126" t="s">
        <v>5704</v>
      </c>
      <c r="F126" t="s">
        <v>5705</v>
      </c>
      <c r="G126" t="s">
        <v>5706</v>
      </c>
      <c r="H126" t="s">
        <v>5707</v>
      </c>
      <c r="I126" t="s">
        <v>1766</v>
      </c>
      <c r="J126" s="1">
        <v>8141134</v>
      </c>
      <c r="K126" t="s">
        <v>5708</v>
      </c>
    </row>
    <row r="127" spans="1:11" x14ac:dyDescent="0.2">
      <c r="A127">
        <v>55</v>
      </c>
    </row>
    <row r="128" spans="1:11" x14ac:dyDescent="0.2">
      <c r="A128">
        <v>56</v>
      </c>
    </row>
    <row r="129" spans="1:11" x14ac:dyDescent="0.2">
      <c r="A129" s="1">
        <v>57118</v>
      </c>
      <c r="B129" t="s">
        <v>1097</v>
      </c>
      <c r="C129" t="s">
        <v>5709</v>
      </c>
      <c r="D129" t="s">
        <v>5710</v>
      </c>
      <c r="E129" t="s">
        <v>2024</v>
      </c>
      <c r="F129" t="s">
        <v>5538</v>
      </c>
      <c r="G129" t="s">
        <v>5711</v>
      </c>
      <c r="H129" t="s">
        <v>5712</v>
      </c>
      <c r="I129" t="s">
        <v>1960</v>
      </c>
      <c r="J129" s="1">
        <v>8135136</v>
      </c>
      <c r="K129" t="s">
        <v>5713</v>
      </c>
    </row>
    <row r="130" spans="1:11" x14ac:dyDescent="0.2">
      <c r="A130">
        <v>58</v>
      </c>
    </row>
    <row r="131" spans="1:11" x14ac:dyDescent="0.2">
      <c r="A131" s="1">
        <v>59105</v>
      </c>
      <c r="B131" t="s">
        <v>1077</v>
      </c>
      <c r="C131" t="s">
        <v>5714</v>
      </c>
      <c r="D131" t="s">
        <v>5715</v>
      </c>
      <c r="E131" t="s">
        <v>4700</v>
      </c>
      <c r="F131" t="s">
        <v>5716</v>
      </c>
      <c r="G131" t="s">
        <v>5717</v>
      </c>
      <c r="H131" t="s">
        <v>5718</v>
      </c>
      <c r="I131" t="s">
        <v>1005</v>
      </c>
      <c r="J131" s="1">
        <v>6131126</v>
      </c>
      <c r="K131" t="s">
        <v>5719</v>
      </c>
    </row>
    <row r="132" spans="1:11" x14ac:dyDescent="0.2">
      <c r="A132">
        <v>60</v>
      </c>
    </row>
  </sheetData>
  <autoFilter ref="D11:D71" xr:uid="{3B95B479-BD19-3F4B-B719-6507EFDC6068}">
    <sortState xmlns:xlrd2="http://schemas.microsoft.com/office/spreadsheetml/2017/richdata2" ref="A12:K71">
      <sortCondition ref="D11:D71"/>
    </sortState>
  </autoFilter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218A-52C0-6842-99EA-723450416B5A}">
  <dimension ref="A1:T132"/>
  <sheetViews>
    <sheetView tabSelected="1" topLeftCell="M5" workbookViewId="0">
      <selection activeCell="R22" sqref="R22:R26"/>
    </sheetView>
  </sheetViews>
  <sheetFormatPr baseColWidth="10" defaultRowHeight="16" x14ac:dyDescent="0.2"/>
  <cols>
    <col min="1" max="1" width="8" bestFit="1" customWidth="1"/>
    <col min="2" max="2" width="6.6640625" bestFit="1" customWidth="1"/>
    <col min="3" max="3" width="11.6640625" bestFit="1" customWidth="1"/>
    <col min="4" max="4" width="15.664062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1.6640625" bestFit="1" customWidth="1"/>
    <col min="9" max="9" width="6.83203125" bestFit="1" customWidth="1"/>
    <col min="10" max="10" width="9.1640625" bestFit="1" customWidth="1"/>
    <col min="11" max="11" width="73.1640625" bestFit="1" customWidth="1"/>
    <col min="20" max="20" width="13.5" bestFit="1" customWidth="1"/>
  </cols>
  <sheetData>
    <row r="1" spans="1:18" x14ac:dyDescent="0.2">
      <c r="A1" t="s">
        <v>4498</v>
      </c>
      <c r="B1" t="s">
        <v>5005</v>
      </c>
      <c r="C1" t="s">
        <v>5725</v>
      </c>
      <c r="D1" t="s">
        <v>5726</v>
      </c>
      <c r="E1" t="s">
        <v>3</v>
      </c>
      <c r="F1" t="s">
        <v>4</v>
      </c>
      <c r="G1" t="s">
        <v>5</v>
      </c>
      <c r="H1" t="s">
        <v>5727</v>
      </c>
      <c r="I1" t="s">
        <v>5728</v>
      </c>
      <c r="J1" t="s">
        <v>1648</v>
      </c>
    </row>
    <row r="2" spans="1:18" x14ac:dyDescent="0.2">
      <c r="A2" t="s">
        <v>4502</v>
      </c>
      <c r="B2" t="s">
        <v>5733</v>
      </c>
      <c r="C2">
        <v>7.24</v>
      </c>
    </row>
    <row r="3" spans="1:18" x14ac:dyDescent="0.2">
      <c r="A3" t="s">
        <v>4504</v>
      </c>
      <c r="B3" t="s">
        <v>5734</v>
      </c>
      <c r="C3">
        <v>1</v>
      </c>
    </row>
    <row r="4" spans="1:18" x14ac:dyDescent="0.2">
      <c r="A4" t="s">
        <v>4506</v>
      </c>
      <c r="B4" t="s">
        <v>5735</v>
      </c>
      <c r="C4" s="5">
        <v>45201</v>
      </c>
      <c r="D4">
        <v>2</v>
      </c>
    </row>
    <row r="5" spans="1:18" x14ac:dyDescent="0.2">
      <c r="A5" t="s">
        <v>4506</v>
      </c>
      <c r="B5" t="s">
        <v>5736</v>
      </c>
      <c r="C5" s="6">
        <v>0.35366898148148151</v>
      </c>
    </row>
    <row r="6" spans="1:18" x14ac:dyDescent="0.2">
      <c r="A6" t="s">
        <v>4509</v>
      </c>
      <c r="B6" t="s">
        <v>5734</v>
      </c>
      <c r="C6" t="s">
        <v>5729</v>
      </c>
    </row>
    <row r="7" spans="1:18" x14ac:dyDescent="0.2">
      <c r="A7" t="s">
        <v>4512</v>
      </c>
      <c r="B7" t="s">
        <v>5737</v>
      </c>
    </row>
    <row r="8" spans="1:18" x14ac:dyDescent="0.2">
      <c r="A8" t="s">
        <v>4514</v>
      </c>
      <c r="B8" t="s">
        <v>5012</v>
      </c>
      <c r="C8" t="s">
        <v>5730</v>
      </c>
      <c r="D8" t="s">
        <v>5738</v>
      </c>
    </row>
    <row r="9" spans="1:18" x14ac:dyDescent="0.2">
      <c r="A9" t="s">
        <v>4518</v>
      </c>
      <c r="B9" t="s">
        <v>4519</v>
      </c>
      <c r="C9" t="s">
        <v>5731</v>
      </c>
      <c r="D9" t="s">
        <v>5739</v>
      </c>
    </row>
    <row r="10" spans="1:18" x14ac:dyDescent="0.2">
      <c r="A10" t="s">
        <v>4522</v>
      </c>
      <c r="B10" t="s">
        <v>5015</v>
      </c>
      <c r="C10" t="s">
        <v>5732</v>
      </c>
      <c r="D10" t="s">
        <v>5740</v>
      </c>
    </row>
    <row r="11" spans="1:18" x14ac:dyDescent="0.2">
      <c r="A11" t="s">
        <v>4526</v>
      </c>
      <c r="B11" t="s">
        <v>5018</v>
      </c>
      <c r="C11" t="s">
        <v>5741</v>
      </c>
      <c r="D11" t="s">
        <v>5742</v>
      </c>
      <c r="E11" t="s">
        <v>5743</v>
      </c>
      <c r="F11" t="s">
        <v>5744</v>
      </c>
      <c r="G11" t="s">
        <v>5745</v>
      </c>
      <c r="H11" t="s">
        <v>5746</v>
      </c>
      <c r="I11" t="s">
        <v>5747</v>
      </c>
      <c r="J11" t="s">
        <v>5748</v>
      </c>
      <c r="K11" t="s">
        <v>5749</v>
      </c>
    </row>
    <row r="12" spans="1:18" x14ac:dyDescent="0.2">
      <c r="A12">
        <v>1</v>
      </c>
      <c r="B12">
        <v>1</v>
      </c>
      <c r="C12">
        <v>0</v>
      </c>
      <c r="D12" t="s">
        <v>4999</v>
      </c>
      <c r="E12">
        <v>10</v>
      </c>
      <c r="F12">
        <v>5</v>
      </c>
      <c r="G12">
        <v>0</v>
      </c>
      <c r="H12">
        <v>50000</v>
      </c>
      <c r="I12">
        <v>0</v>
      </c>
      <c r="J12">
        <v>0</v>
      </c>
      <c r="K12">
        <v>0</v>
      </c>
    </row>
    <row r="13" spans="1:18" x14ac:dyDescent="0.2">
      <c r="A13">
        <v>2</v>
      </c>
      <c r="B13">
        <v>4</v>
      </c>
      <c r="C13">
        <v>0</v>
      </c>
      <c r="D13" t="s">
        <v>4999</v>
      </c>
      <c r="E13">
        <v>10</v>
      </c>
      <c r="F13">
        <v>5</v>
      </c>
      <c r="G13">
        <v>0</v>
      </c>
      <c r="H13">
        <v>50000</v>
      </c>
      <c r="I13">
        <v>0</v>
      </c>
      <c r="J13">
        <v>0</v>
      </c>
      <c r="K13">
        <v>0</v>
      </c>
    </row>
    <row r="14" spans="1:18" x14ac:dyDescent="0.2">
      <c r="A14">
        <v>3</v>
      </c>
      <c r="B14">
        <v>3</v>
      </c>
      <c r="C14">
        <v>0</v>
      </c>
      <c r="D14" t="s">
        <v>4999</v>
      </c>
      <c r="E14">
        <v>10</v>
      </c>
      <c r="F14">
        <v>5</v>
      </c>
      <c r="G14">
        <v>0</v>
      </c>
      <c r="H14">
        <v>50000</v>
      </c>
      <c r="I14">
        <v>0</v>
      </c>
      <c r="J14">
        <v>0</v>
      </c>
      <c r="K14">
        <v>0</v>
      </c>
      <c r="R14" t="s">
        <v>5766</v>
      </c>
    </row>
    <row r="15" spans="1:18" x14ac:dyDescent="0.2">
      <c r="A15">
        <v>4</v>
      </c>
      <c r="B15">
        <v>3</v>
      </c>
      <c r="C15">
        <v>0</v>
      </c>
      <c r="D15" t="s">
        <v>4999</v>
      </c>
      <c r="E15">
        <v>10</v>
      </c>
      <c r="F15">
        <v>5</v>
      </c>
      <c r="G15">
        <v>0</v>
      </c>
      <c r="H15">
        <v>50000</v>
      </c>
      <c r="I15">
        <v>0</v>
      </c>
      <c r="J15">
        <v>0</v>
      </c>
      <c r="K15">
        <v>0</v>
      </c>
      <c r="M15">
        <v>37</v>
      </c>
      <c r="O15">
        <v>39</v>
      </c>
      <c r="R15">
        <v>658.8</v>
      </c>
    </row>
    <row r="16" spans="1:18" x14ac:dyDescent="0.2">
      <c r="A16">
        <v>5</v>
      </c>
      <c r="B16">
        <v>2</v>
      </c>
      <c r="C16">
        <v>0</v>
      </c>
      <c r="D16" t="s">
        <v>4999</v>
      </c>
      <c r="E16">
        <v>10</v>
      </c>
      <c r="F16">
        <v>5</v>
      </c>
      <c r="G16">
        <v>37</v>
      </c>
      <c r="H16">
        <v>50000</v>
      </c>
      <c r="I16">
        <v>0</v>
      </c>
      <c r="J16">
        <v>0</v>
      </c>
      <c r="K16">
        <v>0</v>
      </c>
      <c r="M16">
        <v>38</v>
      </c>
      <c r="O16">
        <v>1</v>
      </c>
      <c r="R16">
        <v>1055.67</v>
      </c>
    </row>
    <row r="17" spans="1:20" x14ac:dyDescent="0.2">
      <c r="A17">
        <v>6</v>
      </c>
      <c r="B17">
        <v>1</v>
      </c>
      <c r="C17">
        <v>0</v>
      </c>
      <c r="D17" t="s">
        <v>4999</v>
      </c>
      <c r="E17">
        <v>10</v>
      </c>
      <c r="F17">
        <v>5</v>
      </c>
      <c r="G17">
        <v>38</v>
      </c>
      <c r="H17">
        <v>50000</v>
      </c>
      <c r="I17">
        <v>0</v>
      </c>
      <c r="J17">
        <v>0</v>
      </c>
      <c r="K17">
        <v>0</v>
      </c>
      <c r="M17">
        <v>37</v>
      </c>
      <c r="O17">
        <v>1</v>
      </c>
      <c r="R17">
        <v>534.6</v>
      </c>
      <c r="T17">
        <f>_xlfn.T.TEST(R17:R21,R22:R26,1,1)</f>
        <v>0.48324925832078225</v>
      </c>
    </row>
    <row r="18" spans="1:20" x14ac:dyDescent="0.2">
      <c r="A18">
        <v>7</v>
      </c>
      <c r="B18">
        <v>4</v>
      </c>
      <c r="C18">
        <v>0</v>
      </c>
      <c r="D18" t="s">
        <v>4999</v>
      </c>
      <c r="E18">
        <v>10</v>
      </c>
      <c r="F18">
        <v>5</v>
      </c>
      <c r="G18">
        <v>37</v>
      </c>
      <c r="H18">
        <v>14216</v>
      </c>
      <c r="I18">
        <v>0</v>
      </c>
      <c r="J18">
        <v>0</v>
      </c>
      <c r="K18">
        <v>0</v>
      </c>
      <c r="M18">
        <v>40</v>
      </c>
      <c r="O18">
        <v>38</v>
      </c>
      <c r="R18">
        <v>1114.71</v>
      </c>
    </row>
    <row r="19" spans="1:20" x14ac:dyDescent="0.2">
      <c r="A19">
        <v>8</v>
      </c>
      <c r="B19">
        <v>1</v>
      </c>
      <c r="C19">
        <v>0</v>
      </c>
      <c r="D19" t="s">
        <v>4999</v>
      </c>
      <c r="E19">
        <v>10</v>
      </c>
      <c r="F19">
        <v>5</v>
      </c>
      <c r="G19">
        <v>40</v>
      </c>
      <c r="H19">
        <v>23846</v>
      </c>
      <c r="I19">
        <v>0</v>
      </c>
      <c r="J19">
        <v>0</v>
      </c>
      <c r="K19">
        <v>0</v>
      </c>
      <c r="M19">
        <v>5</v>
      </c>
      <c r="O19">
        <v>38</v>
      </c>
      <c r="R19">
        <v>1239.71</v>
      </c>
    </row>
    <row r="20" spans="1:20" x14ac:dyDescent="0.2">
      <c r="A20">
        <v>9</v>
      </c>
      <c r="B20">
        <v>2</v>
      </c>
      <c r="C20">
        <v>0</v>
      </c>
      <c r="D20" t="s">
        <v>4999</v>
      </c>
      <c r="E20">
        <v>10</v>
      </c>
      <c r="F20">
        <v>5</v>
      </c>
      <c r="G20">
        <v>5</v>
      </c>
      <c r="H20">
        <v>10887</v>
      </c>
      <c r="I20">
        <v>0</v>
      </c>
      <c r="J20">
        <v>0</v>
      </c>
      <c r="K20">
        <v>0</v>
      </c>
      <c r="M20">
        <v>13</v>
      </c>
      <c r="O20">
        <v>36</v>
      </c>
      <c r="R20">
        <v>1155</v>
      </c>
    </row>
    <row r="21" spans="1:20" x14ac:dyDescent="0.2">
      <c r="A21">
        <v>10</v>
      </c>
      <c r="B21">
        <v>2</v>
      </c>
      <c r="C21">
        <v>0</v>
      </c>
      <c r="D21" t="s">
        <v>4999</v>
      </c>
      <c r="E21">
        <v>10</v>
      </c>
      <c r="F21">
        <v>5</v>
      </c>
      <c r="G21">
        <v>13</v>
      </c>
      <c r="H21">
        <v>17040</v>
      </c>
      <c r="I21">
        <v>0</v>
      </c>
      <c r="J21">
        <v>0</v>
      </c>
      <c r="K21">
        <v>0</v>
      </c>
      <c r="M21">
        <v>37</v>
      </c>
      <c r="O21">
        <v>39</v>
      </c>
      <c r="R21">
        <v>1296</v>
      </c>
    </row>
    <row r="22" spans="1:20" x14ac:dyDescent="0.2">
      <c r="A22">
        <v>11</v>
      </c>
      <c r="B22">
        <v>4</v>
      </c>
      <c r="C22">
        <v>0</v>
      </c>
      <c r="D22" t="s">
        <v>4999</v>
      </c>
      <c r="E22">
        <v>10</v>
      </c>
      <c r="F22">
        <v>5</v>
      </c>
      <c r="G22">
        <v>37</v>
      </c>
      <c r="H22">
        <v>47351</v>
      </c>
      <c r="I22">
        <v>0</v>
      </c>
      <c r="J22">
        <v>0</v>
      </c>
      <c r="K22">
        <v>0</v>
      </c>
      <c r="M22">
        <v>38</v>
      </c>
      <c r="O22">
        <v>36</v>
      </c>
      <c r="R22">
        <v>1378.67</v>
      </c>
    </row>
    <row r="23" spans="1:20" x14ac:dyDescent="0.2">
      <c r="A23">
        <v>12</v>
      </c>
      <c r="B23">
        <v>2</v>
      </c>
      <c r="C23">
        <v>0</v>
      </c>
      <c r="D23" t="s">
        <v>4999</v>
      </c>
      <c r="E23">
        <v>10</v>
      </c>
      <c r="F23">
        <v>5</v>
      </c>
      <c r="G23">
        <v>38</v>
      </c>
      <c r="H23">
        <v>23185</v>
      </c>
      <c r="I23">
        <v>0</v>
      </c>
      <c r="J23">
        <v>0</v>
      </c>
      <c r="K23">
        <v>0</v>
      </c>
      <c r="M23">
        <v>38</v>
      </c>
      <c r="O23">
        <v>39</v>
      </c>
      <c r="R23">
        <v>1360</v>
      </c>
    </row>
    <row r="24" spans="1:20" x14ac:dyDescent="0.2">
      <c r="A24">
        <v>13</v>
      </c>
      <c r="B24">
        <v>3</v>
      </c>
      <c r="C24">
        <v>0</v>
      </c>
      <c r="D24" t="s">
        <v>4999</v>
      </c>
      <c r="E24">
        <v>10</v>
      </c>
      <c r="F24">
        <v>5</v>
      </c>
      <c r="G24">
        <v>38</v>
      </c>
      <c r="H24">
        <v>46691</v>
      </c>
      <c r="I24">
        <v>0</v>
      </c>
      <c r="J24">
        <v>0</v>
      </c>
      <c r="K24">
        <v>0</v>
      </c>
      <c r="M24">
        <v>4</v>
      </c>
      <c r="O24">
        <v>40</v>
      </c>
      <c r="R24">
        <v>1607.67</v>
      </c>
    </row>
    <row r="25" spans="1:20" x14ac:dyDescent="0.2">
      <c r="A25">
        <v>14</v>
      </c>
      <c r="B25">
        <v>2</v>
      </c>
      <c r="C25">
        <v>0</v>
      </c>
      <c r="D25" t="s">
        <v>4999</v>
      </c>
      <c r="E25">
        <v>10</v>
      </c>
      <c r="F25">
        <v>5</v>
      </c>
      <c r="G25">
        <v>4</v>
      </c>
      <c r="H25">
        <v>2441</v>
      </c>
      <c r="I25">
        <v>0</v>
      </c>
      <c r="J25">
        <v>0</v>
      </c>
      <c r="K25">
        <v>0</v>
      </c>
      <c r="M25">
        <v>4</v>
      </c>
      <c r="O25">
        <v>41</v>
      </c>
      <c r="R25">
        <v>359</v>
      </c>
    </row>
    <row r="26" spans="1:20" x14ac:dyDescent="0.2">
      <c r="A26">
        <v>15</v>
      </c>
      <c r="B26">
        <v>1</v>
      </c>
      <c r="C26">
        <v>0</v>
      </c>
      <c r="D26" t="s">
        <v>4999</v>
      </c>
      <c r="E26">
        <v>10</v>
      </c>
      <c r="F26">
        <v>5</v>
      </c>
      <c r="G26">
        <v>0</v>
      </c>
      <c r="H26">
        <v>33827</v>
      </c>
      <c r="I26">
        <v>0</v>
      </c>
      <c r="J26">
        <v>0</v>
      </c>
      <c r="K26">
        <v>0</v>
      </c>
      <c r="M26">
        <v>39</v>
      </c>
      <c r="O26">
        <v>40</v>
      </c>
      <c r="R26">
        <v>703.4</v>
      </c>
    </row>
    <row r="27" spans="1:20" x14ac:dyDescent="0.2">
      <c r="A27">
        <v>16</v>
      </c>
      <c r="B27">
        <v>1</v>
      </c>
      <c r="C27">
        <v>0</v>
      </c>
      <c r="D27" t="s">
        <v>4999</v>
      </c>
      <c r="E27">
        <v>10</v>
      </c>
      <c r="F27">
        <v>5</v>
      </c>
      <c r="G27">
        <v>0</v>
      </c>
      <c r="H27">
        <v>21263</v>
      </c>
      <c r="I27">
        <v>0</v>
      </c>
      <c r="J27">
        <v>0</v>
      </c>
      <c r="K27">
        <v>0</v>
      </c>
      <c r="M27">
        <v>5</v>
      </c>
      <c r="O27">
        <v>40</v>
      </c>
      <c r="R27">
        <v>534.6</v>
      </c>
    </row>
    <row r="28" spans="1:20" x14ac:dyDescent="0.2">
      <c r="A28">
        <v>17</v>
      </c>
      <c r="B28">
        <v>3</v>
      </c>
      <c r="C28">
        <v>0</v>
      </c>
      <c r="D28" t="s">
        <v>4999</v>
      </c>
      <c r="E28">
        <v>10</v>
      </c>
      <c r="F28">
        <v>5</v>
      </c>
      <c r="G28">
        <v>4</v>
      </c>
      <c r="H28">
        <v>8509</v>
      </c>
      <c r="I28">
        <v>0</v>
      </c>
      <c r="J28">
        <v>0</v>
      </c>
      <c r="K28">
        <v>0</v>
      </c>
      <c r="M28">
        <v>33</v>
      </c>
      <c r="O28">
        <v>30</v>
      </c>
      <c r="R28">
        <v>958</v>
      </c>
    </row>
    <row r="29" spans="1:20" x14ac:dyDescent="0.2">
      <c r="A29">
        <v>18</v>
      </c>
      <c r="B29">
        <v>2</v>
      </c>
      <c r="C29">
        <v>0</v>
      </c>
      <c r="D29" t="s">
        <v>4999</v>
      </c>
      <c r="E29">
        <v>10</v>
      </c>
      <c r="F29">
        <v>5</v>
      </c>
      <c r="G29">
        <v>39</v>
      </c>
      <c r="H29">
        <v>17817</v>
      </c>
      <c r="I29">
        <v>0</v>
      </c>
      <c r="J29">
        <v>0</v>
      </c>
      <c r="K29">
        <v>0</v>
      </c>
      <c r="M29">
        <v>39</v>
      </c>
      <c r="O29">
        <v>40</v>
      </c>
      <c r="R29">
        <v>864.83</v>
      </c>
    </row>
    <row r="30" spans="1:20" x14ac:dyDescent="0.2">
      <c r="A30">
        <v>19</v>
      </c>
      <c r="B30">
        <v>4</v>
      </c>
      <c r="C30">
        <v>0</v>
      </c>
      <c r="D30" t="s">
        <v>4999</v>
      </c>
      <c r="E30">
        <v>10</v>
      </c>
      <c r="F30">
        <v>5</v>
      </c>
      <c r="G30">
        <v>5</v>
      </c>
      <c r="H30">
        <v>41005</v>
      </c>
      <c r="I30">
        <v>0</v>
      </c>
      <c r="J30">
        <v>0</v>
      </c>
      <c r="K30">
        <v>0</v>
      </c>
      <c r="O30">
        <v>39</v>
      </c>
      <c r="R30">
        <v>1057</v>
      </c>
    </row>
    <row r="31" spans="1:20" x14ac:dyDescent="0.2">
      <c r="A31">
        <v>20</v>
      </c>
      <c r="B31">
        <v>4</v>
      </c>
      <c r="C31">
        <v>0</v>
      </c>
      <c r="D31" t="s">
        <v>4999</v>
      </c>
      <c r="E31">
        <v>10</v>
      </c>
      <c r="F31">
        <v>5</v>
      </c>
      <c r="G31">
        <v>0</v>
      </c>
      <c r="H31">
        <v>17805</v>
      </c>
      <c r="I31">
        <v>0</v>
      </c>
      <c r="J31">
        <v>0</v>
      </c>
      <c r="K31">
        <v>0</v>
      </c>
      <c r="O31">
        <v>39</v>
      </c>
      <c r="R31">
        <v>1075.33</v>
      </c>
    </row>
    <row r="32" spans="1:20" x14ac:dyDescent="0.2">
      <c r="A32">
        <v>21</v>
      </c>
      <c r="B32">
        <v>4</v>
      </c>
      <c r="C32">
        <v>0</v>
      </c>
      <c r="D32" t="s">
        <v>4999</v>
      </c>
      <c r="E32">
        <v>10</v>
      </c>
      <c r="F32">
        <v>5</v>
      </c>
      <c r="G32">
        <v>0</v>
      </c>
      <c r="H32">
        <v>5552</v>
      </c>
      <c r="I32">
        <v>0</v>
      </c>
      <c r="J32">
        <v>0</v>
      </c>
      <c r="K32">
        <v>0</v>
      </c>
      <c r="O32">
        <v>39</v>
      </c>
      <c r="R32">
        <v>1268.33</v>
      </c>
    </row>
    <row r="33" spans="1:18" x14ac:dyDescent="0.2">
      <c r="A33">
        <v>22</v>
      </c>
      <c r="B33">
        <v>3</v>
      </c>
      <c r="C33">
        <v>0</v>
      </c>
      <c r="D33" t="s">
        <v>4999</v>
      </c>
      <c r="E33">
        <v>10</v>
      </c>
      <c r="F33">
        <v>5</v>
      </c>
      <c r="G33">
        <v>0</v>
      </c>
      <c r="H33">
        <v>13598</v>
      </c>
      <c r="I33">
        <v>0</v>
      </c>
      <c r="J33">
        <v>0</v>
      </c>
      <c r="K33">
        <v>0</v>
      </c>
      <c r="M33">
        <v>27.13</v>
      </c>
      <c r="O33">
        <v>6</v>
      </c>
      <c r="R33">
        <v>790</v>
      </c>
    </row>
    <row r="34" spans="1:18" x14ac:dyDescent="0.2">
      <c r="A34">
        <v>23</v>
      </c>
      <c r="B34">
        <v>1</v>
      </c>
      <c r="C34">
        <v>0</v>
      </c>
      <c r="D34" t="s">
        <v>4999</v>
      </c>
      <c r="E34">
        <v>10</v>
      </c>
      <c r="F34">
        <v>5</v>
      </c>
      <c r="G34">
        <v>33</v>
      </c>
      <c r="H34">
        <v>6231</v>
      </c>
      <c r="I34">
        <v>0</v>
      </c>
      <c r="J34">
        <v>0</v>
      </c>
      <c r="K34">
        <v>0</v>
      </c>
      <c r="O34">
        <v>40</v>
      </c>
      <c r="R34">
        <v>797.67</v>
      </c>
    </row>
    <row r="35" spans="1:18" x14ac:dyDescent="0.2">
      <c r="A35">
        <v>24</v>
      </c>
      <c r="B35">
        <v>1</v>
      </c>
      <c r="C35">
        <v>0</v>
      </c>
      <c r="D35" t="s">
        <v>4999</v>
      </c>
      <c r="E35">
        <v>10</v>
      </c>
      <c r="F35">
        <v>5</v>
      </c>
      <c r="G35">
        <v>0</v>
      </c>
      <c r="H35">
        <v>39769</v>
      </c>
      <c r="I35">
        <v>0</v>
      </c>
      <c r="J35">
        <v>0</v>
      </c>
      <c r="K35">
        <v>0</v>
      </c>
      <c r="O35">
        <v>4</v>
      </c>
      <c r="R35">
        <v>874</v>
      </c>
    </row>
    <row r="36" spans="1:18" x14ac:dyDescent="0.2">
      <c r="A36">
        <v>25</v>
      </c>
      <c r="B36">
        <v>4</v>
      </c>
      <c r="C36">
        <v>0</v>
      </c>
      <c r="D36" t="s">
        <v>4999</v>
      </c>
      <c r="E36">
        <v>10</v>
      </c>
      <c r="F36">
        <v>5</v>
      </c>
      <c r="G36">
        <v>39</v>
      </c>
      <c r="H36">
        <v>19352</v>
      </c>
      <c r="I36">
        <v>0</v>
      </c>
      <c r="J36">
        <v>0</v>
      </c>
      <c r="K36">
        <v>0</v>
      </c>
      <c r="O36">
        <v>37</v>
      </c>
      <c r="R36" t="s">
        <v>5767</v>
      </c>
    </row>
    <row r="37" spans="1:18" x14ac:dyDescent="0.2">
      <c r="A37">
        <v>26</v>
      </c>
      <c r="B37">
        <v>1</v>
      </c>
      <c r="C37">
        <v>0</v>
      </c>
      <c r="D37" t="s">
        <v>4999</v>
      </c>
      <c r="E37">
        <v>10</v>
      </c>
      <c r="F37">
        <v>5</v>
      </c>
      <c r="G37">
        <v>0</v>
      </c>
      <c r="H37">
        <v>11811</v>
      </c>
      <c r="I37">
        <v>0</v>
      </c>
      <c r="J37">
        <v>0</v>
      </c>
      <c r="K37">
        <v>0</v>
      </c>
      <c r="R37">
        <f>AVERAGE(R15:R35)</f>
        <v>984.90428571428561</v>
      </c>
    </row>
    <row r="38" spans="1:18" x14ac:dyDescent="0.2">
      <c r="A38">
        <v>27</v>
      </c>
      <c r="B38">
        <v>4</v>
      </c>
      <c r="C38">
        <v>0</v>
      </c>
      <c r="D38" t="s">
        <v>4999</v>
      </c>
      <c r="E38">
        <v>10</v>
      </c>
      <c r="F38">
        <v>5</v>
      </c>
      <c r="G38">
        <v>0</v>
      </c>
      <c r="H38">
        <v>48311</v>
      </c>
      <c r="I38">
        <v>0</v>
      </c>
      <c r="J38">
        <v>0</v>
      </c>
      <c r="K38">
        <v>0</v>
      </c>
    </row>
    <row r="39" spans="1:18" x14ac:dyDescent="0.2">
      <c r="A39">
        <v>28</v>
      </c>
      <c r="B39">
        <v>4</v>
      </c>
      <c r="C39">
        <v>0</v>
      </c>
      <c r="D39" t="s">
        <v>4999</v>
      </c>
      <c r="E39">
        <v>10</v>
      </c>
      <c r="F39">
        <v>5</v>
      </c>
      <c r="G39">
        <v>0</v>
      </c>
      <c r="H39">
        <v>16561</v>
      </c>
      <c r="I39">
        <v>0</v>
      </c>
      <c r="J39">
        <v>0</v>
      </c>
      <c r="K39">
        <v>0</v>
      </c>
      <c r="O39">
        <v>31.9</v>
      </c>
    </row>
    <row r="40" spans="1:18" x14ac:dyDescent="0.2">
      <c r="A40">
        <v>29</v>
      </c>
      <c r="B40">
        <v>4</v>
      </c>
      <c r="C40">
        <v>0</v>
      </c>
      <c r="D40" t="s">
        <v>4999</v>
      </c>
      <c r="E40">
        <v>10</v>
      </c>
      <c r="F40">
        <v>5</v>
      </c>
      <c r="G40">
        <v>0</v>
      </c>
      <c r="H40">
        <v>4332</v>
      </c>
      <c r="I40">
        <v>0</v>
      </c>
      <c r="J40">
        <v>0</v>
      </c>
      <c r="K40">
        <v>0</v>
      </c>
    </row>
    <row r="41" spans="1:18" x14ac:dyDescent="0.2">
      <c r="A41">
        <v>30</v>
      </c>
      <c r="B41">
        <v>2</v>
      </c>
      <c r="C41">
        <v>0</v>
      </c>
      <c r="D41" t="s">
        <v>4999</v>
      </c>
      <c r="E41">
        <v>10</v>
      </c>
      <c r="F41">
        <v>5</v>
      </c>
      <c r="G41">
        <v>0</v>
      </c>
      <c r="H41">
        <v>15706</v>
      </c>
      <c r="I41">
        <v>0</v>
      </c>
      <c r="J41">
        <v>0</v>
      </c>
      <c r="K41">
        <v>0</v>
      </c>
    </row>
    <row r="42" spans="1:18" x14ac:dyDescent="0.2">
      <c r="A42">
        <v>31</v>
      </c>
      <c r="B42">
        <v>2</v>
      </c>
      <c r="C42">
        <v>0</v>
      </c>
      <c r="D42" t="s">
        <v>5750</v>
      </c>
      <c r="E42">
        <v>10</v>
      </c>
      <c r="F42">
        <v>5</v>
      </c>
      <c r="G42">
        <v>0</v>
      </c>
      <c r="H42">
        <v>35905</v>
      </c>
      <c r="I42">
        <v>0</v>
      </c>
      <c r="J42">
        <v>0</v>
      </c>
      <c r="K42">
        <v>0</v>
      </c>
    </row>
    <row r="43" spans="1:18" x14ac:dyDescent="0.2">
      <c r="A43">
        <v>32</v>
      </c>
      <c r="B43">
        <v>3</v>
      </c>
      <c r="C43">
        <v>0</v>
      </c>
      <c r="D43" t="s">
        <v>5750</v>
      </c>
      <c r="E43">
        <v>10</v>
      </c>
      <c r="F43">
        <v>5</v>
      </c>
      <c r="G43">
        <v>0</v>
      </c>
      <c r="H43">
        <v>6598</v>
      </c>
      <c r="I43">
        <v>0</v>
      </c>
      <c r="J43">
        <v>0</v>
      </c>
      <c r="K43">
        <v>0</v>
      </c>
    </row>
    <row r="44" spans="1:18" x14ac:dyDescent="0.2">
      <c r="A44">
        <v>33</v>
      </c>
      <c r="B44">
        <v>1</v>
      </c>
      <c r="C44">
        <v>0</v>
      </c>
      <c r="D44" t="s">
        <v>5750</v>
      </c>
      <c r="E44">
        <v>10</v>
      </c>
      <c r="F44">
        <v>5</v>
      </c>
      <c r="G44">
        <v>39</v>
      </c>
      <c r="H44">
        <v>50000</v>
      </c>
      <c r="I44">
        <v>0</v>
      </c>
      <c r="J44">
        <v>0</v>
      </c>
      <c r="K44">
        <v>0</v>
      </c>
    </row>
    <row r="45" spans="1:18" x14ac:dyDescent="0.2">
      <c r="A45">
        <v>34</v>
      </c>
      <c r="B45">
        <v>3</v>
      </c>
      <c r="C45">
        <v>0</v>
      </c>
      <c r="D45" t="s">
        <v>5750</v>
      </c>
      <c r="E45">
        <v>10</v>
      </c>
      <c r="F45">
        <v>5</v>
      </c>
      <c r="G45">
        <v>1</v>
      </c>
      <c r="H45">
        <v>50000</v>
      </c>
      <c r="I45">
        <v>0</v>
      </c>
      <c r="J45">
        <v>0</v>
      </c>
      <c r="K45">
        <v>0</v>
      </c>
    </row>
    <row r="46" spans="1:18" x14ac:dyDescent="0.2">
      <c r="A46">
        <v>35</v>
      </c>
      <c r="B46">
        <v>4</v>
      </c>
      <c r="C46">
        <v>0</v>
      </c>
      <c r="D46" t="s">
        <v>5750</v>
      </c>
      <c r="E46">
        <v>10</v>
      </c>
      <c r="F46">
        <v>5</v>
      </c>
      <c r="G46">
        <v>1</v>
      </c>
      <c r="H46">
        <v>1973</v>
      </c>
      <c r="I46">
        <v>0</v>
      </c>
      <c r="J46">
        <v>0</v>
      </c>
      <c r="K46">
        <v>0</v>
      </c>
    </row>
    <row r="47" spans="1:18" x14ac:dyDescent="0.2">
      <c r="A47">
        <v>36</v>
      </c>
      <c r="B47">
        <v>3</v>
      </c>
      <c r="C47">
        <v>0</v>
      </c>
      <c r="D47" t="s">
        <v>5750</v>
      </c>
      <c r="E47">
        <v>10</v>
      </c>
      <c r="F47">
        <v>5</v>
      </c>
      <c r="G47">
        <v>38</v>
      </c>
      <c r="H47">
        <v>28620</v>
      </c>
      <c r="I47">
        <v>0</v>
      </c>
      <c r="J47">
        <v>0</v>
      </c>
      <c r="K47">
        <v>0</v>
      </c>
    </row>
    <row r="48" spans="1:18" x14ac:dyDescent="0.2">
      <c r="A48">
        <v>37</v>
      </c>
      <c r="B48">
        <v>1</v>
      </c>
      <c r="C48">
        <v>0</v>
      </c>
      <c r="D48" t="s">
        <v>5750</v>
      </c>
      <c r="E48">
        <v>10</v>
      </c>
      <c r="F48">
        <v>5</v>
      </c>
      <c r="G48">
        <v>38</v>
      </c>
      <c r="H48">
        <v>48789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3</v>
      </c>
      <c r="C49">
        <v>0</v>
      </c>
      <c r="D49" t="s">
        <v>5750</v>
      </c>
      <c r="E49">
        <v>10</v>
      </c>
      <c r="F49">
        <v>5</v>
      </c>
      <c r="G49">
        <v>36</v>
      </c>
      <c r="H49">
        <v>26521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1</v>
      </c>
      <c r="C50">
        <v>0</v>
      </c>
      <c r="D50" t="s">
        <v>5750</v>
      </c>
      <c r="E50">
        <v>10</v>
      </c>
      <c r="F50">
        <v>5</v>
      </c>
      <c r="G50">
        <v>39</v>
      </c>
      <c r="H50">
        <v>50000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3</v>
      </c>
      <c r="C51">
        <v>0</v>
      </c>
      <c r="D51" t="s">
        <v>5750</v>
      </c>
      <c r="E51">
        <v>10</v>
      </c>
      <c r="F51">
        <v>5</v>
      </c>
      <c r="G51">
        <v>36</v>
      </c>
      <c r="H51">
        <v>50000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4</v>
      </c>
      <c r="C52">
        <v>0</v>
      </c>
      <c r="D52" t="s">
        <v>5750</v>
      </c>
      <c r="E52">
        <v>10</v>
      </c>
      <c r="F52">
        <v>5</v>
      </c>
      <c r="G52">
        <v>39</v>
      </c>
      <c r="H52">
        <v>1643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3</v>
      </c>
      <c r="C53">
        <v>0</v>
      </c>
      <c r="D53" t="s">
        <v>5750</v>
      </c>
      <c r="E53">
        <v>10</v>
      </c>
      <c r="F53">
        <v>5</v>
      </c>
      <c r="G53">
        <v>40</v>
      </c>
      <c r="H53">
        <v>50000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>
        <v>0</v>
      </c>
      <c r="D54" t="s">
        <v>5750</v>
      </c>
      <c r="E54">
        <v>10</v>
      </c>
      <c r="F54">
        <v>5</v>
      </c>
      <c r="G54">
        <v>41</v>
      </c>
      <c r="H54">
        <v>9929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1</v>
      </c>
      <c r="C55">
        <v>0</v>
      </c>
      <c r="D55" t="s">
        <v>5750</v>
      </c>
      <c r="E55">
        <v>10</v>
      </c>
      <c r="F55">
        <v>5</v>
      </c>
      <c r="G55">
        <v>40</v>
      </c>
      <c r="H55">
        <v>37122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1</v>
      </c>
      <c r="C56">
        <v>0</v>
      </c>
      <c r="D56" t="s">
        <v>5750</v>
      </c>
      <c r="E56">
        <v>10</v>
      </c>
      <c r="F56">
        <v>5</v>
      </c>
      <c r="G56">
        <v>40</v>
      </c>
      <c r="H56">
        <v>50000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4</v>
      </c>
      <c r="C57">
        <v>0</v>
      </c>
      <c r="D57" t="s">
        <v>5750</v>
      </c>
      <c r="E57">
        <v>10</v>
      </c>
      <c r="F57">
        <v>5</v>
      </c>
      <c r="G57">
        <v>30</v>
      </c>
      <c r="H57">
        <v>3789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>
        <v>0</v>
      </c>
      <c r="D58" t="s">
        <v>5750</v>
      </c>
      <c r="E58">
        <v>10</v>
      </c>
      <c r="F58">
        <v>5</v>
      </c>
      <c r="G58">
        <v>40</v>
      </c>
      <c r="H58">
        <v>34818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4</v>
      </c>
      <c r="C59">
        <v>0</v>
      </c>
      <c r="D59" t="s">
        <v>5750</v>
      </c>
      <c r="E59">
        <v>10</v>
      </c>
      <c r="F59">
        <v>5</v>
      </c>
      <c r="G59">
        <v>39</v>
      </c>
      <c r="H59">
        <v>50000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3</v>
      </c>
      <c r="C60">
        <v>0</v>
      </c>
      <c r="D60" t="s">
        <v>5750</v>
      </c>
      <c r="E60">
        <v>10</v>
      </c>
      <c r="F60">
        <v>5</v>
      </c>
      <c r="G60">
        <v>39</v>
      </c>
      <c r="H60">
        <v>50000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2</v>
      </c>
      <c r="C61">
        <v>0</v>
      </c>
      <c r="D61" t="s">
        <v>5750</v>
      </c>
      <c r="E61">
        <v>10</v>
      </c>
      <c r="F61">
        <v>5</v>
      </c>
      <c r="G61">
        <v>39</v>
      </c>
      <c r="H61">
        <v>50000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1</v>
      </c>
      <c r="C62">
        <v>0</v>
      </c>
      <c r="D62" t="s">
        <v>5750</v>
      </c>
      <c r="E62">
        <v>10</v>
      </c>
      <c r="F62">
        <v>5</v>
      </c>
      <c r="G62">
        <v>6</v>
      </c>
      <c r="H62">
        <v>50000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2</v>
      </c>
      <c r="C63">
        <v>0</v>
      </c>
      <c r="D63" t="s">
        <v>5750</v>
      </c>
      <c r="E63">
        <v>10</v>
      </c>
      <c r="F63">
        <v>5</v>
      </c>
      <c r="G63">
        <v>40</v>
      </c>
      <c r="H63">
        <v>43056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4</v>
      </c>
      <c r="C64">
        <v>0</v>
      </c>
      <c r="D64" t="s">
        <v>5750</v>
      </c>
      <c r="E64">
        <v>10</v>
      </c>
      <c r="F64">
        <v>5</v>
      </c>
      <c r="G64">
        <v>0</v>
      </c>
      <c r="H64">
        <v>50000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2</v>
      </c>
      <c r="C65">
        <v>0</v>
      </c>
      <c r="D65" t="s">
        <v>5750</v>
      </c>
      <c r="E65">
        <v>10</v>
      </c>
      <c r="F65">
        <v>5</v>
      </c>
      <c r="G65">
        <v>0</v>
      </c>
      <c r="H65">
        <v>48946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3</v>
      </c>
      <c r="C66">
        <v>0</v>
      </c>
      <c r="D66" t="s">
        <v>5750</v>
      </c>
      <c r="E66">
        <v>10</v>
      </c>
      <c r="F66">
        <v>5</v>
      </c>
      <c r="G66">
        <v>4</v>
      </c>
      <c r="H66">
        <v>50000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2</v>
      </c>
      <c r="C67">
        <v>0</v>
      </c>
      <c r="D67" t="s">
        <v>5750</v>
      </c>
      <c r="E67">
        <v>10</v>
      </c>
      <c r="F67">
        <v>5</v>
      </c>
      <c r="G67">
        <v>0</v>
      </c>
      <c r="H67">
        <v>50000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2</v>
      </c>
      <c r="C68">
        <v>0</v>
      </c>
      <c r="D68" t="s">
        <v>5750</v>
      </c>
      <c r="E68">
        <v>10</v>
      </c>
      <c r="F68">
        <v>5</v>
      </c>
      <c r="G68">
        <v>37</v>
      </c>
      <c r="H68">
        <v>50000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>
        <v>0</v>
      </c>
      <c r="D69" t="s">
        <v>5750</v>
      </c>
      <c r="E69">
        <v>10</v>
      </c>
      <c r="F69">
        <v>5</v>
      </c>
      <c r="G69">
        <v>0</v>
      </c>
      <c r="H69">
        <v>50000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3</v>
      </c>
      <c r="C70">
        <v>0</v>
      </c>
      <c r="D70" t="s">
        <v>5750</v>
      </c>
      <c r="E70">
        <v>10</v>
      </c>
      <c r="F70">
        <v>5</v>
      </c>
      <c r="G70">
        <v>0</v>
      </c>
      <c r="H70">
        <v>50000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>
        <v>0</v>
      </c>
      <c r="D71" t="s">
        <v>5750</v>
      </c>
      <c r="E71">
        <v>10</v>
      </c>
      <c r="F71">
        <v>5</v>
      </c>
      <c r="G71">
        <v>0</v>
      </c>
      <c r="H71">
        <v>50000</v>
      </c>
      <c r="I71">
        <v>0</v>
      </c>
      <c r="J71">
        <v>0</v>
      </c>
      <c r="K71">
        <v>0</v>
      </c>
    </row>
    <row r="73" spans="1:11" x14ac:dyDescent="0.2">
      <c r="A73">
        <v>1</v>
      </c>
    </row>
    <row r="74" spans="1:11" x14ac:dyDescent="0.2">
      <c r="A74">
        <v>2</v>
      </c>
    </row>
    <row r="75" spans="1:11" x14ac:dyDescent="0.2">
      <c r="A75">
        <v>3</v>
      </c>
    </row>
    <row r="76" spans="1:11" x14ac:dyDescent="0.2">
      <c r="A76">
        <v>4</v>
      </c>
    </row>
    <row r="77" spans="1:11" x14ac:dyDescent="0.2">
      <c r="A77">
        <v>5</v>
      </c>
    </row>
    <row r="78" spans="1:11" x14ac:dyDescent="0.2">
      <c r="A78">
        <v>6</v>
      </c>
    </row>
    <row r="79" spans="1:11" x14ac:dyDescent="0.2">
      <c r="A79">
        <v>7176</v>
      </c>
      <c r="B79">
        <v>8710</v>
      </c>
      <c r="C79">
        <v>2195110</v>
      </c>
      <c r="D79">
        <v>10711612112</v>
      </c>
      <c r="E79">
        <v>7129</v>
      </c>
      <c r="F79">
        <v>139114</v>
      </c>
      <c r="G79">
        <v>131124</v>
      </c>
      <c r="H79">
        <v>11312011</v>
      </c>
      <c r="I79">
        <v>5141</v>
      </c>
      <c r="J79">
        <v>1102531</v>
      </c>
      <c r="K79" s="1">
        <v>1.11511101211401E+52</v>
      </c>
    </row>
    <row r="80" spans="1:11" x14ac:dyDescent="0.2">
      <c r="A80">
        <v>8259</v>
      </c>
      <c r="B80">
        <v>1011</v>
      </c>
      <c r="C80" s="1">
        <v>21110123</v>
      </c>
      <c r="D80">
        <v>1241261371</v>
      </c>
      <c r="E80" s="1">
        <v>24133</v>
      </c>
      <c r="F80">
        <v>140141</v>
      </c>
      <c r="G80">
        <v>146153</v>
      </c>
      <c r="H80">
        <v>1341411</v>
      </c>
      <c r="I80" s="1">
        <v>22158</v>
      </c>
      <c r="J80">
        <v>112152</v>
      </c>
      <c r="K80" s="1">
        <v>1.46139140123144E+47</v>
      </c>
    </row>
    <row r="81" spans="1:11" x14ac:dyDescent="0.2">
      <c r="A81">
        <v>9</v>
      </c>
    </row>
    <row r="82" spans="1:11" x14ac:dyDescent="0.2">
      <c r="A82">
        <v>10</v>
      </c>
    </row>
    <row r="83" spans="1:11" x14ac:dyDescent="0.2">
      <c r="A83" s="1">
        <v>11113</v>
      </c>
      <c r="B83">
        <v>192</v>
      </c>
      <c r="C83">
        <v>10110810</v>
      </c>
      <c r="D83">
        <v>8120127120</v>
      </c>
      <c r="E83">
        <v>11011</v>
      </c>
      <c r="F83">
        <v>312511</v>
      </c>
      <c r="G83">
        <v>812012</v>
      </c>
      <c r="H83">
        <v>3129234</v>
      </c>
      <c r="I83">
        <v>13412</v>
      </c>
      <c r="J83" s="1">
        <v>9139127</v>
      </c>
      <c r="K83">
        <v>1.2914113514812499E+50</v>
      </c>
    </row>
    <row r="84" spans="1:11" x14ac:dyDescent="0.2">
      <c r="A84" s="1">
        <v>12119</v>
      </c>
      <c r="B84">
        <v>103</v>
      </c>
      <c r="C84" s="1">
        <v>94109116</v>
      </c>
      <c r="D84">
        <v>1231201321</v>
      </c>
      <c r="E84" s="1">
        <v>15137</v>
      </c>
      <c r="F84">
        <v>124121</v>
      </c>
      <c r="G84">
        <v>143134</v>
      </c>
      <c r="H84">
        <v>1341251</v>
      </c>
      <c r="I84" s="1">
        <v>39131</v>
      </c>
      <c r="J84">
        <v>141142</v>
      </c>
      <c r="K84" s="1">
        <v>1.58128148138141E+50</v>
      </c>
    </row>
    <row r="85" spans="1:11" x14ac:dyDescent="0.2">
      <c r="A85" s="1">
        <v>13102</v>
      </c>
      <c r="B85">
        <v>941</v>
      </c>
      <c r="C85" s="1">
        <v>6114112</v>
      </c>
      <c r="D85">
        <v>1181261201</v>
      </c>
      <c r="E85" s="1">
        <v>33122</v>
      </c>
      <c r="F85">
        <v>129126</v>
      </c>
      <c r="G85">
        <v>121120</v>
      </c>
      <c r="H85">
        <v>1381361</v>
      </c>
      <c r="I85" s="1">
        <v>35137</v>
      </c>
      <c r="J85">
        <v>154136</v>
      </c>
      <c r="K85" s="1">
        <v>1.3612713814115399E+50</v>
      </c>
    </row>
    <row r="86" spans="1:11" x14ac:dyDescent="0.2">
      <c r="A86" s="1">
        <v>14103</v>
      </c>
      <c r="B86">
        <v>109</v>
      </c>
      <c r="C86">
        <v>10411112</v>
      </c>
      <c r="D86">
        <v>8120135123</v>
      </c>
      <c r="E86">
        <v>12812</v>
      </c>
      <c r="F86">
        <v>413115</v>
      </c>
      <c r="G86">
        <v>514114</v>
      </c>
      <c r="H86">
        <v>129132</v>
      </c>
      <c r="I86">
        <v>13414</v>
      </c>
      <c r="J86" s="1">
        <v>1140134</v>
      </c>
      <c r="K86">
        <v>1.4614714613120501E+44</v>
      </c>
    </row>
    <row r="87" spans="1:11" x14ac:dyDescent="0.2">
      <c r="A87" s="1">
        <v>15109</v>
      </c>
      <c r="B87">
        <v>961</v>
      </c>
      <c r="C87" s="1">
        <v>25102134</v>
      </c>
      <c r="D87">
        <v>1201341171</v>
      </c>
      <c r="E87" s="1">
        <v>33131</v>
      </c>
      <c r="F87">
        <v>123136</v>
      </c>
      <c r="G87">
        <v>121141</v>
      </c>
      <c r="H87">
        <v>1301331</v>
      </c>
      <c r="I87" s="1">
        <v>37143</v>
      </c>
      <c r="J87">
        <v>141140</v>
      </c>
      <c r="K87" s="1">
        <v>1.44139156287138E+47</v>
      </c>
    </row>
    <row r="88" spans="1:11" x14ac:dyDescent="0.2">
      <c r="A88" s="1">
        <v>16101</v>
      </c>
      <c r="B88">
        <v>981</v>
      </c>
      <c r="C88" s="1">
        <v>15107113</v>
      </c>
      <c r="D88">
        <v>1221141291</v>
      </c>
      <c r="E88" s="1">
        <v>25113</v>
      </c>
      <c r="F88">
        <v>128119</v>
      </c>
      <c r="G88">
        <v>119138</v>
      </c>
      <c r="H88">
        <v>1311311</v>
      </c>
      <c r="I88" s="1">
        <v>27139</v>
      </c>
      <c r="J88">
        <v>138122</v>
      </c>
      <c r="K88" s="1">
        <v>1.28135126142134E+56</v>
      </c>
    </row>
    <row r="89" spans="1:11" x14ac:dyDescent="0.2">
      <c r="A89">
        <v>1798</v>
      </c>
      <c r="B89">
        <v>1141</v>
      </c>
      <c r="C89" s="1">
        <v>12112</v>
      </c>
    </row>
    <row r="90" spans="1:11" x14ac:dyDescent="0.2">
      <c r="A90" s="1">
        <v>18121</v>
      </c>
      <c r="B90">
        <v>104</v>
      </c>
      <c r="C90" s="1">
        <v>96116117</v>
      </c>
      <c r="D90">
        <v>1181321201</v>
      </c>
      <c r="E90" s="1">
        <v>31117</v>
      </c>
      <c r="F90">
        <v>131129</v>
      </c>
      <c r="G90">
        <v>125129</v>
      </c>
      <c r="H90">
        <v>1211341</v>
      </c>
      <c r="I90" s="1">
        <v>28131</v>
      </c>
      <c r="J90">
        <v>128133</v>
      </c>
      <c r="K90" s="1">
        <v>1.43142130138144E+53</v>
      </c>
    </row>
    <row r="91" spans="1:11" x14ac:dyDescent="0.2">
      <c r="A91" s="1">
        <v>19111</v>
      </c>
      <c r="B91">
        <v>142</v>
      </c>
      <c r="C91">
        <v>80710390</v>
      </c>
      <c r="D91">
        <v>1081211171</v>
      </c>
      <c r="E91" s="1">
        <v>23120</v>
      </c>
      <c r="F91">
        <v>122121</v>
      </c>
      <c r="G91">
        <v>117116</v>
      </c>
      <c r="H91">
        <v>1251311</v>
      </c>
      <c r="I91">
        <v>120</v>
      </c>
      <c r="J91">
        <v>133126</v>
      </c>
      <c r="K91" s="1">
        <v>1.3312012914512899E+44</v>
      </c>
    </row>
    <row r="92" spans="1:11" x14ac:dyDescent="0.2">
      <c r="A92" s="1">
        <v>20204</v>
      </c>
      <c r="B92">
        <v>115</v>
      </c>
      <c r="C92" s="1">
        <v>94119112</v>
      </c>
      <c r="D92">
        <v>1221271271</v>
      </c>
      <c r="E92" s="1">
        <v>33123</v>
      </c>
      <c r="F92">
        <v>127118</v>
      </c>
      <c r="G92">
        <v>135150</v>
      </c>
      <c r="H92">
        <v>1171291</v>
      </c>
      <c r="I92" s="1">
        <v>20129</v>
      </c>
      <c r="J92">
        <v>123125</v>
      </c>
      <c r="K92" s="1">
        <v>1.1913315511314099E+53</v>
      </c>
    </row>
    <row r="93" spans="1:11" x14ac:dyDescent="0.2">
      <c r="A93" s="1">
        <v>21117</v>
      </c>
      <c r="B93">
        <v>999</v>
      </c>
      <c r="C93">
        <v>3123105</v>
      </c>
      <c r="D93">
        <v>13012312012</v>
      </c>
      <c r="E93">
        <v>128</v>
      </c>
      <c r="F93">
        <v>136127</v>
      </c>
      <c r="G93">
        <v>121124</v>
      </c>
      <c r="H93">
        <v>12812013</v>
      </c>
      <c r="I93">
        <v>3126</v>
      </c>
      <c r="J93">
        <v>1371411</v>
      </c>
      <c r="K93" s="1">
        <v>1.6139133125125099E+55</v>
      </c>
    </row>
    <row r="94" spans="1:11" x14ac:dyDescent="0.2">
      <c r="A94" s="1">
        <v>22111</v>
      </c>
      <c r="B94">
        <v>117</v>
      </c>
      <c r="C94">
        <v>13612912</v>
      </c>
      <c r="D94">
        <v>2732102136</v>
      </c>
      <c r="E94">
        <v>70290</v>
      </c>
      <c r="F94">
        <v>112467</v>
      </c>
      <c r="G94">
        <v>7</v>
      </c>
    </row>
    <row r="95" spans="1:11" x14ac:dyDescent="0.2">
      <c r="A95" s="1">
        <v>23148</v>
      </c>
      <c r="B95">
        <v>100</v>
      </c>
      <c r="C95">
        <v>25712212</v>
      </c>
      <c r="D95">
        <v>4123131150</v>
      </c>
      <c r="E95">
        <v>14313</v>
      </c>
      <c r="F95">
        <v>413512</v>
      </c>
      <c r="G95">
        <v>617311</v>
      </c>
      <c r="H95">
        <v>7127129</v>
      </c>
      <c r="I95">
        <v>13512</v>
      </c>
      <c r="J95" s="1">
        <v>4133131</v>
      </c>
      <c r="K95">
        <v>1.36133134147136E+47</v>
      </c>
    </row>
    <row r="96" spans="1:11" x14ac:dyDescent="0.2">
      <c r="A96" s="1">
        <v>24117</v>
      </c>
      <c r="B96">
        <v>117</v>
      </c>
      <c r="C96">
        <v>12011924</v>
      </c>
      <c r="D96">
        <v>5127138114</v>
      </c>
      <c r="E96">
        <v>13012</v>
      </c>
      <c r="F96">
        <v>512812</v>
      </c>
      <c r="G96">
        <v>214213</v>
      </c>
      <c r="H96">
        <v>4111133</v>
      </c>
      <c r="I96">
        <v>12513</v>
      </c>
      <c r="J96" s="1">
        <v>3123131</v>
      </c>
      <c r="K96">
        <v>1.36133126139123E+50</v>
      </c>
    </row>
    <row r="97" spans="1:11" x14ac:dyDescent="0.2">
      <c r="A97" s="1">
        <v>25111</v>
      </c>
      <c r="B97">
        <v>104</v>
      </c>
      <c r="C97">
        <v>10910511</v>
      </c>
      <c r="D97">
        <v>9119120121</v>
      </c>
      <c r="E97">
        <v>11612</v>
      </c>
      <c r="F97">
        <v>112611</v>
      </c>
      <c r="G97">
        <v>713312</v>
      </c>
      <c r="H97">
        <v>3122143</v>
      </c>
      <c r="I97">
        <v>11511</v>
      </c>
      <c r="J97" s="1">
        <v>9122121</v>
      </c>
      <c r="K97">
        <v>1.2315211612912501E+59</v>
      </c>
    </row>
    <row r="98" spans="1:11" x14ac:dyDescent="0.2">
      <c r="A98" s="1">
        <v>26110</v>
      </c>
      <c r="B98">
        <v>941</v>
      </c>
      <c r="C98" s="1">
        <v>12115122</v>
      </c>
      <c r="D98">
        <v>1061241441</v>
      </c>
      <c r="E98" s="1">
        <v>15125</v>
      </c>
      <c r="F98">
        <v>112130</v>
      </c>
      <c r="G98">
        <v>126130</v>
      </c>
      <c r="H98">
        <v>1291351</v>
      </c>
      <c r="I98" s="1">
        <v>28136</v>
      </c>
      <c r="J98">
        <v>130130</v>
      </c>
      <c r="K98" s="1">
        <v>1.3113314213614401E+50</v>
      </c>
    </row>
    <row r="99" spans="1:11" x14ac:dyDescent="0.2">
      <c r="A99" s="1">
        <v>27100</v>
      </c>
      <c r="B99">
        <v>951</v>
      </c>
      <c r="C99" s="1">
        <v>12116119</v>
      </c>
      <c r="D99">
        <v>1181101221</v>
      </c>
      <c r="E99" s="1">
        <v>24122</v>
      </c>
      <c r="F99">
        <v>114121</v>
      </c>
      <c r="G99">
        <v>140129</v>
      </c>
      <c r="H99">
        <v>1141211</v>
      </c>
      <c r="I99" s="1">
        <v>28129</v>
      </c>
      <c r="J99">
        <v>129117</v>
      </c>
      <c r="K99" s="1">
        <v>1.5012112013313299E+56</v>
      </c>
    </row>
    <row r="100" spans="1:11" x14ac:dyDescent="0.2">
      <c r="A100" s="1">
        <v>28107</v>
      </c>
      <c r="B100">
        <v>991</v>
      </c>
      <c r="C100" s="1">
        <v>21116125</v>
      </c>
      <c r="D100">
        <v>1141211191</v>
      </c>
      <c r="E100" s="1">
        <v>20127</v>
      </c>
      <c r="F100">
        <v>121126</v>
      </c>
      <c r="G100">
        <v>141111</v>
      </c>
      <c r="H100">
        <v>1361171</v>
      </c>
      <c r="I100" s="1">
        <v>20123</v>
      </c>
      <c r="J100">
        <v>126130</v>
      </c>
      <c r="K100" s="1">
        <v>1.4412711812613099E+56</v>
      </c>
    </row>
    <row r="101" spans="1:11" x14ac:dyDescent="0.2">
      <c r="A101" s="1">
        <v>29107</v>
      </c>
      <c r="B101">
        <v>104</v>
      </c>
      <c r="C101">
        <v>10510812</v>
      </c>
      <c r="D101">
        <v>4117120122</v>
      </c>
      <c r="E101">
        <v>12212</v>
      </c>
      <c r="F101">
        <v>212312</v>
      </c>
      <c r="G101">
        <v>812614</v>
      </c>
      <c r="H101">
        <v>3123122</v>
      </c>
      <c r="I101">
        <v>12512</v>
      </c>
      <c r="J101" s="1">
        <v>4146114</v>
      </c>
      <c r="K101">
        <v>1.3313013613715801E+26</v>
      </c>
    </row>
    <row r="102" spans="1:11" x14ac:dyDescent="0.2">
      <c r="A102" s="1">
        <v>30113</v>
      </c>
      <c r="B102">
        <v>971</v>
      </c>
      <c r="C102" s="1">
        <v>8115114</v>
      </c>
      <c r="D102">
        <v>1141211101</v>
      </c>
      <c r="E102" s="1">
        <v>17122</v>
      </c>
      <c r="F102">
        <v>118124</v>
      </c>
      <c r="G102">
        <v>127124</v>
      </c>
      <c r="H102">
        <v>1271271</v>
      </c>
      <c r="I102" s="1">
        <v>30130</v>
      </c>
      <c r="J102">
        <v>139131</v>
      </c>
      <c r="K102" s="1">
        <v>1.19125140128126E+56</v>
      </c>
    </row>
    <row r="103" spans="1:11" x14ac:dyDescent="0.2">
      <c r="A103" s="1">
        <v>31104</v>
      </c>
      <c r="B103">
        <v>115</v>
      </c>
      <c r="C103">
        <v>11512012</v>
      </c>
      <c r="D103">
        <v>1122113120</v>
      </c>
      <c r="E103">
        <v>12512</v>
      </c>
      <c r="F103">
        <v>612612</v>
      </c>
      <c r="G103">
        <v>913113</v>
      </c>
      <c r="H103">
        <v>9130132</v>
      </c>
      <c r="I103">
        <v>13313</v>
      </c>
      <c r="J103" s="1">
        <v>1135133</v>
      </c>
      <c r="K103">
        <v>1.3214613913212299E+53</v>
      </c>
    </row>
    <row r="104" spans="1:11" x14ac:dyDescent="0.2">
      <c r="A104" s="1">
        <v>32121</v>
      </c>
      <c r="B104">
        <v>151</v>
      </c>
      <c r="C104">
        <v>1590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 s="1">
        <v>35108</v>
      </c>
      <c r="B107">
        <v>107</v>
      </c>
      <c r="C107">
        <v>11211712</v>
      </c>
      <c r="D107">
        <v>1121124123</v>
      </c>
      <c r="E107">
        <v>12111</v>
      </c>
      <c r="F107">
        <v>612212</v>
      </c>
      <c r="G107">
        <v>412313</v>
      </c>
      <c r="H107">
        <v>3114116</v>
      </c>
      <c r="I107">
        <v>12312</v>
      </c>
      <c r="J107" s="1">
        <v>7125139</v>
      </c>
      <c r="K107">
        <v>1.33119125130122E+53</v>
      </c>
    </row>
    <row r="108" spans="1:11" x14ac:dyDescent="0.2">
      <c r="A108" s="1">
        <v>36110</v>
      </c>
      <c r="B108">
        <v>265</v>
      </c>
      <c r="C108">
        <v>131</v>
      </c>
    </row>
    <row r="109" spans="1:11" x14ac:dyDescent="0.2">
      <c r="A109" s="1">
        <v>37120</v>
      </c>
      <c r="B109">
        <v>112</v>
      </c>
      <c r="C109">
        <v>10412012</v>
      </c>
      <c r="D109">
        <v>6129118136</v>
      </c>
      <c r="E109">
        <v>11613</v>
      </c>
      <c r="F109">
        <v>412012</v>
      </c>
      <c r="G109">
        <v>112512</v>
      </c>
      <c r="H109">
        <v>3128126</v>
      </c>
      <c r="I109">
        <v>12913</v>
      </c>
      <c r="J109" s="1">
        <v>7133120</v>
      </c>
      <c r="K109">
        <v>1.3312912812914199E+53</v>
      </c>
    </row>
    <row r="110" spans="1:11" x14ac:dyDescent="0.2">
      <c r="A110" s="1">
        <v>38113</v>
      </c>
      <c r="B110">
        <v>1980</v>
      </c>
      <c r="C110">
        <v>105106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 s="1">
        <v>41107</v>
      </c>
      <c r="B113">
        <v>103</v>
      </c>
      <c r="C113">
        <v>11411012</v>
      </c>
      <c r="D113">
        <v>1102123118</v>
      </c>
      <c r="E113">
        <v>11712</v>
      </c>
      <c r="F113">
        <v>112012</v>
      </c>
      <c r="G113">
        <v>211612</v>
      </c>
      <c r="H113">
        <v>5126118</v>
      </c>
      <c r="I113">
        <v>14112</v>
      </c>
      <c r="J113">
        <v>119125</v>
      </c>
      <c r="K113">
        <v>1.3012512512814299E+53</v>
      </c>
    </row>
    <row r="114" spans="1:11" x14ac:dyDescent="0.2">
      <c r="A114">
        <v>42</v>
      </c>
    </row>
    <row r="115" spans="1:11" x14ac:dyDescent="0.2">
      <c r="A115" s="1">
        <v>43110</v>
      </c>
      <c r="B115">
        <v>114</v>
      </c>
      <c r="C115">
        <v>13199496</v>
      </c>
    </row>
    <row r="116" spans="1:11" x14ac:dyDescent="0.2">
      <c r="A116" s="1">
        <v>44230</v>
      </c>
      <c r="B116">
        <v>119</v>
      </c>
      <c r="C116">
        <v>12411712</v>
      </c>
      <c r="D116">
        <v>3118123121</v>
      </c>
      <c r="E116">
        <v>12411</v>
      </c>
      <c r="F116">
        <v>812812</v>
      </c>
      <c r="G116">
        <v>712512</v>
      </c>
      <c r="H116">
        <v>1127126</v>
      </c>
      <c r="I116">
        <v>12912</v>
      </c>
      <c r="J116" s="1">
        <v>4128129</v>
      </c>
      <c r="K116">
        <v>9.7398126135130098E+34</v>
      </c>
    </row>
    <row r="117" spans="1:11" x14ac:dyDescent="0.2">
      <c r="A117">
        <v>45</v>
      </c>
    </row>
    <row r="118" spans="1:11" x14ac:dyDescent="0.2">
      <c r="A118" s="1">
        <v>46137</v>
      </c>
      <c r="B118">
        <v>115</v>
      </c>
      <c r="C118" s="1">
        <v>97108103</v>
      </c>
      <c r="D118">
        <v>1221183101</v>
      </c>
      <c r="E118" s="1">
        <v>14112</v>
      </c>
      <c r="F118">
        <v>116118</v>
      </c>
      <c r="G118">
        <v>120121</v>
      </c>
      <c r="H118">
        <v>1191311</v>
      </c>
      <c r="I118" s="1">
        <v>15117</v>
      </c>
      <c r="J118">
        <v>110127</v>
      </c>
      <c r="K118" s="1">
        <v>1.13141126115119E+56</v>
      </c>
    </row>
    <row r="119" spans="1:11" x14ac:dyDescent="0.2">
      <c r="A119" s="1">
        <v>47115</v>
      </c>
      <c r="B119">
        <v>106</v>
      </c>
      <c r="C119">
        <v>10712311</v>
      </c>
      <c r="D119">
        <v>7133117131</v>
      </c>
      <c r="E119">
        <v>11612</v>
      </c>
      <c r="F119">
        <v>911812</v>
      </c>
      <c r="G119">
        <v>512211</v>
      </c>
      <c r="H119">
        <v>9140131</v>
      </c>
      <c r="I119">
        <v>13013</v>
      </c>
      <c r="J119" s="1">
        <v>8132140</v>
      </c>
      <c r="K119">
        <v>1.2313912312717399E+53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</v>
      </c>
    </row>
    <row r="124" spans="1:11" x14ac:dyDescent="0.2">
      <c r="A124" s="1">
        <v>52104</v>
      </c>
      <c r="B124">
        <v>115</v>
      </c>
      <c r="C124">
        <v>117</v>
      </c>
    </row>
    <row r="125" spans="1:11" x14ac:dyDescent="0.2">
      <c r="A125">
        <v>53</v>
      </c>
    </row>
    <row r="126" spans="1:11" x14ac:dyDescent="0.2">
      <c r="A126" s="1">
        <v>54113</v>
      </c>
      <c r="B126">
        <v>116</v>
      </c>
      <c r="C126">
        <v>12112213</v>
      </c>
      <c r="D126">
        <v>2121106129</v>
      </c>
      <c r="E126">
        <v>11912</v>
      </c>
      <c r="F126">
        <v>112312</v>
      </c>
      <c r="G126">
        <v>412712</v>
      </c>
      <c r="H126">
        <v>9121127</v>
      </c>
      <c r="I126">
        <v>12713</v>
      </c>
      <c r="J126">
        <v>126126</v>
      </c>
      <c r="K126">
        <v>1.5113512913813999E+47</v>
      </c>
    </row>
    <row r="127" spans="1:11" x14ac:dyDescent="0.2">
      <c r="A127">
        <v>55</v>
      </c>
    </row>
    <row r="128" spans="1:11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  <pageSetup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52FE-611A-774D-B282-BC4A97741F56}">
  <dimension ref="A1:O132"/>
  <sheetViews>
    <sheetView topLeftCell="F7" workbookViewId="0">
      <selection activeCell="P34" sqref="P34"/>
    </sheetView>
  </sheetViews>
  <sheetFormatPr baseColWidth="10" defaultRowHeight="16" x14ac:dyDescent="0.2"/>
  <cols>
    <col min="1" max="1" width="8" bestFit="1" customWidth="1"/>
    <col min="2" max="2" width="7.6640625" bestFit="1" customWidth="1"/>
    <col min="3" max="3" width="18.6640625" bestFit="1" customWidth="1"/>
    <col min="4" max="4" width="7.5" bestFit="1" customWidth="1"/>
    <col min="5" max="5" width="7.1640625" bestFit="1" customWidth="1"/>
    <col min="6" max="6" width="8.83203125" bestFit="1" customWidth="1"/>
    <col min="7" max="7" width="8.33203125" bestFit="1" customWidth="1"/>
    <col min="8" max="8" width="10.6640625" bestFit="1" customWidth="1"/>
    <col min="9" max="9" width="7.5" bestFit="1" customWidth="1"/>
    <col min="10" max="10" width="10.6640625" bestFit="1" customWidth="1"/>
    <col min="11" max="11" width="69.5" bestFit="1" customWidth="1"/>
  </cols>
  <sheetData>
    <row r="1" spans="1:15" x14ac:dyDescent="0.2">
      <c r="A1" t="s">
        <v>4498</v>
      </c>
      <c r="B1" t="s">
        <v>4499</v>
      </c>
      <c r="C1" t="s">
        <v>5751</v>
      </c>
      <c r="D1" t="s">
        <v>5752</v>
      </c>
      <c r="E1" t="s">
        <v>3</v>
      </c>
      <c r="F1" t="s">
        <v>4</v>
      </c>
      <c r="G1" t="s">
        <v>5</v>
      </c>
      <c r="H1" t="s">
        <v>5753</v>
      </c>
      <c r="I1" t="s">
        <v>5754</v>
      </c>
      <c r="J1" t="s">
        <v>5755</v>
      </c>
      <c r="K1" t="s">
        <v>5756</v>
      </c>
    </row>
    <row r="2" spans="1:15" x14ac:dyDescent="0.2">
      <c r="A2" t="s">
        <v>4502</v>
      </c>
      <c r="B2" t="s">
        <v>5758</v>
      </c>
      <c r="C2">
        <v>0.24</v>
      </c>
    </row>
    <row r="3" spans="1:15" x14ac:dyDescent="0.2">
      <c r="A3" t="s">
        <v>4504</v>
      </c>
      <c r="B3" t="s">
        <v>5759</v>
      </c>
    </row>
    <row r="4" spans="1:15" x14ac:dyDescent="0.2">
      <c r="A4" t="s">
        <v>4506</v>
      </c>
      <c r="B4" t="s">
        <v>5735</v>
      </c>
      <c r="C4" s="5">
        <v>45228</v>
      </c>
    </row>
    <row r="5" spans="1:15" x14ac:dyDescent="0.2">
      <c r="A5" t="s">
        <v>4506</v>
      </c>
      <c r="B5" t="s">
        <v>5736</v>
      </c>
      <c r="C5" s="6">
        <v>0.58251157407407406</v>
      </c>
    </row>
    <row r="6" spans="1:15" x14ac:dyDescent="0.2">
      <c r="A6" t="s">
        <v>4509</v>
      </c>
      <c r="B6" t="s">
        <v>5760</v>
      </c>
      <c r="C6" t="s">
        <v>5757</v>
      </c>
    </row>
    <row r="7" spans="1:15" x14ac:dyDescent="0.2">
      <c r="A7" t="s">
        <v>4512</v>
      </c>
      <c r="B7" t="s">
        <v>5737</v>
      </c>
    </row>
    <row r="8" spans="1:15" x14ac:dyDescent="0.2">
      <c r="A8" t="s">
        <v>4514</v>
      </c>
      <c r="B8" t="s">
        <v>4515</v>
      </c>
      <c r="C8" t="s">
        <v>5761</v>
      </c>
      <c r="D8">
        <v>5</v>
      </c>
    </row>
    <row r="9" spans="1:15" x14ac:dyDescent="0.2">
      <c r="A9" t="s">
        <v>4518</v>
      </c>
      <c r="B9" t="s">
        <v>4519</v>
      </c>
      <c r="C9" t="s">
        <v>5762</v>
      </c>
    </row>
    <row r="10" spans="1:15" x14ac:dyDescent="0.2">
      <c r="A10" t="s">
        <v>4522</v>
      </c>
      <c r="B10" t="s">
        <v>4523</v>
      </c>
      <c r="C10" t="s">
        <v>5763</v>
      </c>
    </row>
    <row r="11" spans="1:15" x14ac:dyDescent="0.2">
      <c r="A11" t="s">
        <v>4526</v>
      </c>
      <c r="B11" t="s">
        <v>4527</v>
      </c>
      <c r="C11" t="s">
        <v>5764</v>
      </c>
      <c r="D11" t="s">
        <v>5765</v>
      </c>
      <c r="E11" t="s">
        <v>5743</v>
      </c>
      <c r="F11" t="s">
        <v>5744</v>
      </c>
      <c r="G11" t="s">
        <v>5745</v>
      </c>
      <c r="H11" t="s">
        <v>5746</v>
      </c>
      <c r="I11" t="s">
        <v>5747</v>
      </c>
      <c r="J11" t="s">
        <v>5748</v>
      </c>
      <c r="K11" t="s">
        <v>5749</v>
      </c>
    </row>
    <row r="12" spans="1:15" x14ac:dyDescent="0.2">
      <c r="A12">
        <v>1</v>
      </c>
      <c r="B12">
        <v>3</v>
      </c>
      <c r="C12">
        <v>0</v>
      </c>
      <c r="D12" t="s">
        <v>4999</v>
      </c>
      <c r="E12">
        <v>10</v>
      </c>
      <c r="F12">
        <v>5</v>
      </c>
      <c r="G12">
        <v>0</v>
      </c>
      <c r="H12">
        <v>45000</v>
      </c>
      <c r="I12">
        <v>0</v>
      </c>
      <c r="J12">
        <v>0</v>
      </c>
      <c r="K12">
        <v>0</v>
      </c>
    </row>
    <row r="13" spans="1:15" x14ac:dyDescent="0.2">
      <c r="A13">
        <v>2</v>
      </c>
      <c r="B13">
        <v>3</v>
      </c>
      <c r="C13">
        <v>0</v>
      </c>
      <c r="D13" t="s">
        <v>4999</v>
      </c>
      <c r="E13">
        <v>10</v>
      </c>
      <c r="F13">
        <v>5</v>
      </c>
      <c r="G13">
        <v>16</v>
      </c>
      <c r="H13">
        <v>33936</v>
      </c>
      <c r="I13">
        <v>0</v>
      </c>
      <c r="J13">
        <v>0</v>
      </c>
      <c r="K13">
        <v>0</v>
      </c>
      <c r="M13">
        <v>16</v>
      </c>
      <c r="O13">
        <v>6</v>
      </c>
    </row>
    <row r="14" spans="1:15" x14ac:dyDescent="0.2">
      <c r="A14">
        <v>3</v>
      </c>
      <c r="B14">
        <v>1</v>
      </c>
      <c r="C14">
        <v>0</v>
      </c>
      <c r="D14" t="s">
        <v>4999</v>
      </c>
      <c r="E14">
        <v>10</v>
      </c>
      <c r="F14">
        <v>5</v>
      </c>
      <c r="G14">
        <v>36</v>
      </c>
      <c r="H14">
        <v>16352</v>
      </c>
      <c r="I14">
        <v>0</v>
      </c>
      <c r="J14">
        <v>0</v>
      </c>
      <c r="K14">
        <v>0</v>
      </c>
      <c r="M14">
        <v>36</v>
      </c>
      <c r="O14">
        <v>11</v>
      </c>
    </row>
    <row r="15" spans="1:15" x14ac:dyDescent="0.2">
      <c r="A15">
        <v>4</v>
      </c>
      <c r="B15">
        <v>4</v>
      </c>
      <c r="C15">
        <v>0</v>
      </c>
      <c r="D15" t="s">
        <v>4999</v>
      </c>
      <c r="E15">
        <v>10</v>
      </c>
      <c r="F15">
        <v>5</v>
      </c>
      <c r="G15">
        <v>0</v>
      </c>
      <c r="H15">
        <v>45000</v>
      </c>
      <c r="I15">
        <v>0</v>
      </c>
      <c r="J15">
        <v>0</v>
      </c>
      <c r="K15">
        <v>0</v>
      </c>
      <c r="M15">
        <v>24</v>
      </c>
      <c r="O15">
        <v>8</v>
      </c>
    </row>
    <row r="16" spans="1:15" x14ac:dyDescent="0.2">
      <c r="A16">
        <v>5</v>
      </c>
      <c r="B16">
        <v>2</v>
      </c>
      <c r="C16">
        <v>0</v>
      </c>
      <c r="D16" t="s">
        <v>4999</v>
      </c>
      <c r="E16">
        <v>10</v>
      </c>
      <c r="F16">
        <v>5</v>
      </c>
      <c r="G16">
        <v>0</v>
      </c>
      <c r="H16">
        <v>2275</v>
      </c>
      <c r="I16">
        <v>0</v>
      </c>
      <c r="J16">
        <v>0</v>
      </c>
      <c r="K16">
        <v>0</v>
      </c>
      <c r="M16">
        <v>38</v>
      </c>
      <c r="O16">
        <v>2</v>
      </c>
    </row>
    <row r="17" spans="1:15" x14ac:dyDescent="0.2">
      <c r="A17">
        <v>6</v>
      </c>
      <c r="B17">
        <v>2</v>
      </c>
      <c r="C17">
        <v>0</v>
      </c>
      <c r="D17" t="s">
        <v>4999</v>
      </c>
      <c r="E17">
        <v>10</v>
      </c>
      <c r="F17">
        <v>5</v>
      </c>
      <c r="G17">
        <v>24</v>
      </c>
      <c r="H17">
        <v>735</v>
      </c>
      <c r="I17">
        <v>0</v>
      </c>
      <c r="J17">
        <v>0</v>
      </c>
      <c r="K17">
        <v>0</v>
      </c>
      <c r="M17">
        <v>36</v>
      </c>
      <c r="O17">
        <v>21</v>
      </c>
    </row>
    <row r="18" spans="1:15" x14ac:dyDescent="0.2">
      <c r="A18">
        <v>7</v>
      </c>
      <c r="B18">
        <v>3</v>
      </c>
      <c r="C18">
        <v>0</v>
      </c>
      <c r="D18" t="s">
        <v>4999</v>
      </c>
      <c r="E18">
        <v>10</v>
      </c>
      <c r="F18">
        <v>5</v>
      </c>
      <c r="G18">
        <v>38</v>
      </c>
      <c r="H18">
        <v>45000</v>
      </c>
      <c r="I18">
        <v>0</v>
      </c>
      <c r="J18">
        <v>0</v>
      </c>
      <c r="K18">
        <v>0</v>
      </c>
      <c r="M18">
        <v>39</v>
      </c>
      <c r="O18">
        <v>4</v>
      </c>
    </row>
    <row r="19" spans="1:15" x14ac:dyDescent="0.2">
      <c r="A19">
        <v>8</v>
      </c>
      <c r="B19">
        <v>1</v>
      </c>
      <c r="C19">
        <v>0</v>
      </c>
      <c r="D19" t="s">
        <v>4999</v>
      </c>
      <c r="E19">
        <v>10</v>
      </c>
      <c r="F19">
        <v>5</v>
      </c>
      <c r="G19">
        <v>36</v>
      </c>
      <c r="H19">
        <v>45000</v>
      </c>
      <c r="I19">
        <v>0</v>
      </c>
      <c r="J19">
        <v>0</v>
      </c>
      <c r="K19">
        <v>0</v>
      </c>
      <c r="M19">
        <v>6</v>
      </c>
      <c r="O19">
        <v>4</v>
      </c>
    </row>
    <row r="20" spans="1:15" x14ac:dyDescent="0.2">
      <c r="A20">
        <v>9</v>
      </c>
      <c r="B20">
        <v>3</v>
      </c>
      <c r="C20">
        <v>0</v>
      </c>
      <c r="D20" t="s">
        <v>4999</v>
      </c>
      <c r="E20">
        <v>10</v>
      </c>
      <c r="F20">
        <v>5</v>
      </c>
      <c r="G20">
        <v>0</v>
      </c>
      <c r="H20">
        <v>3779</v>
      </c>
      <c r="I20">
        <v>0</v>
      </c>
      <c r="J20">
        <v>0</v>
      </c>
      <c r="K20">
        <v>0</v>
      </c>
      <c r="M20">
        <v>40</v>
      </c>
      <c r="O20">
        <v>9</v>
      </c>
    </row>
    <row r="21" spans="1:15" x14ac:dyDescent="0.2">
      <c r="A21">
        <v>10</v>
      </c>
      <c r="B21">
        <v>1</v>
      </c>
      <c r="C21">
        <v>0</v>
      </c>
      <c r="D21" t="s">
        <v>4999</v>
      </c>
      <c r="E21">
        <v>10</v>
      </c>
      <c r="F21">
        <v>5</v>
      </c>
      <c r="G21">
        <v>0</v>
      </c>
      <c r="H21">
        <v>15122</v>
      </c>
      <c r="I21">
        <v>0</v>
      </c>
      <c r="J21">
        <v>0</v>
      </c>
      <c r="K21">
        <v>0</v>
      </c>
      <c r="M21">
        <v>36</v>
      </c>
      <c r="O21">
        <v>9</v>
      </c>
    </row>
    <row r="22" spans="1:15" x14ac:dyDescent="0.2">
      <c r="A22">
        <v>11</v>
      </c>
      <c r="B22">
        <v>2</v>
      </c>
      <c r="C22">
        <v>0</v>
      </c>
      <c r="D22" t="s">
        <v>4999</v>
      </c>
      <c r="E22">
        <v>10</v>
      </c>
      <c r="F22">
        <v>5</v>
      </c>
      <c r="G22">
        <v>0</v>
      </c>
      <c r="H22">
        <v>36631</v>
      </c>
      <c r="I22">
        <v>0</v>
      </c>
      <c r="J22">
        <v>0</v>
      </c>
      <c r="K22">
        <v>0</v>
      </c>
      <c r="M22">
        <v>36</v>
      </c>
      <c r="O22">
        <v>4</v>
      </c>
    </row>
    <row r="23" spans="1:15" x14ac:dyDescent="0.2">
      <c r="A23">
        <v>12</v>
      </c>
      <c r="B23">
        <v>3</v>
      </c>
      <c r="C23">
        <v>0</v>
      </c>
      <c r="D23" t="s">
        <v>4999</v>
      </c>
      <c r="E23">
        <v>10</v>
      </c>
      <c r="F23">
        <v>5</v>
      </c>
      <c r="G23">
        <v>0</v>
      </c>
      <c r="H23">
        <v>14791</v>
      </c>
      <c r="I23">
        <v>0</v>
      </c>
      <c r="J23">
        <v>0</v>
      </c>
      <c r="K23">
        <v>0</v>
      </c>
      <c r="M23">
        <v>39</v>
      </c>
      <c r="O23">
        <v>13</v>
      </c>
    </row>
    <row r="24" spans="1:15" x14ac:dyDescent="0.2">
      <c r="A24">
        <v>13</v>
      </c>
      <c r="B24">
        <v>3</v>
      </c>
      <c r="C24">
        <v>0</v>
      </c>
      <c r="D24" t="s">
        <v>4999</v>
      </c>
      <c r="E24">
        <v>10</v>
      </c>
      <c r="F24">
        <v>5</v>
      </c>
      <c r="G24">
        <v>0</v>
      </c>
      <c r="H24">
        <v>45000</v>
      </c>
      <c r="I24">
        <v>0</v>
      </c>
      <c r="J24">
        <v>0</v>
      </c>
      <c r="K24">
        <v>0</v>
      </c>
      <c r="M24">
        <v>35</v>
      </c>
      <c r="O24">
        <v>18</v>
      </c>
    </row>
    <row r="25" spans="1:15" x14ac:dyDescent="0.2">
      <c r="A25">
        <v>14</v>
      </c>
      <c r="B25">
        <v>2</v>
      </c>
      <c r="C25">
        <v>0</v>
      </c>
      <c r="D25" t="s">
        <v>4999</v>
      </c>
      <c r="E25">
        <v>10</v>
      </c>
      <c r="F25">
        <v>5</v>
      </c>
      <c r="G25">
        <v>0</v>
      </c>
      <c r="H25">
        <v>45000</v>
      </c>
      <c r="I25">
        <v>0</v>
      </c>
      <c r="J25">
        <v>0</v>
      </c>
      <c r="K25">
        <v>0</v>
      </c>
      <c r="M25">
        <v>17</v>
      </c>
    </row>
    <row r="26" spans="1:15" x14ac:dyDescent="0.2">
      <c r="A26">
        <v>15</v>
      </c>
      <c r="B26">
        <v>4</v>
      </c>
      <c r="C26">
        <v>0</v>
      </c>
      <c r="D26" t="s">
        <v>4999</v>
      </c>
      <c r="E26">
        <v>10</v>
      </c>
      <c r="F26">
        <v>5</v>
      </c>
      <c r="G26">
        <v>0</v>
      </c>
      <c r="H26">
        <v>45000</v>
      </c>
      <c r="I26">
        <v>0</v>
      </c>
      <c r="J26">
        <v>0</v>
      </c>
      <c r="K26">
        <v>0</v>
      </c>
      <c r="M26">
        <v>39</v>
      </c>
    </row>
    <row r="27" spans="1:15" x14ac:dyDescent="0.2">
      <c r="A27">
        <v>16</v>
      </c>
      <c r="B27">
        <v>2</v>
      </c>
      <c r="C27">
        <v>0</v>
      </c>
      <c r="D27" t="s">
        <v>4999</v>
      </c>
      <c r="E27">
        <v>10</v>
      </c>
      <c r="F27">
        <v>5</v>
      </c>
      <c r="G27">
        <v>39</v>
      </c>
      <c r="H27">
        <v>13822</v>
      </c>
      <c r="I27">
        <v>0</v>
      </c>
      <c r="J27">
        <v>0</v>
      </c>
      <c r="K27">
        <v>0</v>
      </c>
      <c r="M27">
        <v>38</v>
      </c>
      <c r="O27">
        <v>9.08</v>
      </c>
    </row>
    <row r="28" spans="1:15" x14ac:dyDescent="0.2">
      <c r="A28">
        <v>17</v>
      </c>
      <c r="B28">
        <v>4</v>
      </c>
      <c r="C28">
        <v>0</v>
      </c>
      <c r="D28" t="s">
        <v>4999</v>
      </c>
      <c r="E28">
        <v>10</v>
      </c>
      <c r="F28">
        <v>5</v>
      </c>
      <c r="G28">
        <v>6</v>
      </c>
      <c r="H28">
        <v>45000</v>
      </c>
      <c r="I28">
        <v>0</v>
      </c>
      <c r="J28">
        <v>0</v>
      </c>
      <c r="K28">
        <v>0</v>
      </c>
      <c r="M28">
        <v>39</v>
      </c>
    </row>
    <row r="29" spans="1:15" x14ac:dyDescent="0.2">
      <c r="A29">
        <v>18</v>
      </c>
      <c r="B29">
        <v>1</v>
      </c>
      <c r="C29">
        <v>0</v>
      </c>
      <c r="D29" t="s">
        <v>4999</v>
      </c>
      <c r="E29">
        <v>10</v>
      </c>
      <c r="F29">
        <v>5</v>
      </c>
      <c r="G29">
        <v>40</v>
      </c>
      <c r="H29">
        <v>45000</v>
      </c>
      <c r="I29">
        <v>0</v>
      </c>
      <c r="J29">
        <v>0</v>
      </c>
      <c r="K29">
        <v>0</v>
      </c>
    </row>
    <row r="30" spans="1:15" x14ac:dyDescent="0.2">
      <c r="A30">
        <v>19</v>
      </c>
      <c r="B30">
        <v>1</v>
      </c>
      <c r="C30">
        <v>0</v>
      </c>
      <c r="D30" t="s">
        <v>4999</v>
      </c>
      <c r="E30">
        <v>10</v>
      </c>
      <c r="F30">
        <v>5</v>
      </c>
      <c r="G30">
        <v>36</v>
      </c>
      <c r="H30">
        <v>45000</v>
      </c>
      <c r="I30">
        <v>0</v>
      </c>
      <c r="J30">
        <v>0</v>
      </c>
      <c r="K30">
        <v>0</v>
      </c>
      <c r="M30">
        <v>32.125</v>
      </c>
      <c r="O30">
        <v>31.9</v>
      </c>
    </row>
    <row r="31" spans="1:15" x14ac:dyDescent="0.2">
      <c r="A31">
        <v>20</v>
      </c>
      <c r="B31">
        <v>3</v>
      </c>
      <c r="C31">
        <v>0</v>
      </c>
      <c r="D31" t="s">
        <v>4999</v>
      </c>
      <c r="E31">
        <v>10</v>
      </c>
      <c r="F31">
        <v>5</v>
      </c>
      <c r="G31">
        <v>36</v>
      </c>
      <c r="H31">
        <v>45000</v>
      </c>
      <c r="I31">
        <v>0</v>
      </c>
      <c r="J31">
        <v>0</v>
      </c>
      <c r="K31">
        <v>0</v>
      </c>
    </row>
    <row r="32" spans="1:15" x14ac:dyDescent="0.2">
      <c r="A32">
        <v>21</v>
      </c>
      <c r="B32">
        <v>1</v>
      </c>
      <c r="C32">
        <v>0</v>
      </c>
      <c r="D32" t="s">
        <v>4999</v>
      </c>
      <c r="E32">
        <v>10</v>
      </c>
      <c r="F32">
        <v>5</v>
      </c>
      <c r="G32">
        <v>0</v>
      </c>
      <c r="H32">
        <v>45000</v>
      </c>
      <c r="I32">
        <v>0</v>
      </c>
      <c r="J32">
        <v>0</v>
      </c>
      <c r="K32">
        <v>0</v>
      </c>
    </row>
    <row r="33" spans="1:13" x14ac:dyDescent="0.2">
      <c r="A33">
        <v>22</v>
      </c>
      <c r="B33">
        <v>4</v>
      </c>
      <c r="C33">
        <v>0</v>
      </c>
      <c r="D33" t="s">
        <v>4999</v>
      </c>
      <c r="E33">
        <v>10</v>
      </c>
      <c r="F33">
        <v>5</v>
      </c>
      <c r="G33">
        <v>39</v>
      </c>
      <c r="H33">
        <v>22442</v>
      </c>
      <c r="I33">
        <v>0</v>
      </c>
      <c r="J33">
        <v>0</v>
      </c>
      <c r="K33">
        <v>0</v>
      </c>
    </row>
    <row r="34" spans="1:13" x14ac:dyDescent="0.2">
      <c r="A34">
        <v>23</v>
      </c>
      <c r="B34">
        <v>2</v>
      </c>
      <c r="C34">
        <v>0</v>
      </c>
      <c r="D34" t="s">
        <v>4999</v>
      </c>
      <c r="E34">
        <v>10</v>
      </c>
      <c r="F34">
        <v>5</v>
      </c>
      <c r="G34">
        <v>35</v>
      </c>
      <c r="H34">
        <v>45000</v>
      </c>
      <c r="I34">
        <v>0</v>
      </c>
      <c r="J34">
        <v>0</v>
      </c>
      <c r="K34">
        <v>0</v>
      </c>
    </row>
    <row r="35" spans="1:13" x14ac:dyDescent="0.2">
      <c r="A35">
        <v>24</v>
      </c>
      <c r="B35">
        <v>3</v>
      </c>
      <c r="C35">
        <v>0</v>
      </c>
      <c r="D35" t="s">
        <v>4999</v>
      </c>
      <c r="E35">
        <v>10</v>
      </c>
      <c r="F35">
        <v>5</v>
      </c>
      <c r="G35">
        <v>0</v>
      </c>
      <c r="H35">
        <v>45000</v>
      </c>
      <c r="I35">
        <v>0</v>
      </c>
      <c r="J35">
        <v>0</v>
      </c>
      <c r="K35">
        <v>0</v>
      </c>
    </row>
    <row r="36" spans="1:13" x14ac:dyDescent="0.2">
      <c r="A36">
        <v>25</v>
      </c>
      <c r="B36">
        <v>2</v>
      </c>
      <c r="C36">
        <v>0</v>
      </c>
      <c r="D36" t="s">
        <v>4999</v>
      </c>
      <c r="E36">
        <v>10</v>
      </c>
      <c r="F36">
        <v>5</v>
      </c>
      <c r="G36">
        <v>17</v>
      </c>
      <c r="H36">
        <v>45000</v>
      </c>
      <c r="I36">
        <v>0</v>
      </c>
      <c r="J36">
        <v>0</v>
      </c>
      <c r="K36">
        <v>0</v>
      </c>
      <c r="M36">
        <v>27.13</v>
      </c>
    </row>
    <row r="37" spans="1:13" x14ac:dyDescent="0.2">
      <c r="A37">
        <v>26</v>
      </c>
      <c r="B37">
        <v>4</v>
      </c>
      <c r="C37">
        <v>0</v>
      </c>
      <c r="D37" t="s">
        <v>4999</v>
      </c>
      <c r="E37">
        <v>10</v>
      </c>
      <c r="F37">
        <v>5</v>
      </c>
      <c r="G37">
        <v>39</v>
      </c>
      <c r="H37">
        <v>45000</v>
      </c>
      <c r="I37">
        <v>0</v>
      </c>
      <c r="J37">
        <v>0</v>
      </c>
      <c r="K37">
        <v>0</v>
      </c>
    </row>
    <row r="38" spans="1:13" x14ac:dyDescent="0.2">
      <c r="A38">
        <v>27</v>
      </c>
      <c r="B38">
        <v>1</v>
      </c>
      <c r="C38">
        <v>0</v>
      </c>
      <c r="D38" t="s">
        <v>4999</v>
      </c>
      <c r="E38">
        <v>10</v>
      </c>
      <c r="F38">
        <v>5</v>
      </c>
      <c r="G38">
        <v>38</v>
      </c>
      <c r="H38">
        <v>45000</v>
      </c>
      <c r="I38">
        <v>0</v>
      </c>
      <c r="J38">
        <v>0</v>
      </c>
      <c r="K38">
        <v>0</v>
      </c>
    </row>
    <row r="39" spans="1:13" x14ac:dyDescent="0.2">
      <c r="A39">
        <v>28</v>
      </c>
      <c r="B39">
        <v>4</v>
      </c>
      <c r="C39">
        <v>0</v>
      </c>
      <c r="D39" t="s">
        <v>4999</v>
      </c>
      <c r="E39">
        <v>10</v>
      </c>
      <c r="F39">
        <v>5</v>
      </c>
      <c r="G39">
        <v>0</v>
      </c>
      <c r="H39">
        <v>45000</v>
      </c>
      <c r="I39">
        <v>0</v>
      </c>
      <c r="J39">
        <v>0</v>
      </c>
      <c r="K39">
        <v>0</v>
      </c>
    </row>
    <row r="40" spans="1:13" x14ac:dyDescent="0.2">
      <c r="A40">
        <v>29</v>
      </c>
      <c r="B40">
        <v>2</v>
      </c>
      <c r="C40">
        <v>0</v>
      </c>
      <c r="D40" t="s">
        <v>4999</v>
      </c>
      <c r="E40">
        <v>10</v>
      </c>
      <c r="F40">
        <v>5</v>
      </c>
      <c r="G40">
        <v>39</v>
      </c>
      <c r="H40">
        <v>45000</v>
      </c>
      <c r="I40">
        <v>0</v>
      </c>
      <c r="J40">
        <v>0</v>
      </c>
      <c r="K40">
        <v>0</v>
      </c>
    </row>
    <row r="41" spans="1:13" x14ac:dyDescent="0.2">
      <c r="A41">
        <v>30</v>
      </c>
      <c r="B41">
        <v>2</v>
      </c>
      <c r="C41">
        <v>0</v>
      </c>
      <c r="D41" t="s">
        <v>4999</v>
      </c>
      <c r="E41">
        <v>10</v>
      </c>
      <c r="F41">
        <v>5</v>
      </c>
      <c r="G41">
        <v>0</v>
      </c>
      <c r="H41">
        <v>45000</v>
      </c>
      <c r="I41">
        <v>0</v>
      </c>
      <c r="J41">
        <v>0</v>
      </c>
      <c r="K41">
        <v>0</v>
      </c>
    </row>
    <row r="42" spans="1:13" x14ac:dyDescent="0.2">
      <c r="A42">
        <v>31</v>
      </c>
      <c r="B42">
        <v>1</v>
      </c>
      <c r="C42">
        <v>0</v>
      </c>
      <c r="D42" t="s">
        <v>5750</v>
      </c>
      <c r="E42">
        <v>10</v>
      </c>
      <c r="F42">
        <v>5</v>
      </c>
      <c r="G42">
        <v>0</v>
      </c>
      <c r="H42">
        <v>38365</v>
      </c>
      <c r="I42">
        <v>0</v>
      </c>
      <c r="J42">
        <v>0</v>
      </c>
      <c r="K42">
        <v>0</v>
      </c>
    </row>
    <row r="43" spans="1:13" x14ac:dyDescent="0.2">
      <c r="A43">
        <v>32</v>
      </c>
      <c r="B43">
        <v>2</v>
      </c>
      <c r="C43">
        <v>0</v>
      </c>
      <c r="D43" t="s">
        <v>5750</v>
      </c>
      <c r="E43">
        <v>10</v>
      </c>
      <c r="F43">
        <v>5</v>
      </c>
      <c r="G43">
        <v>6</v>
      </c>
      <c r="H43">
        <v>45000</v>
      </c>
      <c r="I43">
        <v>0</v>
      </c>
      <c r="J43">
        <v>0</v>
      </c>
      <c r="K43">
        <v>0</v>
      </c>
    </row>
    <row r="44" spans="1:13" x14ac:dyDescent="0.2">
      <c r="A44">
        <v>33</v>
      </c>
      <c r="B44">
        <v>1</v>
      </c>
      <c r="C44">
        <v>0</v>
      </c>
      <c r="D44" t="s">
        <v>5750</v>
      </c>
      <c r="E44">
        <v>10</v>
      </c>
      <c r="F44">
        <v>5</v>
      </c>
      <c r="G44">
        <v>11</v>
      </c>
      <c r="H44">
        <v>14621</v>
      </c>
      <c r="I44">
        <v>0</v>
      </c>
      <c r="J44">
        <v>0</v>
      </c>
      <c r="K44">
        <v>0</v>
      </c>
    </row>
    <row r="45" spans="1:13" x14ac:dyDescent="0.2">
      <c r="A45">
        <v>34</v>
      </c>
      <c r="B45">
        <v>2</v>
      </c>
      <c r="C45">
        <v>0</v>
      </c>
      <c r="D45" t="s">
        <v>5750</v>
      </c>
      <c r="E45">
        <v>10</v>
      </c>
      <c r="F45">
        <v>5</v>
      </c>
      <c r="G45">
        <v>8</v>
      </c>
      <c r="H45">
        <v>14885</v>
      </c>
      <c r="I45">
        <v>0</v>
      </c>
      <c r="J45">
        <v>0</v>
      </c>
      <c r="K45">
        <v>0</v>
      </c>
    </row>
    <row r="46" spans="1:13" x14ac:dyDescent="0.2">
      <c r="A46">
        <v>35</v>
      </c>
      <c r="B46">
        <v>1</v>
      </c>
      <c r="C46">
        <v>0</v>
      </c>
      <c r="D46" t="s">
        <v>5750</v>
      </c>
      <c r="E46">
        <v>10</v>
      </c>
      <c r="F46">
        <v>5</v>
      </c>
      <c r="G46">
        <v>0</v>
      </c>
      <c r="H46">
        <v>30517</v>
      </c>
      <c r="I46">
        <v>0</v>
      </c>
      <c r="J46">
        <v>0</v>
      </c>
      <c r="K46">
        <v>0</v>
      </c>
    </row>
    <row r="47" spans="1:13" x14ac:dyDescent="0.2">
      <c r="A47">
        <v>36</v>
      </c>
      <c r="B47">
        <v>3</v>
      </c>
      <c r="C47">
        <v>0</v>
      </c>
      <c r="D47" t="s">
        <v>5750</v>
      </c>
      <c r="E47">
        <v>10</v>
      </c>
      <c r="F47">
        <v>5</v>
      </c>
      <c r="G47">
        <v>0</v>
      </c>
      <c r="H47">
        <v>16327</v>
      </c>
      <c r="I47">
        <v>0</v>
      </c>
      <c r="J47">
        <v>0</v>
      </c>
      <c r="K47">
        <v>0</v>
      </c>
    </row>
    <row r="48" spans="1:13" x14ac:dyDescent="0.2">
      <c r="A48">
        <v>37</v>
      </c>
      <c r="B48">
        <v>2</v>
      </c>
      <c r="C48">
        <v>0</v>
      </c>
      <c r="D48" t="s">
        <v>5750</v>
      </c>
      <c r="E48">
        <v>10</v>
      </c>
      <c r="F48">
        <v>5</v>
      </c>
      <c r="G48">
        <v>2</v>
      </c>
      <c r="H48">
        <v>36439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4</v>
      </c>
      <c r="C49">
        <v>0</v>
      </c>
      <c r="D49" t="s">
        <v>5750</v>
      </c>
      <c r="E49">
        <v>10</v>
      </c>
      <c r="F49">
        <v>5</v>
      </c>
      <c r="G49">
        <v>0</v>
      </c>
      <c r="H49">
        <v>45000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3</v>
      </c>
      <c r="C50">
        <v>0</v>
      </c>
      <c r="D50" t="s">
        <v>5750</v>
      </c>
      <c r="E50">
        <v>10</v>
      </c>
      <c r="F50">
        <v>5</v>
      </c>
      <c r="G50">
        <v>21</v>
      </c>
      <c r="H50">
        <v>8418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2</v>
      </c>
      <c r="C51">
        <v>0</v>
      </c>
      <c r="D51" t="s">
        <v>5750</v>
      </c>
      <c r="E51">
        <v>10</v>
      </c>
      <c r="F51">
        <v>5</v>
      </c>
      <c r="G51">
        <v>0</v>
      </c>
      <c r="H51">
        <v>2897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4</v>
      </c>
      <c r="C52">
        <v>0</v>
      </c>
      <c r="D52" t="s">
        <v>5750</v>
      </c>
      <c r="E52">
        <v>10</v>
      </c>
      <c r="F52">
        <v>5</v>
      </c>
      <c r="G52">
        <v>0</v>
      </c>
      <c r="H52">
        <v>45000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4</v>
      </c>
      <c r="C53">
        <v>0</v>
      </c>
      <c r="D53" t="s">
        <v>5750</v>
      </c>
      <c r="E53">
        <v>10</v>
      </c>
      <c r="F53">
        <v>5</v>
      </c>
      <c r="G53">
        <v>0</v>
      </c>
      <c r="H53">
        <v>45000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4</v>
      </c>
      <c r="C54">
        <v>0</v>
      </c>
      <c r="D54" t="s">
        <v>5750</v>
      </c>
      <c r="E54">
        <v>10</v>
      </c>
      <c r="F54">
        <v>5</v>
      </c>
      <c r="G54">
        <v>0</v>
      </c>
      <c r="H54">
        <v>45000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3</v>
      </c>
      <c r="C55">
        <v>0</v>
      </c>
      <c r="D55" t="s">
        <v>5750</v>
      </c>
      <c r="E55">
        <v>10</v>
      </c>
      <c r="F55">
        <v>5</v>
      </c>
      <c r="G55">
        <v>0</v>
      </c>
      <c r="H55">
        <v>45000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2</v>
      </c>
      <c r="C56">
        <v>0</v>
      </c>
      <c r="D56" t="s">
        <v>5750</v>
      </c>
      <c r="E56">
        <v>10</v>
      </c>
      <c r="F56">
        <v>5</v>
      </c>
      <c r="G56">
        <v>0</v>
      </c>
      <c r="H56">
        <v>45000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1</v>
      </c>
      <c r="C57">
        <v>0</v>
      </c>
      <c r="D57" t="s">
        <v>5750</v>
      </c>
      <c r="E57">
        <v>10</v>
      </c>
      <c r="F57">
        <v>5</v>
      </c>
      <c r="G57">
        <v>0</v>
      </c>
      <c r="H57">
        <v>1422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3</v>
      </c>
      <c r="C58">
        <v>0</v>
      </c>
      <c r="D58" t="s">
        <v>5750</v>
      </c>
      <c r="E58">
        <v>10</v>
      </c>
      <c r="F58">
        <v>5</v>
      </c>
      <c r="G58">
        <v>4</v>
      </c>
      <c r="H58">
        <v>1333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1</v>
      </c>
      <c r="C59">
        <v>0</v>
      </c>
      <c r="D59" t="s">
        <v>5750</v>
      </c>
      <c r="E59">
        <v>10</v>
      </c>
      <c r="F59">
        <v>5</v>
      </c>
      <c r="G59">
        <v>4</v>
      </c>
      <c r="H59">
        <v>45000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>
        <v>0</v>
      </c>
      <c r="D60" t="s">
        <v>5750</v>
      </c>
      <c r="E60">
        <v>10</v>
      </c>
      <c r="F60">
        <v>5</v>
      </c>
      <c r="G60">
        <v>0</v>
      </c>
      <c r="H60">
        <v>45000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4</v>
      </c>
      <c r="C61">
        <v>0</v>
      </c>
      <c r="D61" t="s">
        <v>5750</v>
      </c>
      <c r="E61">
        <v>10</v>
      </c>
      <c r="F61">
        <v>5</v>
      </c>
      <c r="G61">
        <v>9</v>
      </c>
      <c r="H61">
        <v>18670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>
        <v>0</v>
      </c>
      <c r="D62" t="s">
        <v>5750</v>
      </c>
      <c r="E62">
        <v>10</v>
      </c>
      <c r="F62">
        <v>5</v>
      </c>
      <c r="G62">
        <v>0</v>
      </c>
      <c r="H62">
        <v>26738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4</v>
      </c>
      <c r="C63">
        <v>0</v>
      </c>
      <c r="D63" t="s">
        <v>5750</v>
      </c>
      <c r="E63">
        <v>10</v>
      </c>
      <c r="F63">
        <v>5</v>
      </c>
      <c r="G63">
        <v>0</v>
      </c>
      <c r="H63">
        <v>17598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1</v>
      </c>
      <c r="C64">
        <v>0</v>
      </c>
      <c r="D64" t="s">
        <v>5750</v>
      </c>
      <c r="E64">
        <v>10</v>
      </c>
      <c r="F64">
        <v>5</v>
      </c>
      <c r="G64">
        <v>0</v>
      </c>
      <c r="H64">
        <v>22556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1</v>
      </c>
      <c r="C65">
        <v>0</v>
      </c>
      <c r="D65" t="s">
        <v>5750</v>
      </c>
      <c r="E65">
        <v>10</v>
      </c>
      <c r="F65">
        <v>5</v>
      </c>
      <c r="G65">
        <v>0</v>
      </c>
      <c r="H65">
        <v>5576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4</v>
      </c>
      <c r="C66">
        <v>0</v>
      </c>
      <c r="D66" t="s">
        <v>5750</v>
      </c>
      <c r="E66">
        <v>10</v>
      </c>
      <c r="F66">
        <v>5</v>
      </c>
      <c r="G66">
        <v>0</v>
      </c>
      <c r="H66">
        <v>38510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3</v>
      </c>
      <c r="C67">
        <v>0</v>
      </c>
      <c r="D67" t="s">
        <v>5750</v>
      </c>
      <c r="E67">
        <v>10</v>
      </c>
      <c r="F67">
        <v>5</v>
      </c>
      <c r="G67">
        <v>9</v>
      </c>
      <c r="H67">
        <v>45000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1</v>
      </c>
      <c r="C68">
        <v>0</v>
      </c>
      <c r="D68" t="s">
        <v>5750</v>
      </c>
      <c r="E68">
        <v>10</v>
      </c>
      <c r="F68">
        <v>5</v>
      </c>
      <c r="G68">
        <v>4</v>
      </c>
      <c r="H68">
        <v>2573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4</v>
      </c>
      <c r="C69">
        <v>0</v>
      </c>
      <c r="D69" t="s">
        <v>5750</v>
      </c>
      <c r="E69">
        <v>10</v>
      </c>
      <c r="F69">
        <v>5</v>
      </c>
      <c r="G69">
        <v>13</v>
      </c>
      <c r="H69">
        <v>45000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2</v>
      </c>
      <c r="C70">
        <v>0</v>
      </c>
      <c r="D70" t="s">
        <v>5750</v>
      </c>
      <c r="E70">
        <v>10</v>
      </c>
      <c r="F70">
        <v>5</v>
      </c>
      <c r="G70">
        <v>0</v>
      </c>
      <c r="H70">
        <v>1153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3</v>
      </c>
      <c r="C71">
        <v>0</v>
      </c>
      <c r="D71" t="s">
        <v>5750</v>
      </c>
      <c r="E71">
        <v>10</v>
      </c>
      <c r="F71">
        <v>5</v>
      </c>
      <c r="G71">
        <v>18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</v>
      </c>
    </row>
    <row r="74" spans="1:11" x14ac:dyDescent="0.2">
      <c r="A74">
        <v>2121</v>
      </c>
      <c r="B74">
        <v>12716</v>
      </c>
      <c r="C74" s="1">
        <v>6137166177152</v>
      </c>
      <c r="D74">
        <v>1571</v>
      </c>
      <c r="E74" s="1">
        <v>43118</v>
      </c>
      <c r="F74">
        <v>153322</v>
      </c>
      <c r="G74">
        <v>351165</v>
      </c>
      <c r="H74">
        <v>185</v>
      </c>
    </row>
    <row r="75" spans="1:11" x14ac:dyDescent="0.2">
      <c r="A75">
        <v>3290</v>
      </c>
      <c r="B75">
        <v>10896</v>
      </c>
      <c r="C75">
        <v>122124121134</v>
      </c>
      <c r="D75">
        <v>13413</v>
      </c>
      <c r="E75">
        <v>2138</v>
      </c>
      <c r="F75">
        <v>137125</v>
      </c>
      <c r="G75">
        <v>138133</v>
      </c>
      <c r="H75">
        <v>13512816</v>
      </c>
      <c r="I75">
        <v>1131</v>
      </c>
      <c r="J75">
        <v>1381411</v>
      </c>
      <c r="K75" s="1">
        <v>1.61501301361451E+43</v>
      </c>
    </row>
    <row r="76" spans="1:11" x14ac:dyDescent="0.2">
      <c r="A76">
        <v>4</v>
      </c>
    </row>
    <row r="77" spans="1:11" x14ac:dyDescent="0.2">
      <c r="A77">
        <v>5138</v>
      </c>
      <c r="B77">
        <v>62593</v>
      </c>
      <c r="C77">
        <v>132142</v>
      </c>
    </row>
    <row r="78" spans="1:11" x14ac:dyDescent="0.2">
      <c r="A78">
        <v>6124</v>
      </c>
      <c r="B78">
        <v>91211</v>
      </c>
      <c r="C78">
        <v>3207213121312</v>
      </c>
      <c r="D78">
        <v>6132</v>
      </c>
      <c r="E78">
        <v>12814</v>
      </c>
      <c r="F78">
        <v>6</v>
      </c>
    </row>
    <row r="79" spans="1:11" x14ac:dyDescent="0.2">
      <c r="A79">
        <v>7</v>
      </c>
    </row>
    <row r="80" spans="1:11" x14ac:dyDescent="0.2">
      <c r="A80">
        <v>8</v>
      </c>
    </row>
    <row r="81" spans="1:11" x14ac:dyDescent="0.2">
      <c r="A81">
        <v>9292</v>
      </c>
      <c r="B81">
        <v>17513</v>
      </c>
      <c r="C81" s="1">
        <v>5299150133182</v>
      </c>
      <c r="D81">
        <v>1511</v>
      </c>
      <c r="E81" s="1">
        <v>41150</v>
      </c>
      <c r="F81">
        <v>595285</v>
      </c>
      <c r="G81">
        <v>133138</v>
      </c>
      <c r="H81">
        <v>1471471</v>
      </c>
      <c r="I81" s="1">
        <v>40146</v>
      </c>
      <c r="J81">
        <v>479161</v>
      </c>
      <c r="K81" s="1">
        <v>316159154</v>
      </c>
    </row>
    <row r="82" spans="1:11" x14ac:dyDescent="0.2">
      <c r="A82" s="1">
        <v>10132</v>
      </c>
      <c r="B82">
        <v>1451</v>
      </c>
      <c r="C82">
        <v>2013111513612</v>
      </c>
      <c r="D82">
        <v>7134</v>
      </c>
      <c r="E82">
        <v>13515</v>
      </c>
      <c r="F82">
        <v>213013</v>
      </c>
      <c r="G82">
        <v>512113</v>
      </c>
      <c r="H82">
        <v>8134133</v>
      </c>
      <c r="I82">
        <v>11814</v>
      </c>
      <c r="J82" s="1">
        <v>3127132</v>
      </c>
      <c r="K82">
        <v>1.4414512313713199E+50</v>
      </c>
    </row>
    <row r="83" spans="1:11" x14ac:dyDescent="0.2">
      <c r="A83" s="1">
        <v>11805</v>
      </c>
      <c r="B83">
        <v>1503</v>
      </c>
      <c r="C83">
        <v>5211131201341</v>
      </c>
      <c r="D83">
        <v>43</v>
      </c>
    </row>
    <row r="84" spans="1:11" x14ac:dyDescent="0.2">
      <c r="A84" s="1">
        <v>12126</v>
      </c>
      <c r="B84">
        <v>1271</v>
      </c>
      <c r="C84">
        <v>2613113713014</v>
      </c>
      <c r="D84">
        <v>2156</v>
      </c>
      <c r="E84">
        <v>13714</v>
      </c>
      <c r="F84">
        <v>814216</v>
      </c>
      <c r="G84">
        <v>17014</v>
      </c>
      <c r="H84">
        <v>157157</v>
      </c>
      <c r="I84">
        <v>12414</v>
      </c>
      <c r="J84" s="1">
        <v>2149131</v>
      </c>
      <c r="K84">
        <v>1.3713314815214701E+44</v>
      </c>
    </row>
    <row r="85" spans="1:11" x14ac:dyDescent="0.2">
      <c r="A85">
        <v>13</v>
      </c>
    </row>
    <row r="86" spans="1:11" x14ac:dyDescent="0.2">
      <c r="A86">
        <v>14</v>
      </c>
    </row>
    <row r="87" spans="1:11" x14ac:dyDescent="0.2">
      <c r="A87">
        <v>15</v>
      </c>
    </row>
    <row r="88" spans="1:11" x14ac:dyDescent="0.2">
      <c r="A88" s="1">
        <v>16358</v>
      </c>
    </row>
    <row r="89" spans="1:11" x14ac:dyDescent="0.2">
      <c r="A89">
        <v>17</v>
      </c>
    </row>
    <row r="90" spans="1:11" x14ac:dyDescent="0.2">
      <c r="A90">
        <v>18</v>
      </c>
    </row>
    <row r="91" spans="1:11" x14ac:dyDescent="0.2">
      <c r="A91">
        <v>19</v>
      </c>
    </row>
    <row r="92" spans="1:11" x14ac:dyDescent="0.2">
      <c r="A92">
        <v>20</v>
      </c>
    </row>
    <row r="93" spans="1:11" x14ac:dyDescent="0.2">
      <c r="A93">
        <v>21</v>
      </c>
    </row>
    <row r="94" spans="1:11" x14ac:dyDescent="0.2">
      <c r="A94" s="1">
        <v>22125</v>
      </c>
      <c r="B94">
        <v>1301</v>
      </c>
      <c r="C94">
        <v>3514114114114</v>
      </c>
      <c r="D94">
        <v>2143</v>
      </c>
      <c r="E94">
        <v>14215</v>
      </c>
      <c r="F94">
        <v>716691</v>
      </c>
      <c r="G94">
        <v>911712</v>
      </c>
      <c r="H94">
        <v>9136140</v>
      </c>
      <c r="I94">
        <v>14415</v>
      </c>
      <c r="J94" s="1">
        <v>1143166</v>
      </c>
    </row>
    <row r="95" spans="1:11" x14ac:dyDescent="0.2">
      <c r="A95">
        <v>23</v>
      </c>
    </row>
    <row r="96" spans="1:11" x14ac:dyDescent="0.2">
      <c r="A96">
        <v>24</v>
      </c>
    </row>
    <row r="97" spans="1:11" x14ac:dyDescent="0.2">
      <c r="A97">
        <v>25</v>
      </c>
    </row>
    <row r="98" spans="1:11" x14ac:dyDescent="0.2">
      <c r="A98">
        <v>26</v>
      </c>
    </row>
    <row r="99" spans="1:11" x14ac:dyDescent="0.2">
      <c r="A99">
        <v>27</v>
      </c>
    </row>
    <row r="100" spans="1:11" x14ac:dyDescent="0.2">
      <c r="A100">
        <v>28</v>
      </c>
    </row>
    <row r="101" spans="1:11" x14ac:dyDescent="0.2">
      <c r="A101">
        <v>29</v>
      </c>
    </row>
    <row r="102" spans="1:11" x14ac:dyDescent="0.2">
      <c r="A102">
        <v>30</v>
      </c>
    </row>
    <row r="103" spans="1:11" x14ac:dyDescent="0.2">
      <c r="A103" s="1">
        <v>31123</v>
      </c>
      <c r="B103">
        <v>1231</v>
      </c>
      <c r="C103">
        <v>2311813012312</v>
      </c>
      <c r="D103">
        <v>4126</v>
      </c>
      <c r="E103">
        <v>12612</v>
      </c>
      <c r="F103">
        <v>413312</v>
      </c>
      <c r="G103">
        <v>512513</v>
      </c>
      <c r="H103">
        <v>7116141</v>
      </c>
      <c r="I103">
        <v>12915</v>
      </c>
      <c r="J103" s="1">
        <v>1123116</v>
      </c>
      <c r="K103">
        <v>1.3612612013513199E+53</v>
      </c>
    </row>
    <row r="104" spans="1:11" x14ac:dyDescent="0.2">
      <c r="A104">
        <v>32</v>
      </c>
    </row>
    <row r="105" spans="1:11" x14ac:dyDescent="0.2">
      <c r="A105" s="1">
        <v>33127</v>
      </c>
      <c r="B105">
        <v>2310</v>
      </c>
      <c r="C105" s="1">
        <v>6121141</v>
      </c>
    </row>
    <row r="106" spans="1:11" x14ac:dyDescent="0.2">
      <c r="A106" s="1">
        <v>34118</v>
      </c>
      <c r="B106">
        <v>1903</v>
      </c>
      <c r="C106">
        <v>2790</v>
      </c>
    </row>
    <row r="107" spans="1:11" x14ac:dyDescent="0.2">
      <c r="A107" s="1">
        <v>35117</v>
      </c>
      <c r="B107">
        <v>1141</v>
      </c>
      <c r="C107">
        <v>1911612612812</v>
      </c>
      <c r="D107">
        <v>2131</v>
      </c>
      <c r="E107">
        <v>13512</v>
      </c>
      <c r="F107">
        <v>212312</v>
      </c>
      <c r="G107">
        <v>612713</v>
      </c>
      <c r="H107">
        <v>1135129</v>
      </c>
      <c r="I107">
        <v>12114</v>
      </c>
      <c r="J107" s="1">
        <v>8118121</v>
      </c>
      <c r="K107">
        <v>1.1913612313213901E+56</v>
      </c>
    </row>
    <row r="108" spans="1:11" x14ac:dyDescent="0.2">
      <c r="A108" s="1">
        <v>36125</v>
      </c>
      <c r="B108">
        <v>1381</v>
      </c>
      <c r="C108">
        <v>413514913714</v>
      </c>
      <c r="D108">
        <v>145</v>
      </c>
      <c r="E108">
        <v>14714</v>
      </c>
      <c r="F108">
        <v>212414</v>
      </c>
      <c r="G108">
        <v>114115</v>
      </c>
      <c r="H108">
        <v>135132</v>
      </c>
      <c r="I108">
        <v>14514</v>
      </c>
      <c r="J108" s="1">
        <v>5151145</v>
      </c>
      <c r="K108">
        <v>1.5113115414314701E+44</v>
      </c>
    </row>
    <row r="109" spans="1:11" x14ac:dyDescent="0.2">
      <c r="A109" s="1">
        <v>37104</v>
      </c>
      <c r="B109">
        <v>1251</v>
      </c>
      <c r="C109">
        <v>45</v>
      </c>
    </row>
    <row r="110" spans="1:11" x14ac:dyDescent="0.2">
      <c r="A110">
        <v>38</v>
      </c>
    </row>
    <row r="111" spans="1:11" x14ac:dyDescent="0.2">
      <c r="A111" s="1">
        <v>39107</v>
      </c>
      <c r="B111">
        <v>1201</v>
      </c>
      <c r="C111">
        <v>1511612413013</v>
      </c>
      <c r="D111">
        <v>5138</v>
      </c>
      <c r="E111">
        <v>13313</v>
      </c>
      <c r="F111">
        <v>713814</v>
      </c>
      <c r="G111">
        <v>514714</v>
      </c>
      <c r="H111">
        <v>2141138</v>
      </c>
      <c r="I111">
        <v>13513</v>
      </c>
      <c r="J111" s="1">
        <v>6146148</v>
      </c>
      <c r="K111">
        <v>1.3913114915013901E+44</v>
      </c>
    </row>
    <row r="112" spans="1:11" x14ac:dyDescent="0.2">
      <c r="A112" s="1">
        <v>40107</v>
      </c>
      <c r="B112">
        <v>1261</v>
      </c>
      <c r="C112">
        <v>4397912120361</v>
      </c>
      <c r="D112" s="1">
        <v>37143</v>
      </c>
    </row>
    <row r="113" spans="1:11" x14ac:dyDescent="0.2">
      <c r="A113">
        <v>41</v>
      </c>
    </row>
    <row r="114" spans="1:11" x14ac:dyDescent="0.2">
      <c r="A114">
        <v>42</v>
      </c>
    </row>
    <row r="115" spans="1:11" x14ac:dyDescent="0.2">
      <c r="A115">
        <v>43</v>
      </c>
    </row>
    <row r="116" spans="1:11" x14ac:dyDescent="0.2">
      <c r="A116">
        <v>44</v>
      </c>
    </row>
    <row r="117" spans="1:11" x14ac:dyDescent="0.2">
      <c r="A117">
        <v>45</v>
      </c>
    </row>
    <row r="118" spans="1:11" x14ac:dyDescent="0.2">
      <c r="A118" s="1">
        <v>46123</v>
      </c>
      <c r="B118">
        <v>1131</v>
      </c>
      <c r="C118">
        <v>2212811413212</v>
      </c>
      <c r="D118">
        <v>3124</v>
      </c>
      <c r="E118">
        <v>13013</v>
      </c>
      <c r="F118">
        <v>612711</v>
      </c>
      <c r="G118">
        <v>712012</v>
      </c>
      <c r="H118">
        <v>2132126</v>
      </c>
      <c r="I118">
        <v>14014</v>
      </c>
      <c r="J118" s="1">
        <v>8133116</v>
      </c>
      <c r="K118">
        <v>1.3012412813213801E+53</v>
      </c>
    </row>
    <row r="119" spans="1:11" x14ac:dyDescent="0.2">
      <c r="A119" s="1">
        <v>47118</v>
      </c>
      <c r="B119">
        <v>1271</v>
      </c>
      <c r="C119">
        <v>3614115415612</v>
      </c>
      <c r="D119">
        <v>6136</v>
      </c>
      <c r="E119">
        <v>13414</v>
      </c>
      <c r="F119">
        <v>814812</v>
      </c>
      <c r="G119">
        <v>618013</v>
      </c>
      <c r="H119">
        <v>4153144</v>
      </c>
      <c r="I119">
        <v>12514</v>
      </c>
      <c r="J119" s="1">
        <v>8131153</v>
      </c>
      <c r="K119">
        <v>1.5614212715912599E+41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 s="1">
        <v>50117</v>
      </c>
      <c r="B122">
        <v>1171</v>
      </c>
      <c r="C122">
        <v>2312813013214</v>
      </c>
      <c r="D122" s="1">
        <v>2149</v>
      </c>
    </row>
    <row r="123" spans="1:11" x14ac:dyDescent="0.2">
      <c r="A123" s="1">
        <v>51128</v>
      </c>
      <c r="B123">
        <v>1301</v>
      </c>
      <c r="C123">
        <v>3013313312812</v>
      </c>
      <c r="D123">
        <v>2138</v>
      </c>
      <c r="E123">
        <v>12913</v>
      </c>
      <c r="F123">
        <v>312814</v>
      </c>
      <c r="G123">
        <v>113913</v>
      </c>
      <c r="H123" s="1">
        <v>9141139</v>
      </c>
    </row>
    <row r="124" spans="1:11" x14ac:dyDescent="0.2">
      <c r="A124" s="1">
        <v>52120</v>
      </c>
      <c r="B124">
        <v>1281</v>
      </c>
      <c r="C124">
        <v>38</v>
      </c>
    </row>
    <row r="125" spans="1:11" x14ac:dyDescent="0.2">
      <c r="A125">
        <v>5377</v>
      </c>
      <c r="B125">
        <v>11812</v>
      </c>
      <c r="C125" s="1">
        <v>2117125129119</v>
      </c>
      <c r="D125">
        <v>1341</v>
      </c>
      <c r="E125" s="1">
        <v>29133</v>
      </c>
      <c r="F125">
        <v>119127</v>
      </c>
      <c r="G125">
        <v>142127</v>
      </c>
      <c r="H125">
        <v>1211191</v>
      </c>
      <c r="I125" s="1">
        <v>20139</v>
      </c>
      <c r="J125">
        <v>126150</v>
      </c>
      <c r="K125" s="1">
        <v>1.3311513013813001E+53</v>
      </c>
    </row>
    <row r="126" spans="1:11" x14ac:dyDescent="0.2">
      <c r="A126" s="1">
        <v>54120</v>
      </c>
      <c r="B126">
        <v>1121</v>
      </c>
      <c r="C126">
        <v>3512011313013</v>
      </c>
      <c r="D126">
        <v>125</v>
      </c>
      <c r="E126">
        <v>12913</v>
      </c>
      <c r="F126">
        <v>813514</v>
      </c>
      <c r="G126">
        <v>614212</v>
      </c>
      <c r="H126">
        <v>2142147</v>
      </c>
      <c r="I126">
        <v>12712</v>
      </c>
      <c r="J126" s="1">
        <v>6146139</v>
      </c>
      <c r="K126">
        <v>1.35145146154136E+50</v>
      </c>
    </row>
    <row r="127" spans="1:11" x14ac:dyDescent="0.2">
      <c r="A127" s="1">
        <v>55120</v>
      </c>
      <c r="B127">
        <v>1291</v>
      </c>
      <c r="C127">
        <v>3214315013013</v>
      </c>
      <c r="D127">
        <v>7156</v>
      </c>
      <c r="E127">
        <v>16391</v>
      </c>
      <c r="F127">
        <v>161281</v>
      </c>
      <c r="G127">
        <v>55</v>
      </c>
    </row>
    <row r="128" spans="1:11" x14ac:dyDescent="0.2">
      <c r="A128">
        <v>56</v>
      </c>
    </row>
    <row r="129" spans="1:11" x14ac:dyDescent="0.2">
      <c r="A129" s="1">
        <v>57119</v>
      </c>
      <c r="B129">
        <v>1261</v>
      </c>
      <c r="C129">
        <v>313311513311</v>
      </c>
      <c r="D129">
        <v>8126</v>
      </c>
      <c r="E129">
        <v>11712</v>
      </c>
      <c r="F129">
        <v>11713</v>
      </c>
      <c r="G129">
        <v>212412</v>
      </c>
      <c r="H129">
        <v>6137131</v>
      </c>
      <c r="I129">
        <v>12813</v>
      </c>
      <c r="J129">
        <v>124143</v>
      </c>
      <c r="K129">
        <v>1.30133135131136E+53</v>
      </c>
    </row>
    <row r="130" spans="1:11" x14ac:dyDescent="0.2">
      <c r="A130">
        <v>58</v>
      </c>
    </row>
    <row r="131" spans="1:11" x14ac:dyDescent="0.2">
      <c r="A131" s="1">
        <v>59118</v>
      </c>
      <c r="B131">
        <v>1291</v>
      </c>
      <c r="C131">
        <v>4014234315815</v>
      </c>
      <c r="D131">
        <v>8320</v>
      </c>
      <c r="E131">
        <v>33317</v>
      </c>
      <c r="F131">
        <v>514915</v>
      </c>
      <c r="G131">
        <v>915015</v>
      </c>
      <c r="H131">
        <v>1158174</v>
      </c>
      <c r="I131">
        <v>1563</v>
      </c>
    </row>
    <row r="132" spans="1:11" x14ac:dyDescent="0.2">
      <c r="A132">
        <v>60</v>
      </c>
    </row>
  </sheetData>
  <sortState xmlns:xlrd2="http://schemas.microsoft.com/office/spreadsheetml/2017/richdata2" ref="D12:G71">
    <sortCondition ref="D11:D7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B6AC-ACD1-5346-92BF-03EB52BFA204}">
  <dimension ref="A1:AN245"/>
  <sheetViews>
    <sheetView topLeftCell="AE22" workbookViewId="0">
      <selection activeCell="AF30" sqref="AF30:AI41"/>
    </sheetView>
  </sheetViews>
  <sheetFormatPr baseColWidth="10" defaultRowHeight="16" x14ac:dyDescent="0.2"/>
  <cols>
    <col min="8" max="8" width="15" customWidth="1"/>
    <col min="9" max="9" width="16.5" customWidth="1"/>
    <col min="15" max="15" width="14.6640625" customWidth="1"/>
    <col min="21" max="21" width="14" customWidth="1"/>
    <col min="29" max="29" width="14.6640625" customWidth="1"/>
    <col min="33" max="33" width="17.83203125" customWidth="1"/>
  </cols>
  <sheetData>
    <row r="1" spans="1:29" x14ac:dyDescent="0.2">
      <c r="A1" s="2" t="s">
        <v>1634</v>
      </c>
      <c r="B1" s="3">
        <v>0</v>
      </c>
      <c r="C1" t="s">
        <v>1634</v>
      </c>
      <c r="D1">
        <v>6</v>
      </c>
      <c r="E1" t="s">
        <v>1634</v>
      </c>
      <c r="F1">
        <v>0</v>
      </c>
    </row>
    <row r="2" spans="1:29" x14ac:dyDescent="0.2">
      <c r="A2" s="2" t="s">
        <v>1634</v>
      </c>
      <c r="B2" s="3">
        <v>0</v>
      </c>
      <c r="C2" t="s">
        <v>1634</v>
      </c>
      <c r="D2">
        <v>1</v>
      </c>
      <c r="E2" t="s">
        <v>1634</v>
      </c>
      <c r="F2">
        <v>0</v>
      </c>
      <c r="H2" s="4" t="s">
        <v>1633</v>
      </c>
      <c r="I2" s="4" t="s">
        <v>1639</v>
      </c>
      <c r="K2" s="4" t="s">
        <v>1642</v>
      </c>
      <c r="L2" s="4" t="s">
        <v>1643</v>
      </c>
      <c r="O2" s="4" t="s">
        <v>1633</v>
      </c>
      <c r="P2" s="4" t="s">
        <v>1639</v>
      </c>
      <c r="Q2" s="4"/>
      <c r="R2" s="4" t="s">
        <v>1642</v>
      </c>
      <c r="S2" s="4" t="s">
        <v>1643</v>
      </c>
      <c r="V2" s="4" t="s">
        <v>1633</v>
      </c>
      <c r="W2" s="4" t="s">
        <v>1639</v>
      </c>
      <c r="X2" s="4"/>
      <c r="Y2" s="4" t="s">
        <v>1642</v>
      </c>
      <c r="Z2" s="4" t="s">
        <v>1643</v>
      </c>
      <c r="AC2" t="s">
        <v>1633</v>
      </c>
    </row>
    <row r="3" spans="1:29" x14ac:dyDescent="0.2">
      <c r="A3" s="2" t="s">
        <v>1634</v>
      </c>
      <c r="B3" s="3">
        <v>0</v>
      </c>
      <c r="C3" t="s">
        <v>1634</v>
      </c>
      <c r="D3">
        <v>29</v>
      </c>
      <c r="E3" t="s">
        <v>1634</v>
      </c>
      <c r="F3">
        <v>17</v>
      </c>
      <c r="G3" s="4" t="s">
        <v>1636</v>
      </c>
      <c r="H3">
        <f>AVERAGE(B1:B30)</f>
        <v>8.1999999999999993</v>
      </c>
      <c r="I3">
        <f>AVERAGE(B62:B91)</f>
        <v>12.633333333333333</v>
      </c>
      <c r="K3">
        <f>AVERAGE(H3:H5)</f>
        <v>21.766666666666666</v>
      </c>
      <c r="L3">
        <f>AVERAGE(I3:I5)</f>
        <v>23.211111111111109</v>
      </c>
      <c r="N3" s="4" t="s">
        <v>3501</v>
      </c>
      <c r="O3">
        <v>16.600000000000001</v>
      </c>
      <c r="P3">
        <v>31.966666666666665</v>
      </c>
      <c r="R3">
        <v>12.2</v>
      </c>
      <c r="S3">
        <v>24.08</v>
      </c>
      <c r="U3" s="4" t="s">
        <v>5002</v>
      </c>
      <c r="V3">
        <v>24.958333333333332</v>
      </c>
      <c r="W3">
        <v>21.916666666666668</v>
      </c>
      <c r="Y3">
        <v>21.402777777777775</v>
      </c>
      <c r="Z3">
        <v>23.013888888888889</v>
      </c>
      <c r="AB3" t="s">
        <v>5123</v>
      </c>
      <c r="AC3">
        <v>2.6</v>
      </c>
    </row>
    <row r="4" spans="1:29" x14ac:dyDescent="0.2">
      <c r="A4" s="2" t="s">
        <v>1634</v>
      </c>
      <c r="B4" s="3">
        <v>4</v>
      </c>
      <c r="C4" t="s">
        <v>1634</v>
      </c>
      <c r="D4">
        <v>39</v>
      </c>
      <c r="E4" t="s">
        <v>1634</v>
      </c>
      <c r="F4">
        <v>0</v>
      </c>
      <c r="G4" s="4" t="s">
        <v>1637</v>
      </c>
      <c r="H4">
        <f>AVERAGE(D1:D30)</f>
        <v>25.666666666666668</v>
      </c>
      <c r="I4">
        <f>AVERAGE(D62:D91)</f>
        <v>21.166666666666668</v>
      </c>
      <c r="N4" s="4" t="s">
        <v>3502</v>
      </c>
      <c r="O4">
        <v>13.633333333333333</v>
      </c>
      <c r="P4">
        <v>20.766666666666666</v>
      </c>
      <c r="U4" s="4" t="s">
        <v>5003</v>
      </c>
      <c r="V4">
        <v>20.416666666666668</v>
      </c>
      <c r="W4">
        <v>24</v>
      </c>
      <c r="AB4" t="s">
        <v>5011</v>
      </c>
      <c r="AC4">
        <v>2.3666666666666667</v>
      </c>
    </row>
    <row r="5" spans="1:29" x14ac:dyDescent="0.2">
      <c r="A5" s="2" t="s">
        <v>1634</v>
      </c>
      <c r="B5" s="3">
        <v>1</v>
      </c>
      <c r="C5" t="s">
        <v>1634</v>
      </c>
      <c r="D5">
        <v>39</v>
      </c>
      <c r="E5" t="s">
        <v>1634</v>
      </c>
      <c r="F5">
        <v>26</v>
      </c>
      <c r="G5" s="4" t="s">
        <v>1638</v>
      </c>
      <c r="H5">
        <f>AVERAGE(F1:F30)</f>
        <v>31.433333333333334</v>
      </c>
      <c r="I5">
        <f>AVERAGE(F62:F91)</f>
        <v>35.833333333333336</v>
      </c>
      <c r="N5" s="4" t="s">
        <v>3503</v>
      </c>
      <c r="O5">
        <v>7</v>
      </c>
      <c r="P5">
        <v>16.899999999999999</v>
      </c>
      <c r="U5" s="4" t="s">
        <v>5004</v>
      </c>
      <c r="V5">
        <v>18.833333333333332</v>
      </c>
      <c r="W5">
        <v>23.125</v>
      </c>
      <c r="AC5" t="s">
        <v>1640</v>
      </c>
    </row>
    <row r="6" spans="1:29" x14ac:dyDescent="0.2">
      <c r="A6" s="2" t="s">
        <v>1634</v>
      </c>
      <c r="B6" s="3">
        <v>7</v>
      </c>
      <c r="C6" t="s">
        <v>1634</v>
      </c>
      <c r="D6">
        <v>41</v>
      </c>
      <c r="E6" t="s">
        <v>1634</v>
      </c>
      <c r="F6">
        <v>37</v>
      </c>
      <c r="H6" s="4" t="s">
        <v>1640</v>
      </c>
      <c r="I6" s="4" t="s">
        <v>1641</v>
      </c>
      <c r="K6" s="4" t="s">
        <v>1645</v>
      </c>
      <c r="L6" s="4" t="s">
        <v>1644</v>
      </c>
      <c r="N6" s="4" t="s">
        <v>3500</v>
      </c>
      <c r="O6">
        <v>11.566666666666666</v>
      </c>
      <c r="P6">
        <v>26.7</v>
      </c>
      <c r="U6" s="4"/>
      <c r="V6" s="4" t="s">
        <v>1640</v>
      </c>
      <c r="W6" s="4" t="s">
        <v>1641</v>
      </c>
      <c r="X6" s="4"/>
      <c r="Y6" s="4" t="s">
        <v>1645</v>
      </c>
      <c r="Z6" s="4" t="s">
        <v>5001</v>
      </c>
      <c r="AB6" t="s">
        <v>5123</v>
      </c>
      <c r="AC6">
        <v>3</v>
      </c>
    </row>
    <row r="7" spans="1:29" x14ac:dyDescent="0.2">
      <c r="A7" s="2" t="s">
        <v>1634</v>
      </c>
      <c r="B7" s="3">
        <v>11</v>
      </c>
      <c r="C7" t="s">
        <v>1634</v>
      </c>
      <c r="D7">
        <v>40</v>
      </c>
      <c r="E7" t="s">
        <v>1634</v>
      </c>
      <c r="F7">
        <v>39</v>
      </c>
      <c r="G7" s="4" t="s">
        <v>1636</v>
      </c>
      <c r="H7">
        <f>AVERAGE(B31:B60)</f>
        <v>14.266666666666667</v>
      </c>
      <c r="I7">
        <f>AVERAGE(B92:B121)</f>
        <v>14.266666666666667</v>
      </c>
      <c r="K7">
        <f>AVERAGE(H7:H9)</f>
        <v>13.52222222222222</v>
      </c>
      <c r="L7">
        <f>AVERAGE(I7:I9)</f>
        <v>15.533333333333333</v>
      </c>
      <c r="O7" t="s">
        <v>1640</v>
      </c>
      <c r="P7" t="s">
        <v>1641</v>
      </c>
      <c r="R7" t="s">
        <v>1645</v>
      </c>
      <c r="S7" t="s">
        <v>1644</v>
      </c>
      <c r="U7" s="4" t="s">
        <v>5002</v>
      </c>
      <c r="V7">
        <v>27.791666666666668</v>
      </c>
      <c r="W7">
        <v>6.5</v>
      </c>
      <c r="Y7">
        <v>38.111111111111114</v>
      </c>
      <c r="Z7">
        <v>11.791666666666666</v>
      </c>
      <c r="AB7" t="s">
        <v>5011</v>
      </c>
      <c r="AC7">
        <v>1.7333333333333334</v>
      </c>
    </row>
    <row r="8" spans="1:29" x14ac:dyDescent="0.2">
      <c r="A8" s="2" t="s">
        <v>1634</v>
      </c>
      <c r="B8" s="3">
        <v>4</v>
      </c>
      <c r="C8" t="s">
        <v>1634</v>
      </c>
      <c r="D8">
        <v>41</v>
      </c>
      <c r="E8" t="s">
        <v>1634</v>
      </c>
      <c r="F8">
        <v>37</v>
      </c>
      <c r="G8" s="4" t="s">
        <v>1637</v>
      </c>
      <c r="H8">
        <f>AVERAGE(D31:D60)</f>
        <v>20.5</v>
      </c>
      <c r="I8">
        <f>AVERAGE(D92:D121)</f>
        <v>17.733333333333334</v>
      </c>
      <c r="N8" t="s">
        <v>3501</v>
      </c>
      <c r="O8" s="4">
        <v>19.133333333333333</v>
      </c>
      <c r="P8" s="4">
        <v>23.8</v>
      </c>
      <c r="Q8" s="4"/>
      <c r="R8" s="4">
        <v>20.95</v>
      </c>
      <c r="S8" s="4">
        <v>19.616666666666667</v>
      </c>
      <c r="U8" s="4" t="s">
        <v>5003</v>
      </c>
      <c r="V8">
        <v>43.458333333333336</v>
      </c>
      <c r="W8">
        <v>22.791666666666668</v>
      </c>
      <c r="AC8" t="s">
        <v>1633</v>
      </c>
    </row>
    <row r="9" spans="1:29" x14ac:dyDescent="0.2">
      <c r="A9" s="2" t="s">
        <v>1634</v>
      </c>
      <c r="B9" s="3">
        <v>7</v>
      </c>
      <c r="C9" t="s">
        <v>1634</v>
      </c>
      <c r="D9">
        <v>41</v>
      </c>
      <c r="E9" t="s">
        <v>1634</v>
      </c>
      <c r="F9">
        <v>40</v>
      </c>
      <c r="G9" s="4" t="s">
        <v>1638</v>
      </c>
      <c r="H9">
        <f>AVERAGE(F31:F60)</f>
        <v>5.8</v>
      </c>
      <c r="I9">
        <f>AVERAGE(F92:F121)</f>
        <v>14.6</v>
      </c>
      <c r="N9" s="4" t="s">
        <v>3502</v>
      </c>
      <c r="O9">
        <v>20.7</v>
      </c>
      <c r="P9">
        <v>17.166666666666668</v>
      </c>
      <c r="U9" s="4" t="s">
        <v>5004</v>
      </c>
      <c r="V9">
        <v>43.083333333333336</v>
      </c>
      <c r="W9">
        <v>6.083333333333333</v>
      </c>
      <c r="AB9" t="s">
        <v>5123</v>
      </c>
      <c r="AC9">
        <v>7.8</v>
      </c>
    </row>
    <row r="10" spans="1:29" x14ac:dyDescent="0.2">
      <c r="A10" s="2" t="s">
        <v>1634</v>
      </c>
      <c r="B10" s="3">
        <v>22</v>
      </c>
      <c r="C10" t="s">
        <v>1634</v>
      </c>
      <c r="D10">
        <v>39</v>
      </c>
      <c r="E10" t="s">
        <v>1634</v>
      </c>
      <c r="F10">
        <v>40</v>
      </c>
      <c r="N10" s="4" t="s">
        <v>3503</v>
      </c>
      <c r="O10">
        <v>17.933333333333334</v>
      </c>
      <c r="P10">
        <v>13.4</v>
      </c>
      <c r="U10" s="4"/>
      <c r="AB10" t="s">
        <v>5011</v>
      </c>
      <c r="AC10">
        <v>14.2</v>
      </c>
    </row>
    <row r="11" spans="1:29" x14ac:dyDescent="0.2">
      <c r="A11" s="2" t="s">
        <v>1634</v>
      </c>
      <c r="B11" s="3">
        <v>7</v>
      </c>
      <c r="C11" t="s">
        <v>1634</v>
      </c>
      <c r="D11">
        <v>33</v>
      </c>
      <c r="E11" t="s">
        <v>1634</v>
      </c>
      <c r="F11">
        <v>42</v>
      </c>
      <c r="N11" s="4" t="s">
        <v>3500</v>
      </c>
      <c r="O11">
        <v>26.033333333333335</v>
      </c>
      <c r="P11">
        <v>24.1</v>
      </c>
      <c r="U11" s="4"/>
      <c r="AC11" t="s">
        <v>1640</v>
      </c>
    </row>
    <row r="12" spans="1:29" x14ac:dyDescent="0.2">
      <c r="A12" s="2" t="s">
        <v>1634</v>
      </c>
      <c r="B12" s="3">
        <v>5</v>
      </c>
      <c r="C12" t="s">
        <v>1634</v>
      </c>
      <c r="D12">
        <v>40</v>
      </c>
      <c r="E12" t="s">
        <v>1634</v>
      </c>
      <c r="F12">
        <v>40</v>
      </c>
      <c r="N12" s="4"/>
      <c r="U12" s="4"/>
      <c r="AB12" t="s">
        <v>5123</v>
      </c>
      <c r="AC12">
        <v>8.1818181818181817</v>
      </c>
    </row>
    <row r="13" spans="1:29" x14ac:dyDescent="0.2">
      <c r="A13" s="2" t="s">
        <v>1634</v>
      </c>
      <c r="B13" s="3">
        <v>0</v>
      </c>
      <c r="C13" t="s">
        <v>1634</v>
      </c>
      <c r="D13">
        <v>37</v>
      </c>
      <c r="E13" t="s">
        <v>1634</v>
      </c>
      <c r="F13">
        <v>42</v>
      </c>
      <c r="H13" s="4" t="s">
        <v>1633</v>
      </c>
      <c r="I13" s="4" t="s">
        <v>1639</v>
      </c>
      <c r="K13" s="4" t="s">
        <v>1642</v>
      </c>
      <c r="L13" s="4" t="s">
        <v>1643</v>
      </c>
      <c r="O13" s="4" t="s">
        <v>1633</v>
      </c>
      <c r="P13" s="4" t="s">
        <v>1639</v>
      </c>
      <c r="Q13" s="4"/>
      <c r="R13" s="4" t="s">
        <v>1642</v>
      </c>
      <c r="S13" s="4" t="s">
        <v>1643</v>
      </c>
      <c r="U13" s="4"/>
      <c r="V13" s="4" t="s">
        <v>1633</v>
      </c>
      <c r="W13" s="4" t="s">
        <v>1639</v>
      </c>
      <c r="X13" s="4"/>
      <c r="Y13" s="4" t="s">
        <v>1642</v>
      </c>
      <c r="Z13" s="4" t="s">
        <v>1643</v>
      </c>
      <c r="AB13" t="s">
        <v>5011</v>
      </c>
      <c r="AC13">
        <v>9.4666666666666668</v>
      </c>
    </row>
    <row r="14" spans="1:29" x14ac:dyDescent="0.2">
      <c r="A14" s="2" t="s">
        <v>1634</v>
      </c>
      <c r="B14" s="3">
        <v>4</v>
      </c>
      <c r="C14" t="s">
        <v>1634</v>
      </c>
      <c r="D14">
        <v>31</v>
      </c>
      <c r="E14" t="s">
        <v>1634</v>
      </c>
      <c r="F14">
        <v>43</v>
      </c>
      <c r="G14" s="4" t="s">
        <v>1636</v>
      </c>
      <c r="H14">
        <f>AVERAGEIF(B1:B30,"&gt;0")</f>
        <v>10.25</v>
      </c>
      <c r="I14">
        <f>AVERAGEIF(B62:B91,"&gt;0")</f>
        <v>19.94736842105263</v>
      </c>
      <c r="K14">
        <f>AVERAGE(H14:H16)</f>
        <v>27.149420289855072</v>
      </c>
      <c r="L14">
        <f>AVERAGE(I14:I16)</f>
        <v>31.061078622482132</v>
      </c>
      <c r="N14" s="4" t="s">
        <v>3501</v>
      </c>
      <c r="O14">
        <v>20.75</v>
      </c>
      <c r="P14">
        <v>36.884615384615387</v>
      </c>
      <c r="R14">
        <v>16.686141304347824</v>
      </c>
      <c r="S14">
        <v>31.048076923076923</v>
      </c>
      <c r="U14" s="4" t="s">
        <v>5002</v>
      </c>
      <c r="V14">
        <v>24.958333333333332</v>
      </c>
      <c r="W14">
        <v>32.875</v>
      </c>
      <c r="Y14">
        <v>23.987745098039216</v>
      </c>
      <c r="Z14">
        <v>28.094696969696969</v>
      </c>
    </row>
    <row r="15" spans="1:29" x14ac:dyDescent="0.2">
      <c r="A15" s="2" t="s">
        <v>1634</v>
      </c>
      <c r="B15" s="3">
        <v>14</v>
      </c>
      <c r="C15" t="s">
        <v>1634</v>
      </c>
      <c r="D15">
        <v>33</v>
      </c>
      <c r="E15" t="s">
        <v>1634</v>
      </c>
      <c r="F15">
        <v>43</v>
      </c>
      <c r="G15" s="4" t="s">
        <v>1637</v>
      </c>
      <c r="H15">
        <f>AVERAGEIF(D1:D30, "&gt;0")</f>
        <v>33.478260869565219</v>
      </c>
      <c r="I15">
        <f>AVERAGEIF(D62:D91,"&gt;0")</f>
        <v>33.421052631578945</v>
      </c>
      <c r="N15" s="4" t="s">
        <v>3502</v>
      </c>
      <c r="O15">
        <v>17.782608695652176</v>
      </c>
      <c r="P15">
        <v>31.15</v>
      </c>
      <c r="U15" s="4" t="s">
        <v>5003</v>
      </c>
      <c r="V15">
        <v>20.416666666666668</v>
      </c>
      <c r="W15">
        <v>26.181818181818183</v>
      </c>
    </row>
    <row r="16" spans="1:29" x14ac:dyDescent="0.2">
      <c r="A16" s="2" t="s">
        <v>1634</v>
      </c>
      <c r="B16" s="3">
        <v>15</v>
      </c>
      <c r="C16" t="s">
        <v>1634</v>
      </c>
      <c r="D16">
        <v>0</v>
      </c>
      <c r="E16" t="s">
        <v>1634</v>
      </c>
      <c r="F16">
        <v>40</v>
      </c>
      <c r="G16" s="4" t="s">
        <v>1638</v>
      </c>
      <c r="H16">
        <f>AVERAGEIF(F1:F30, "&gt;0")</f>
        <v>37.72</v>
      </c>
      <c r="I16">
        <f>AVERAGEIF(F62:F91,"&gt;0")</f>
        <v>39.814814814814817</v>
      </c>
      <c r="N16" s="4" t="s">
        <v>3503</v>
      </c>
      <c r="O16">
        <v>13.125</v>
      </c>
      <c r="P16">
        <v>25.35</v>
      </c>
      <c r="U16" s="4" t="s">
        <v>5004</v>
      </c>
      <c r="V16">
        <v>26.588235294117649</v>
      </c>
      <c r="W16">
        <v>25.227272727272727</v>
      </c>
    </row>
    <row r="17" spans="1:40" x14ac:dyDescent="0.2">
      <c r="A17" s="2" t="s">
        <v>1634</v>
      </c>
      <c r="B17" s="3">
        <v>19</v>
      </c>
      <c r="C17" t="s">
        <v>1634</v>
      </c>
      <c r="D17">
        <v>35</v>
      </c>
      <c r="E17" t="s">
        <v>1634</v>
      </c>
      <c r="F17">
        <v>42</v>
      </c>
      <c r="H17" s="4" t="s">
        <v>1640</v>
      </c>
      <c r="I17" s="4" t="s">
        <v>1641</v>
      </c>
      <c r="K17" s="4" t="s">
        <v>1645</v>
      </c>
      <c r="L17" s="4" t="s">
        <v>1644</v>
      </c>
      <c r="N17" s="4" t="s">
        <v>3500</v>
      </c>
      <c r="O17">
        <v>15.086956521739131</v>
      </c>
      <c r="P17">
        <v>30.807692307692307</v>
      </c>
      <c r="U17" s="4"/>
      <c r="V17" s="4" t="s">
        <v>1640</v>
      </c>
      <c r="W17" s="4" t="s">
        <v>1641</v>
      </c>
      <c r="X17" s="4"/>
      <c r="Y17" s="4" t="s">
        <v>1645</v>
      </c>
      <c r="Z17" s="4" t="s">
        <v>5001</v>
      </c>
    </row>
    <row r="18" spans="1:40" x14ac:dyDescent="0.2">
      <c r="A18" s="2" t="s">
        <v>1634</v>
      </c>
      <c r="B18" s="3">
        <v>14</v>
      </c>
      <c r="C18" t="s">
        <v>1634</v>
      </c>
      <c r="D18">
        <v>0</v>
      </c>
      <c r="E18" t="s">
        <v>1634</v>
      </c>
      <c r="F18">
        <v>43</v>
      </c>
      <c r="G18" s="4" t="s">
        <v>1636</v>
      </c>
      <c r="H18">
        <f>AVERAGEIF(B31:B60,"&gt;0")</f>
        <v>17.833333333333332</v>
      </c>
      <c r="I18">
        <f>AVERAGEIF(B92:B121,"&gt;0")</f>
        <v>26.75</v>
      </c>
      <c r="K18">
        <f>AVERAGE(H18:H20)</f>
        <v>18.315257841573629</v>
      </c>
      <c r="L18">
        <f>AVERAGE(I18:I20)</f>
        <v>28.473039215686274</v>
      </c>
      <c r="U18" s="4" t="s">
        <v>5002</v>
      </c>
      <c r="V18">
        <v>27.791666666666668</v>
      </c>
      <c r="W18">
        <v>11.142857142857142</v>
      </c>
      <c r="Y18">
        <v>38.111111111111114</v>
      </c>
      <c r="Z18">
        <v>13.427449965493444</v>
      </c>
    </row>
    <row r="19" spans="1:40" x14ac:dyDescent="0.2">
      <c r="A19" s="2" t="s">
        <v>1634</v>
      </c>
      <c r="B19" s="3">
        <v>8</v>
      </c>
      <c r="C19" t="s">
        <v>1634</v>
      </c>
      <c r="D19">
        <v>0</v>
      </c>
      <c r="E19" t="s">
        <v>1634</v>
      </c>
      <c r="F19">
        <v>43</v>
      </c>
      <c r="G19" s="4" t="s">
        <v>1637</v>
      </c>
      <c r="H19">
        <f>AVERAGEIF(D31:D60,"&gt;0")</f>
        <v>27.954545454545453</v>
      </c>
      <c r="I19">
        <f>AVERAGEIF(D92:D121,"&gt;0")</f>
        <v>31.294117647058822</v>
      </c>
      <c r="O19" s="4" t="s">
        <v>1640</v>
      </c>
      <c r="P19" s="4" t="s">
        <v>1641</v>
      </c>
      <c r="Q19" s="4"/>
      <c r="R19" s="4" t="s">
        <v>1645</v>
      </c>
      <c r="S19" s="4" t="s">
        <v>1644</v>
      </c>
      <c r="U19" s="4" t="s">
        <v>5003</v>
      </c>
      <c r="V19">
        <v>43.458333333333336</v>
      </c>
      <c r="W19">
        <v>22.791666666666668</v>
      </c>
    </row>
    <row r="20" spans="1:40" x14ac:dyDescent="0.2">
      <c r="A20" s="2" t="s">
        <v>1634</v>
      </c>
      <c r="B20" s="3">
        <v>2</v>
      </c>
      <c r="C20" t="s">
        <v>1634</v>
      </c>
      <c r="D20">
        <v>0</v>
      </c>
      <c r="E20" t="s">
        <v>1634</v>
      </c>
      <c r="F20">
        <v>43</v>
      </c>
      <c r="G20" s="4" t="s">
        <v>1638</v>
      </c>
      <c r="H20">
        <f>AVERAGEIF(F31:F60,"&gt;0")</f>
        <v>9.1578947368421044</v>
      </c>
      <c r="I20">
        <f>AVERAGEIF(F92:F121,"&gt;0")</f>
        <v>27.375</v>
      </c>
      <c r="N20" s="4" t="s">
        <v>3501</v>
      </c>
      <c r="O20">
        <v>30.210526315789473</v>
      </c>
      <c r="P20">
        <v>28.56</v>
      </c>
      <c r="R20">
        <v>30.667253427686862</v>
      </c>
      <c r="S20">
        <v>26.435287433155082</v>
      </c>
      <c r="U20" s="4" t="s">
        <v>5004</v>
      </c>
      <c r="V20">
        <v>43.083333333333336</v>
      </c>
      <c r="W20">
        <v>6.3478260869565215</v>
      </c>
    </row>
    <row r="21" spans="1:40" x14ac:dyDescent="0.2">
      <c r="A21" s="2" t="s">
        <v>1634</v>
      </c>
      <c r="B21" s="3">
        <v>0</v>
      </c>
      <c r="C21" t="s">
        <v>1634</v>
      </c>
      <c r="D21">
        <v>37</v>
      </c>
      <c r="E21" t="s">
        <v>1634</v>
      </c>
      <c r="F21">
        <v>43</v>
      </c>
      <c r="N21" s="4" t="s">
        <v>3502</v>
      </c>
      <c r="O21">
        <v>29.571428571428573</v>
      </c>
      <c r="P21">
        <v>23.40909090909091</v>
      </c>
    </row>
    <row r="22" spans="1:40" x14ac:dyDescent="0.2">
      <c r="A22" s="2" t="s">
        <v>1634</v>
      </c>
      <c r="B22" s="3">
        <v>17</v>
      </c>
      <c r="C22" t="s">
        <v>1634</v>
      </c>
      <c r="D22">
        <v>35</v>
      </c>
      <c r="E22" t="s">
        <v>1634</v>
      </c>
      <c r="F22">
        <v>43</v>
      </c>
      <c r="N22" s="4" t="s">
        <v>3503</v>
      </c>
      <c r="O22">
        <v>31.647058823529413</v>
      </c>
      <c r="P22">
        <v>23.647058823529413</v>
      </c>
    </row>
    <row r="23" spans="1:40" x14ac:dyDescent="0.2">
      <c r="A23" s="2" t="s">
        <v>1634</v>
      </c>
      <c r="B23" s="3">
        <v>4</v>
      </c>
      <c r="C23" t="s">
        <v>1634</v>
      </c>
      <c r="D23">
        <v>35</v>
      </c>
      <c r="E23" t="s">
        <v>1634</v>
      </c>
      <c r="F23">
        <v>42</v>
      </c>
      <c r="N23" s="4" t="s">
        <v>3500</v>
      </c>
      <c r="O23">
        <v>31.24</v>
      </c>
      <c r="P23">
        <v>30.125</v>
      </c>
    </row>
    <row r="24" spans="1:40" x14ac:dyDescent="0.2">
      <c r="A24" s="2" t="s">
        <v>1634</v>
      </c>
      <c r="B24" s="3">
        <v>7</v>
      </c>
      <c r="C24" t="s">
        <v>1634</v>
      </c>
      <c r="D24">
        <v>0</v>
      </c>
      <c r="E24" t="s">
        <v>1634</v>
      </c>
      <c r="F24">
        <v>41</v>
      </c>
    </row>
    <row r="25" spans="1:40" x14ac:dyDescent="0.2">
      <c r="A25" s="2" t="s">
        <v>1634</v>
      </c>
      <c r="B25" s="3">
        <v>2</v>
      </c>
      <c r="C25" t="s">
        <v>1634</v>
      </c>
      <c r="D25">
        <v>38</v>
      </c>
      <c r="E25" t="s">
        <v>1634</v>
      </c>
      <c r="F25">
        <v>0</v>
      </c>
      <c r="I25">
        <f>24/30</f>
        <v>0.8</v>
      </c>
      <c r="J25">
        <f>23/30</f>
        <v>0.76666666666666672</v>
      </c>
      <c r="K25">
        <f>25/30</f>
        <v>0.83333333333333337</v>
      </c>
      <c r="L25">
        <v>1</v>
      </c>
      <c r="M25">
        <v>1</v>
      </c>
      <c r="N25">
        <f>16/23</f>
        <v>0.69565217391304346</v>
      </c>
    </row>
    <row r="26" spans="1:40" x14ac:dyDescent="0.2">
      <c r="A26" s="2" t="s">
        <v>1634</v>
      </c>
      <c r="B26" s="3">
        <v>20</v>
      </c>
      <c r="C26" t="s">
        <v>1634</v>
      </c>
      <c r="D26">
        <v>38</v>
      </c>
      <c r="E26" t="s">
        <v>1634</v>
      </c>
      <c r="F26">
        <v>32</v>
      </c>
      <c r="I26">
        <v>0.8</v>
      </c>
      <c r="J26">
        <f>22/30</f>
        <v>0.73333333333333328</v>
      </c>
      <c r="K26">
        <f>19/30</f>
        <v>0.6333333333333333</v>
      </c>
      <c r="L26">
        <v>1</v>
      </c>
      <c r="M26">
        <v>1</v>
      </c>
      <c r="N26">
        <v>1</v>
      </c>
    </row>
    <row r="27" spans="1:40" x14ac:dyDescent="0.2">
      <c r="A27" s="2" t="s">
        <v>1634</v>
      </c>
      <c r="B27" s="3">
        <v>0</v>
      </c>
      <c r="C27" t="s">
        <v>1634</v>
      </c>
      <c r="D27">
        <v>29</v>
      </c>
      <c r="E27" t="s">
        <v>1634</v>
      </c>
      <c r="F27">
        <v>40</v>
      </c>
    </row>
    <row r="28" spans="1:40" x14ac:dyDescent="0.2">
      <c r="A28" s="2" t="s">
        <v>1634</v>
      </c>
      <c r="B28" s="3">
        <v>5</v>
      </c>
      <c r="C28" t="s">
        <v>1634</v>
      </c>
      <c r="D28">
        <v>0</v>
      </c>
      <c r="E28" t="s">
        <v>1634</v>
      </c>
      <c r="F28">
        <v>0</v>
      </c>
      <c r="I28">
        <f>19/30</f>
        <v>0.6333333333333333</v>
      </c>
      <c r="J28">
        <f>19/30</f>
        <v>0.6333333333333333</v>
      </c>
      <c r="K28">
        <f>27/30</f>
        <v>0.9</v>
      </c>
      <c r="L28">
        <f>15/23</f>
        <v>0.65217391304347827</v>
      </c>
      <c r="M28">
        <f>21/23</f>
        <v>0.91304347826086951</v>
      </c>
      <c r="N28">
        <f>21/23</f>
        <v>0.91304347826086951</v>
      </c>
    </row>
    <row r="29" spans="1:40" x14ac:dyDescent="0.2">
      <c r="A29" s="2" t="s">
        <v>1634</v>
      </c>
      <c r="B29" s="3">
        <v>39</v>
      </c>
      <c r="C29" t="s">
        <v>1634</v>
      </c>
      <c r="D29">
        <v>33</v>
      </c>
      <c r="E29" t="s">
        <v>1634</v>
      </c>
      <c r="F29">
        <v>41</v>
      </c>
      <c r="I29">
        <f>16/30</f>
        <v>0.53333333333333333</v>
      </c>
      <c r="J29">
        <f>17/30</f>
        <v>0.56666666666666665</v>
      </c>
      <c r="K29">
        <f>16/30</f>
        <v>0.53333333333333333</v>
      </c>
      <c r="L29">
        <f>13/23</f>
        <v>0.56521739130434778</v>
      </c>
      <c r="M29">
        <v>1</v>
      </c>
      <c r="N29">
        <f>22/23</f>
        <v>0.95652173913043481</v>
      </c>
    </row>
    <row r="30" spans="1:40" x14ac:dyDescent="0.2">
      <c r="A30" s="2" t="s">
        <v>1634</v>
      </c>
      <c r="B30" s="3">
        <v>8</v>
      </c>
      <c r="C30" t="s">
        <v>1634</v>
      </c>
      <c r="D30">
        <v>0</v>
      </c>
      <c r="E30" t="s">
        <v>1634</v>
      </c>
      <c r="F30">
        <v>4</v>
      </c>
      <c r="N30" t="s">
        <v>4999</v>
      </c>
      <c r="O30">
        <v>27</v>
      </c>
      <c r="P30" t="s">
        <v>4999</v>
      </c>
      <c r="Q30">
        <v>24</v>
      </c>
      <c r="R30" t="s">
        <v>4999</v>
      </c>
      <c r="S30">
        <v>3</v>
      </c>
      <c r="AB30" t="s">
        <v>5120</v>
      </c>
      <c r="AC30">
        <v>15</v>
      </c>
      <c r="AD30" t="s">
        <v>5120</v>
      </c>
      <c r="AE30">
        <v>38</v>
      </c>
      <c r="AG30" s="4" t="s">
        <v>1633</v>
      </c>
      <c r="AJ30" t="s">
        <v>5120</v>
      </c>
      <c r="AK30">
        <v>7</v>
      </c>
      <c r="AM30" t="s">
        <v>5120</v>
      </c>
      <c r="AN30">
        <v>3</v>
      </c>
    </row>
    <row r="31" spans="1:40" x14ac:dyDescent="0.2">
      <c r="A31" s="2" t="s">
        <v>1635</v>
      </c>
      <c r="B31" s="2">
        <v>0</v>
      </c>
      <c r="C31" t="s">
        <v>1635</v>
      </c>
      <c r="D31">
        <v>36</v>
      </c>
      <c r="E31" t="s">
        <v>1635</v>
      </c>
      <c r="F31">
        <v>8</v>
      </c>
      <c r="N31" t="s">
        <v>4999</v>
      </c>
      <c r="O31">
        <v>26</v>
      </c>
      <c r="P31" t="s">
        <v>4999</v>
      </c>
      <c r="Q31">
        <v>9</v>
      </c>
      <c r="R31" t="s">
        <v>4999</v>
      </c>
      <c r="S31">
        <v>8</v>
      </c>
      <c r="U31" s="4" t="s">
        <v>1633</v>
      </c>
      <c r="V31" s="4" t="s">
        <v>1639</v>
      </c>
      <c r="X31" s="4" t="s">
        <v>1642</v>
      </c>
      <c r="Y31" s="4" t="s">
        <v>1643</v>
      </c>
      <c r="AB31" t="s">
        <v>5120</v>
      </c>
      <c r="AC31">
        <v>0</v>
      </c>
      <c r="AD31" t="s">
        <v>5120</v>
      </c>
      <c r="AE31">
        <v>0</v>
      </c>
      <c r="AF31" s="4" t="s">
        <v>5123</v>
      </c>
      <c r="AG31">
        <f>AVERAGE(AC30:AC59)</f>
        <v>2.6</v>
      </c>
      <c r="AH31">
        <v>32.130000000000003</v>
      </c>
      <c r="AI31">
        <v>1135</v>
      </c>
      <c r="AJ31" t="s">
        <v>5120</v>
      </c>
      <c r="AK31">
        <v>40</v>
      </c>
      <c r="AM31" t="s">
        <v>5120</v>
      </c>
      <c r="AN31">
        <v>39</v>
      </c>
    </row>
    <row r="32" spans="1:40" x14ac:dyDescent="0.2">
      <c r="A32" s="2" t="s">
        <v>1635</v>
      </c>
      <c r="B32" s="2">
        <v>0</v>
      </c>
      <c r="C32" t="s">
        <v>1635</v>
      </c>
      <c r="D32">
        <v>36</v>
      </c>
      <c r="E32" t="s">
        <v>1635</v>
      </c>
      <c r="F32">
        <v>0</v>
      </c>
      <c r="N32" t="s">
        <v>4999</v>
      </c>
      <c r="O32">
        <v>2</v>
      </c>
      <c r="P32" t="s">
        <v>4999</v>
      </c>
      <c r="Q32">
        <v>3</v>
      </c>
      <c r="R32" t="s">
        <v>4999</v>
      </c>
      <c r="S32">
        <v>1</v>
      </c>
      <c r="T32" s="4" t="s">
        <v>5002</v>
      </c>
      <c r="U32">
        <f>AVERAGE(O30:O53)</f>
        <v>24.958333333333332</v>
      </c>
      <c r="V32">
        <f>AVERAGE(O79:O102)</f>
        <v>21.916666666666668</v>
      </c>
      <c r="X32">
        <f>AVERAGE(U32:U34)</f>
        <v>21.402777777777775</v>
      </c>
      <c r="Y32">
        <f>AVERAGE(V32:V34)</f>
        <v>23.013888888888889</v>
      </c>
      <c r="AB32" t="s">
        <v>5120</v>
      </c>
      <c r="AC32">
        <v>0</v>
      </c>
      <c r="AD32" t="s">
        <v>5120</v>
      </c>
      <c r="AE32">
        <v>0</v>
      </c>
      <c r="AF32" s="4" t="s">
        <v>5011</v>
      </c>
      <c r="AG32">
        <f>AVERAGE(AE30:AE59)</f>
        <v>2.3666666666666667</v>
      </c>
      <c r="AH32">
        <v>34.659999999999997</v>
      </c>
      <c r="AI32">
        <v>1364</v>
      </c>
      <c r="AJ32" t="s">
        <v>5120</v>
      </c>
      <c r="AK32">
        <v>39</v>
      </c>
      <c r="AM32" t="s">
        <v>5120</v>
      </c>
      <c r="AN32">
        <v>20</v>
      </c>
    </row>
    <row r="33" spans="1:40" x14ac:dyDescent="0.2">
      <c r="A33" s="2" t="s">
        <v>1635</v>
      </c>
      <c r="B33" s="2">
        <v>37</v>
      </c>
      <c r="C33" t="s">
        <v>1635</v>
      </c>
      <c r="D33">
        <v>39</v>
      </c>
      <c r="E33" t="s">
        <v>1635</v>
      </c>
      <c r="F33">
        <v>0</v>
      </c>
      <c r="N33" t="s">
        <v>4999</v>
      </c>
      <c r="O33">
        <v>42</v>
      </c>
      <c r="P33" t="s">
        <v>4999</v>
      </c>
      <c r="Q33">
        <v>40</v>
      </c>
      <c r="R33" t="s">
        <v>4999</v>
      </c>
      <c r="S33">
        <v>34</v>
      </c>
      <c r="T33" s="4" t="s">
        <v>5003</v>
      </c>
      <c r="U33">
        <f>AVERAGE(Q30:Q53)</f>
        <v>20.416666666666668</v>
      </c>
      <c r="V33">
        <f>AVERAGE(Q79:Q102)</f>
        <v>24</v>
      </c>
      <c r="AB33" t="s">
        <v>5120</v>
      </c>
      <c r="AC33">
        <v>11</v>
      </c>
      <c r="AD33" t="s">
        <v>5120</v>
      </c>
      <c r="AE33">
        <v>10</v>
      </c>
      <c r="AG33" s="4" t="s">
        <v>1640</v>
      </c>
      <c r="AJ33" t="s">
        <v>5120</v>
      </c>
      <c r="AK33">
        <v>2</v>
      </c>
      <c r="AM33" t="s">
        <v>5120</v>
      </c>
      <c r="AN33">
        <v>5</v>
      </c>
    </row>
    <row r="34" spans="1:40" x14ac:dyDescent="0.2">
      <c r="A34" s="2" t="s">
        <v>1635</v>
      </c>
      <c r="B34" s="2">
        <v>7</v>
      </c>
      <c r="C34" t="s">
        <v>1635</v>
      </c>
      <c r="D34">
        <v>40</v>
      </c>
      <c r="E34" t="s">
        <v>1635</v>
      </c>
      <c r="F34">
        <v>21</v>
      </c>
      <c r="N34" t="s">
        <v>4999</v>
      </c>
      <c r="O34">
        <v>2</v>
      </c>
      <c r="P34" t="s">
        <v>4999</v>
      </c>
      <c r="Q34">
        <v>3</v>
      </c>
      <c r="R34" t="s">
        <v>4999</v>
      </c>
      <c r="S34">
        <v>4</v>
      </c>
      <c r="T34" s="4" t="s">
        <v>5004</v>
      </c>
      <c r="U34">
        <f>AVERAGE(S30:S53)</f>
        <v>18.833333333333332</v>
      </c>
      <c r="V34">
        <f>AVERAGE(S79:S102)</f>
        <v>23.125</v>
      </c>
      <c r="AB34" t="s">
        <v>5120</v>
      </c>
      <c r="AC34">
        <v>0</v>
      </c>
      <c r="AD34" t="s">
        <v>5120</v>
      </c>
      <c r="AE34">
        <v>0</v>
      </c>
      <c r="AF34" s="4" t="s">
        <v>5123</v>
      </c>
      <c r="AG34">
        <f>AVERAGE(AC60:AC89)</f>
        <v>3</v>
      </c>
      <c r="AH34">
        <v>19.66</v>
      </c>
      <c r="AI34">
        <v>555</v>
      </c>
      <c r="AJ34" t="s">
        <v>5120</v>
      </c>
      <c r="AK34">
        <v>2</v>
      </c>
      <c r="AM34" t="s">
        <v>5120</v>
      </c>
      <c r="AN34">
        <v>6</v>
      </c>
    </row>
    <row r="35" spans="1:40" x14ac:dyDescent="0.2">
      <c r="A35" s="2" t="s">
        <v>1635</v>
      </c>
      <c r="B35" s="2">
        <v>19</v>
      </c>
      <c r="C35" t="s">
        <v>1635</v>
      </c>
      <c r="D35">
        <v>41</v>
      </c>
      <c r="E35" t="s">
        <v>1635</v>
      </c>
      <c r="F35">
        <v>16</v>
      </c>
      <c r="N35" t="s">
        <v>4999</v>
      </c>
      <c r="O35">
        <v>3</v>
      </c>
      <c r="P35" t="s">
        <v>4999</v>
      </c>
      <c r="Q35">
        <v>2</v>
      </c>
      <c r="R35" t="s">
        <v>4999</v>
      </c>
      <c r="S35">
        <v>0</v>
      </c>
      <c r="U35" s="4" t="s">
        <v>1640</v>
      </c>
      <c r="V35" s="4" t="s">
        <v>1641</v>
      </c>
      <c r="X35" s="4" t="s">
        <v>1645</v>
      </c>
      <c r="Y35" s="4" t="s">
        <v>5001</v>
      </c>
      <c r="AB35" t="s">
        <v>5120</v>
      </c>
      <c r="AC35">
        <v>0</v>
      </c>
      <c r="AD35" t="s">
        <v>5120</v>
      </c>
      <c r="AE35">
        <v>17</v>
      </c>
      <c r="AF35" s="4" t="s">
        <v>5011</v>
      </c>
      <c r="AG35">
        <f>AVERAGE(AE60:AE89)</f>
        <v>1.7333333333333334</v>
      </c>
      <c r="AH35">
        <v>19.03</v>
      </c>
      <c r="AI35">
        <v>1000</v>
      </c>
      <c r="AJ35" t="s">
        <v>5120</v>
      </c>
      <c r="AK35">
        <v>41</v>
      </c>
      <c r="AM35" t="s">
        <v>5120</v>
      </c>
      <c r="AN35">
        <v>37</v>
      </c>
    </row>
    <row r="36" spans="1:40" x14ac:dyDescent="0.2">
      <c r="A36" s="2" t="s">
        <v>1635</v>
      </c>
      <c r="B36" s="2">
        <v>14</v>
      </c>
      <c r="C36" t="s">
        <v>1635</v>
      </c>
      <c r="D36">
        <v>41</v>
      </c>
      <c r="E36" t="s">
        <v>1635</v>
      </c>
      <c r="F36">
        <v>9</v>
      </c>
      <c r="N36" t="s">
        <v>4999</v>
      </c>
      <c r="O36">
        <v>21</v>
      </c>
      <c r="P36" t="s">
        <v>4999</v>
      </c>
      <c r="Q36">
        <v>42</v>
      </c>
      <c r="R36" t="s">
        <v>4999</v>
      </c>
      <c r="S36">
        <v>0</v>
      </c>
      <c r="T36" s="4" t="s">
        <v>5002</v>
      </c>
      <c r="U36">
        <f>AVERAGE(O54:O77)</f>
        <v>27.791666666666668</v>
      </c>
      <c r="V36">
        <f>AVERAGE(O103:O126)</f>
        <v>6.5</v>
      </c>
      <c r="X36">
        <f>AVERAGE(U36:U38)</f>
        <v>38.111111111111114</v>
      </c>
      <c r="Y36">
        <f>AVERAGE(V36:V38)</f>
        <v>11.791666666666666</v>
      </c>
      <c r="AB36" t="s">
        <v>5120</v>
      </c>
      <c r="AC36">
        <v>0</v>
      </c>
      <c r="AD36" t="s">
        <v>5120</v>
      </c>
      <c r="AE36">
        <v>0</v>
      </c>
      <c r="AG36" s="4" t="s">
        <v>1633</v>
      </c>
      <c r="AJ36" t="s">
        <v>5120</v>
      </c>
      <c r="AK36">
        <v>9</v>
      </c>
      <c r="AM36" t="s">
        <v>5120</v>
      </c>
      <c r="AN36">
        <v>2</v>
      </c>
    </row>
    <row r="37" spans="1:40" x14ac:dyDescent="0.2">
      <c r="A37" s="2" t="s">
        <v>1635</v>
      </c>
      <c r="B37" s="2">
        <v>15</v>
      </c>
      <c r="C37" t="s">
        <v>1635</v>
      </c>
      <c r="D37">
        <v>40</v>
      </c>
      <c r="E37" t="s">
        <v>1635</v>
      </c>
      <c r="F37">
        <v>19</v>
      </c>
      <c r="N37" t="s">
        <v>4999</v>
      </c>
      <c r="O37">
        <v>43</v>
      </c>
      <c r="P37" t="s">
        <v>4999</v>
      </c>
      <c r="Q37">
        <v>41</v>
      </c>
      <c r="R37" t="s">
        <v>4999</v>
      </c>
      <c r="S37">
        <v>39</v>
      </c>
      <c r="T37" s="4" t="s">
        <v>5003</v>
      </c>
      <c r="U37">
        <f>AVERAGE(Q54:Q77)</f>
        <v>43.458333333333336</v>
      </c>
      <c r="V37">
        <f>AVERAGE(Q103:Q126)</f>
        <v>22.791666666666668</v>
      </c>
      <c r="AB37" t="s">
        <v>5120</v>
      </c>
      <c r="AC37">
        <v>0</v>
      </c>
      <c r="AD37" t="s">
        <v>5120</v>
      </c>
      <c r="AE37">
        <v>0</v>
      </c>
      <c r="AF37" s="4" t="s">
        <v>5123</v>
      </c>
      <c r="AG37">
        <f>AVERAGEIF(AC30:AC59,"&gt;0")</f>
        <v>7.8</v>
      </c>
      <c r="AH37">
        <v>32.130000000000003</v>
      </c>
      <c r="AI37">
        <v>311</v>
      </c>
      <c r="AJ37" t="s">
        <v>5120</v>
      </c>
      <c r="AK37">
        <v>6</v>
      </c>
      <c r="AM37" t="s">
        <v>5120</v>
      </c>
      <c r="AN37">
        <v>3</v>
      </c>
    </row>
    <row r="38" spans="1:40" x14ac:dyDescent="0.2">
      <c r="A38" s="2" t="s">
        <v>1635</v>
      </c>
      <c r="B38" s="2">
        <v>11</v>
      </c>
      <c r="C38" t="s">
        <v>1635</v>
      </c>
      <c r="D38">
        <v>37</v>
      </c>
      <c r="E38" t="s">
        <v>1635</v>
      </c>
      <c r="F38">
        <v>0</v>
      </c>
      <c r="N38" t="s">
        <v>4999</v>
      </c>
      <c r="O38">
        <v>9</v>
      </c>
      <c r="P38" t="s">
        <v>4999</v>
      </c>
      <c r="Q38">
        <v>5</v>
      </c>
      <c r="R38" t="s">
        <v>4999</v>
      </c>
      <c r="S38">
        <v>0</v>
      </c>
      <c r="T38" s="4" t="s">
        <v>5004</v>
      </c>
      <c r="U38">
        <f>AVERAGE(S54:S77)</f>
        <v>43.083333333333336</v>
      </c>
      <c r="V38">
        <f>AVERAGE(S103:S126)</f>
        <v>6.083333333333333</v>
      </c>
      <c r="AB38" t="s">
        <v>5120</v>
      </c>
      <c r="AC38">
        <v>4</v>
      </c>
      <c r="AD38" t="s">
        <v>5120</v>
      </c>
      <c r="AE38">
        <v>2</v>
      </c>
      <c r="AF38" s="4" t="s">
        <v>5011</v>
      </c>
      <c r="AG38">
        <f>AVERAGEIF(AE30:AE59,"&gt;0")</f>
        <v>14.2</v>
      </c>
      <c r="AH38">
        <v>37.14</v>
      </c>
      <c r="AI38">
        <v>161</v>
      </c>
      <c r="AJ38" t="s">
        <v>5120</v>
      </c>
      <c r="AK38">
        <v>41</v>
      </c>
      <c r="AM38" t="s">
        <v>5120</v>
      </c>
      <c r="AN38">
        <v>43</v>
      </c>
    </row>
    <row r="39" spans="1:40" x14ac:dyDescent="0.2">
      <c r="A39" s="2" t="s">
        <v>1635</v>
      </c>
      <c r="B39" s="2">
        <v>10</v>
      </c>
      <c r="C39" t="s">
        <v>1635</v>
      </c>
      <c r="D39">
        <v>36</v>
      </c>
      <c r="E39" t="s">
        <v>1635</v>
      </c>
      <c r="F39">
        <v>14</v>
      </c>
      <c r="N39" t="s">
        <v>4999</v>
      </c>
      <c r="O39">
        <v>7</v>
      </c>
      <c r="P39" t="s">
        <v>4999</v>
      </c>
      <c r="Q39">
        <v>3</v>
      </c>
      <c r="R39" t="s">
        <v>4999</v>
      </c>
      <c r="S39">
        <v>4</v>
      </c>
      <c r="AB39" t="s">
        <v>5120</v>
      </c>
      <c r="AC39">
        <v>0</v>
      </c>
      <c r="AD39" t="s">
        <v>5120</v>
      </c>
      <c r="AE39">
        <v>0</v>
      </c>
      <c r="AG39" s="4" t="s">
        <v>5122</v>
      </c>
      <c r="AJ39" t="s">
        <v>5120</v>
      </c>
      <c r="AK39">
        <v>40</v>
      </c>
      <c r="AM39" t="s">
        <v>5120</v>
      </c>
      <c r="AN39">
        <v>41</v>
      </c>
    </row>
    <row r="40" spans="1:40" x14ac:dyDescent="0.2">
      <c r="A40" s="2" t="s">
        <v>1635</v>
      </c>
      <c r="B40" s="2">
        <v>0</v>
      </c>
      <c r="C40" t="s">
        <v>1635</v>
      </c>
      <c r="D40">
        <v>37</v>
      </c>
      <c r="E40" t="s">
        <v>1635</v>
      </c>
      <c r="F40">
        <v>13</v>
      </c>
      <c r="N40" t="s">
        <v>4999</v>
      </c>
      <c r="O40">
        <v>43</v>
      </c>
      <c r="P40" t="s">
        <v>4999</v>
      </c>
      <c r="Q40">
        <v>42</v>
      </c>
      <c r="R40" t="s">
        <v>4999</v>
      </c>
      <c r="S40">
        <v>39</v>
      </c>
      <c r="AB40" t="s">
        <v>5120</v>
      </c>
      <c r="AC40">
        <v>0</v>
      </c>
      <c r="AD40" t="s">
        <v>5120</v>
      </c>
      <c r="AE40">
        <v>0</v>
      </c>
      <c r="AF40" s="4" t="s">
        <v>5123</v>
      </c>
      <c r="AG40">
        <f>AVERAGEIF(AC60:AC89,"&gt;0")</f>
        <v>8.1818181818181817</v>
      </c>
      <c r="AH40">
        <v>22.69</v>
      </c>
      <c r="AI40">
        <v>177</v>
      </c>
      <c r="AJ40" t="s">
        <v>5120</v>
      </c>
      <c r="AK40">
        <v>4</v>
      </c>
      <c r="AM40" t="s">
        <v>5120</v>
      </c>
      <c r="AN40">
        <v>8</v>
      </c>
    </row>
    <row r="41" spans="1:40" x14ac:dyDescent="0.2">
      <c r="A41" s="2" t="s">
        <v>1635</v>
      </c>
      <c r="B41" s="2">
        <v>0</v>
      </c>
      <c r="C41" t="s">
        <v>1635</v>
      </c>
      <c r="D41">
        <v>19</v>
      </c>
      <c r="E41" t="s">
        <v>1635</v>
      </c>
      <c r="F41">
        <v>7</v>
      </c>
      <c r="N41" t="s">
        <v>4999</v>
      </c>
      <c r="O41">
        <v>33</v>
      </c>
      <c r="P41" t="s">
        <v>4999</v>
      </c>
      <c r="Q41">
        <v>40</v>
      </c>
      <c r="R41" t="s">
        <v>4999</v>
      </c>
      <c r="S41">
        <v>33</v>
      </c>
      <c r="AB41" t="s">
        <v>5120</v>
      </c>
      <c r="AC41">
        <v>0</v>
      </c>
      <c r="AD41" t="s">
        <v>5120</v>
      </c>
      <c r="AE41">
        <v>4</v>
      </c>
      <c r="AF41" s="4" t="s">
        <v>5011</v>
      </c>
      <c r="AG41">
        <f>AVERAGEIF(AC60:AE89,"&gt;0")</f>
        <v>9.4666666666666668</v>
      </c>
      <c r="AH41">
        <v>21.14</v>
      </c>
      <c r="AI41">
        <v>123</v>
      </c>
      <c r="AJ41" t="s">
        <v>5120</v>
      </c>
      <c r="AK41">
        <v>7</v>
      </c>
      <c r="AM41" t="s">
        <v>5120</v>
      </c>
      <c r="AN41">
        <v>4</v>
      </c>
    </row>
    <row r="42" spans="1:40" x14ac:dyDescent="0.2">
      <c r="A42" s="2" t="s">
        <v>1635</v>
      </c>
      <c r="B42" s="2">
        <v>22</v>
      </c>
      <c r="C42" t="s">
        <v>1635</v>
      </c>
      <c r="D42">
        <v>0</v>
      </c>
      <c r="E42" t="s">
        <v>1635</v>
      </c>
      <c r="F42">
        <v>15</v>
      </c>
      <c r="N42" t="s">
        <v>4999</v>
      </c>
      <c r="O42">
        <v>4</v>
      </c>
      <c r="P42" t="s">
        <v>4999</v>
      </c>
      <c r="Q42">
        <v>3</v>
      </c>
      <c r="R42" t="s">
        <v>4999</v>
      </c>
      <c r="S42">
        <v>1</v>
      </c>
      <c r="U42" s="4" t="s">
        <v>1633</v>
      </c>
      <c r="V42" s="4" t="s">
        <v>1639</v>
      </c>
      <c r="X42" s="4" t="s">
        <v>1642</v>
      </c>
      <c r="Y42" s="4" t="s">
        <v>1643</v>
      </c>
      <c r="AB42" t="s">
        <v>5120</v>
      </c>
      <c r="AC42">
        <v>0</v>
      </c>
      <c r="AD42" t="s">
        <v>5120</v>
      </c>
      <c r="AE42">
        <v>0</v>
      </c>
      <c r="AJ42" t="s">
        <v>5120</v>
      </c>
      <c r="AK42">
        <v>2</v>
      </c>
      <c r="AM42" t="s">
        <v>5120</v>
      </c>
      <c r="AN42">
        <v>3</v>
      </c>
    </row>
    <row r="43" spans="1:40" x14ac:dyDescent="0.2">
      <c r="A43" s="2" t="s">
        <v>1635</v>
      </c>
      <c r="B43" s="2">
        <v>7</v>
      </c>
      <c r="C43" t="s">
        <v>1635</v>
      </c>
      <c r="D43">
        <v>30</v>
      </c>
      <c r="E43" t="s">
        <v>1635</v>
      </c>
      <c r="F43">
        <v>11</v>
      </c>
      <c r="N43" t="s">
        <v>4999</v>
      </c>
      <c r="O43">
        <v>37</v>
      </c>
      <c r="P43" t="s">
        <v>4999</v>
      </c>
      <c r="Q43">
        <v>23</v>
      </c>
      <c r="R43" t="s">
        <v>4999</v>
      </c>
      <c r="S43">
        <v>41</v>
      </c>
      <c r="T43" s="4" t="s">
        <v>5002</v>
      </c>
      <c r="U43">
        <f>AVERAGEIF(O30:O53,"&gt;0")</f>
        <v>24.958333333333332</v>
      </c>
      <c r="V43">
        <f>AVERAGEIF(O79:O102,"&gt;0")</f>
        <v>32.875</v>
      </c>
      <c r="X43">
        <f>AVERAGE(U43:U45)</f>
        <v>23.987745098039216</v>
      </c>
      <c r="Y43">
        <f>AVERAGE(V43:V45)</f>
        <v>28.094696969696969</v>
      </c>
      <c r="AB43" t="s">
        <v>5120</v>
      </c>
      <c r="AC43">
        <v>10</v>
      </c>
      <c r="AD43" t="s">
        <v>5120</v>
      </c>
      <c r="AE43">
        <v>0</v>
      </c>
      <c r="AJ43" t="s">
        <v>5120</v>
      </c>
      <c r="AK43">
        <v>41</v>
      </c>
      <c r="AM43" t="s">
        <v>5120</v>
      </c>
      <c r="AN43">
        <v>41</v>
      </c>
    </row>
    <row r="44" spans="1:40" x14ac:dyDescent="0.2">
      <c r="A44" s="2" t="s">
        <v>1635</v>
      </c>
      <c r="B44" s="2">
        <v>15</v>
      </c>
      <c r="C44" t="s">
        <v>1635</v>
      </c>
      <c r="D44">
        <v>2</v>
      </c>
      <c r="E44" t="s">
        <v>1635</v>
      </c>
      <c r="F44">
        <v>3</v>
      </c>
      <c r="N44" t="s">
        <v>4999</v>
      </c>
      <c r="O44">
        <v>44</v>
      </c>
      <c r="P44" t="s">
        <v>4999</v>
      </c>
      <c r="Q44">
        <v>41</v>
      </c>
      <c r="R44" t="s">
        <v>4999</v>
      </c>
      <c r="S44">
        <v>41</v>
      </c>
      <c r="T44" s="4" t="s">
        <v>5003</v>
      </c>
      <c r="U44">
        <f>AVERAGEIF(Q30:Q53, "&gt;0")</f>
        <v>20.416666666666668</v>
      </c>
      <c r="V44">
        <f>AVERAGEIF(Q79:Q102,"&gt;0")</f>
        <v>26.181818181818183</v>
      </c>
      <c r="AB44" t="s">
        <v>5120</v>
      </c>
      <c r="AC44">
        <v>0</v>
      </c>
      <c r="AD44" t="s">
        <v>5120</v>
      </c>
      <c r="AE44">
        <v>0</v>
      </c>
      <c r="AJ44" t="s">
        <v>5120</v>
      </c>
      <c r="AK44">
        <v>1</v>
      </c>
      <c r="AM44" t="s">
        <v>5120</v>
      </c>
      <c r="AN44">
        <v>1</v>
      </c>
    </row>
    <row r="45" spans="1:40" x14ac:dyDescent="0.2">
      <c r="A45" s="2" t="s">
        <v>1635</v>
      </c>
      <c r="B45" s="2">
        <v>8</v>
      </c>
      <c r="C45" t="s">
        <v>1635</v>
      </c>
      <c r="D45">
        <v>29</v>
      </c>
      <c r="E45" t="s">
        <v>1635</v>
      </c>
      <c r="F45">
        <v>18</v>
      </c>
      <c r="N45" t="s">
        <v>4999</v>
      </c>
      <c r="O45">
        <v>43</v>
      </c>
      <c r="P45" t="s">
        <v>4999</v>
      </c>
      <c r="Q45">
        <v>44</v>
      </c>
      <c r="R45" t="s">
        <v>4999</v>
      </c>
      <c r="S45">
        <v>39</v>
      </c>
      <c r="T45" s="4" t="s">
        <v>5004</v>
      </c>
      <c r="U45">
        <f>AVERAGEIF(S30:S53, "&gt;0")</f>
        <v>26.588235294117649</v>
      </c>
      <c r="V45">
        <f>AVERAGEIF(S79:S102,"&gt;0")</f>
        <v>25.227272727272727</v>
      </c>
      <c r="AB45" t="s">
        <v>5120</v>
      </c>
      <c r="AC45">
        <v>1</v>
      </c>
      <c r="AD45" t="s">
        <v>5120</v>
      </c>
      <c r="AE45">
        <v>0</v>
      </c>
      <c r="AJ45" t="s">
        <v>5120</v>
      </c>
      <c r="AK45">
        <v>42</v>
      </c>
      <c r="AM45" t="s">
        <v>5120</v>
      </c>
      <c r="AN45">
        <v>42</v>
      </c>
    </row>
    <row r="46" spans="1:40" x14ac:dyDescent="0.2">
      <c r="A46" s="2" t="s">
        <v>1635</v>
      </c>
      <c r="B46" s="2">
        <v>11</v>
      </c>
      <c r="C46" t="s">
        <v>1635</v>
      </c>
      <c r="D46">
        <v>0</v>
      </c>
      <c r="E46" t="s">
        <v>1635</v>
      </c>
      <c r="F46">
        <v>5</v>
      </c>
      <c r="N46" t="s">
        <v>4999</v>
      </c>
      <c r="O46">
        <v>24</v>
      </c>
      <c r="P46" t="s">
        <v>4999</v>
      </c>
      <c r="Q46">
        <v>9</v>
      </c>
      <c r="R46" t="s">
        <v>4999</v>
      </c>
      <c r="S46">
        <v>0</v>
      </c>
      <c r="U46" s="4" t="s">
        <v>1640</v>
      </c>
      <c r="V46" s="4" t="s">
        <v>1641</v>
      </c>
      <c r="X46" s="4" t="s">
        <v>1645</v>
      </c>
      <c r="Y46" s="4" t="s">
        <v>5001</v>
      </c>
      <c r="AB46" t="s">
        <v>5120</v>
      </c>
      <c r="AC46">
        <v>0</v>
      </c>
      <c r="AD46" t="s">
        <v>5120</v>
      </c>
      <c r="AE46">
        <v>0</v>
      </c>
      <c r="AJ46" t="s">
        <v>5120</v>
      </c>
      <c r="AK46">
        <v>39</v>
      </c>
      <c r="AM46" t="s">
        <v>5120</v>
      </c>
      <c r="AN46">
        <v>39</v>
      </c>
    </row>
    <row r="47" spans="1:40" x14ac:dyDescent="0.2">
      <c r="A47" s="2" t="s">
        <v>1635</v>
      </c>
      <c r="B47" s="2">
        <v>34</v>
      </c>
      <c r="C47" t="s">
        <v>1635</v>
      </c>
      <c r="D47">
        <v>16</v>
      </c>
      <c r="E47" t="s">
        <v>1635</v>
      </c>
      <c r="F47">
        <v>2</v>
      </c>
      <c r="N47" t="s">
        <v>4999</v>
      </c>
      <c r="O47">
        <v>44</v>
      </c>
      <c r="P47" t="s">
        <v>4999</v>
      </c>
      <c r="Q47">
        <v>19</v>
      </c>
      <c r="R47" t="s">
        <v>4999</v>
      </c>
      <c r="S47">
        <v>42</v>
      </c>
      <c r="T47" s="4" t="s">
        <v>5002</v>
      </c>
      <c r="U47">
        <f>AVERAGEIF(O54:O77,"&gt;0")</f>
        <v>27.791666666666668</v>
      </c>
      <c r="V47">
        <f>AVERAGEIF(O103:O126,"&gt;0")</f>
        <v>11.142857142857142</v>
      </c>
      <c r="X47">
        <f>AVERAGE(U47:U49)</f>
        <v>38.111111111111114</v>
      </c>
      <c r="Y47">
        <f>AVERAGE(V47:V49)</f>
        <v>13.427449965493444</v>
      </c>
      <c r="AB47" t="s">
        <v>5120</v>
      </c>
      <c r="AC47">
        <v>0</v>
      </c>
      <c r="AD47" t="s">
        <v>5120</v>
      </c>
      <c r="AE47">
        <v>0</v>
      </c>
      <c r="AJ47" t="s">
        <v>5120</v>
      </c>
      <c r="AK47">
        <v>2</v>
      </c>
      <c r="AM47" t="s">
        <v>5120</v>
      </c>
      <c r="AN47">
        <v>0</v>
      </c>
    </row>
    <row r="48" spans="1:40" x14ac:dyDescent="0.2">
      <c r="A48" s="2" t="s">
        <v>1635</v>
      </c>
      <c r="B48" s="2">
        <v>16</v>
      </c>
      <c r="C48" t="s">
        <v>1635</v>
      </c>
      <c r="D48">
        <v>0</v>
      </c>
      <c r="E48" t="s">
        <v>1635</v>
      </c>
      <c r="F48">
        <v>1</v>
      </c>
      <c r="N48" t="s">
        <v>4999</v>
      </c>
      <c r="O48">
        <v>43</v>
      </c>
      <c r="P48" t="s">
        <v>4999</v>
      </c>
      <c r="Q48">
        <v>14</v>
      </c>
      <c r="R48" t="s">
        <v>4999</v>
      </c>
      <c r="S48">
        <v>41</v>
      </c>
      <c r="T48" s="4" t="s">
        <v>5003</v>
      </c>
      <c r="U48">
        <f>AVERAGEIF(Q54:Q77,"&gt;0")</f>
        <v>43.458333333333336</v>
      </c>
      <c r="V48">
        <f>AVERAGEIF(Q103:Q126,"&gt;0")</f>
        <v>22.791666666666668</v>
      </c>
      <c r="AB48" t="s">
        <v>5120</v>
      </c>
      <c r="AC48">
        <v>3</v>
      </c>
      <c r="AD48" t="s">
        <v>5120</v>
      </c>
      <c r="AE48">
        <v>0</v>
      </c>
      <c r="AJ48" t="s">
        <v>5120</v>
      </c>
      <c r="AK48">
        <v>40</v>
      </c>
      <c r="AM48" t="s">
        <v>5120</v>
      </c>
      <c r="AN48">
        <v>8</v>
      </c>
    </row>
    <row r="49" spans="1:40" x14ac:dyDescent="0.2">
      <c r="A49" s="2" t="s">
        <v>1635</v>
      </c>
      <c r="B49" s="2">
        <v>0</v>
      </c>
      <c r="C49" t="s">
        <v>1635</v>
      </c>
      <c r="D49">
        <v>0</v>
      </c>
      <c r="E49" t="s">
        <v>1635</v>
      </c>
      <c r="F49">
        <v>8</v>
      </c>
      <c r="N49" t="s">
        <v>4999</v>
      </c>
      <c r="O49">
        <v>43</v>
      </c>
      <c r="P49" t="s">
        <v>4999</v>
      </c>
      <c r="Q49">
        <v>37</v>
      </c>
      <c r="R49" t="s">
        <v>4999</v>
      </c>
      <c r="S49">
        <v>40</v>
      </c>
      <c r="T49" s="4" t="s">
        <v>5004</v>
      </c>
      <c r="U49">
        <f>AVERAGEIF(S54:S77,"&gt;0")</f>
        <v>43.083333333333336</v>
      </c>
      <c r="V49">
        <f>AVERAGEIF(S103:S126,"&gt;0")</f>
        <v>6.3478260869565215</v>
      </c>
      <c r="AB49" t="s">
        <v>5120</v>
      </c>
      <c r="AC49">
        <v>0</v>
      </c>
      <c r="AD49" t="s">
        <v>5120</v>
      </c>
      <c r="AE49">
        <v>0</v>
      </c>
      <c r="AJ49" t="s">
        <v>5120</v>
      </c>
      <c r="AK49">
        <v>1</v>
      </c>
      <c r="AM49" t="s">
        <v>5120</v>
      </c>
      <c r="AN49">
        <v>1</v>
      </c>
    </row>
    <row r="50" spans="1:40" x14ac:dyDescent="0.2">
      <c r="A50" s="2" t="s">
        <v>1635</v>
      </c>
      <c r="B50" s="2">
        <v>20</v>
      </c>
      <c r="C50" t="s">
        <v>1635</v>
      </c>
      <c r="D50">
        <v>27</v>
      </c>
      <c r="E50" t="s">
        <v>1635</v>
      </c>
      <c r="F50">
        <v>2</v>
      </c>
      <c r="N50" t="s">
        <v>4999</v>
      </c>
      <c r="O50">
        <v>11</v>
      </c>
      <c r="P50" t="s">
        <v>4999</v>
      </c>
      <c r="Q50">
        <v>1</v>
      </c>
      <c r="R50" t="s">
        <v>4999</v>
      </c>
      <c r="S50">
        <v>0</v>
      </c>
      <c r="AB50" t="s">
        <v>5120</v>
      </c>
      <c r="AC50">
        <v>2</v>
      </c>
      <c r="AD50" t="s">
        <v>5120</v>
      </c>
      <c r="AE50">
        <v>0</v>
      </c>
      <c r="AJ50" t="s">
        <v>5120</v>
      </c>
      <c r="AK50">
        <v>41</v>
      </c>
      <c r="AM50" t="s">
        <v>5120</v>
      </c>
      <c r="AN50">
        <v>38</v>
      </c>
    </row>
    <row r="51" spans="1:40" x14ac:dyDescent="0.2">
      <c r="A51" s="2" t="s">
        <v>1635</v>
      </c>
      <c r="B51" s="2">
        <v>17</v>
      </c>
      <c r="C51" t="s">
        <v>1635</v>
      </c>
      <c r="D51">
        <v>1</v>
      </c>
      <c r="E51" t="s">
        <v>1635</v>
      </c>
      <c r="F51">
        <v>0</v>
      </c>
      <c r="N51" t="s">
        <v>4999</v>
      </c>
      <c r="O51">
        <v>44</v>
      </c>
      <c r="P51" t="s">
        <v>4999</v>
      </c>
      <c r="Q51">
        <v>41</v>
      </c>
      <c r="R51" t="s">
        <v>4999</v>
      </c>
      <c r="S51">
        <v>42</v>
      </c>
      <c r="AB51" t="s">
        <v>5120</v>
      </c>
      <c r="AC51">
        <v>0</v>
      </c>
      <c r="AD51" t="s">
        <v>5120</v>
      </c>
      <c r="AE51">
        <v>0</v>
      </c>
      <c r="AJ51" t="s">
        <v>5120</v>
      </c>
      <c r="AK51">
        <v>38</v>
      </c>
      <c r="AM51" t="s">
        <v>5120</v>
      </c>
      <c r="AN51">
        <v>41</v>
      </c>
    </row>
    <row r="52" spans="1:40" x14ac:dyDescent="0.2">
      <c r="A52" s="2" t="s">
        <v>1635</v>
      </c>
      <c r="B52" s="2">
        <v>16</v>
      </c>
      <c r="C52" t="s">
        <v>1635</v>
      </c>
      <c r="D52">
        <v>0</v>
      </c>
      <c r="E52" t="s">
        <v>1635</v>
      </c>
      <c r="F52">
        <v>0</v>
      </c>
      <c r="N52" t="s">
        <v>4999</v>
      </c>
      <c r="O52">
        <v>1</v>
      </c>
      <c r="P52" t="s">
        <v>4999</v>
      </c>
      <c r="Q52">
        <v>3</v>
      </c>
      <c r="R52" t="s">
        <v>4999</v>
      </c>
      <c r="S52">
        <v>0</v>
      </c>
      <c r="AB52" t="s">
        <v>5120</v>
      </c>
      <c r="AC52">
        <v>14</v>
      </c>
      <c r="AD52" t="s">
        <v>5120</v>
      </c>
      <c r="AE52">
        <v>0</v>
      </c>
      <c r="AJ52" t="s">
        <v>5120</v>
      </c>
      <c r="AK52">
        <v>2</v>
      </c>
      <c r="AM52" t="s">
        <v>5120</v>
      </c>
      <c r="AN52">
        <v>0</v>
      </c>
    </row>
    <row r="53" spans="1:40" x14ac:dyDescent="0.2">
      <c r="A53" s="2" t="s">
        <v>1635</v>
      </c>
      <c r="B53" s="2">
        <v>0</v>
      </c>
      <c r="C53" t="s">
        <v>1635</v>
      </c>
      <c r="D53">
        <v>0</v>
      </c>
      <c r="E53" t="s">
        <v>1635</v>
      </c>
      <c r="F53">
        <v>1</v>
      </c>
      <c r="N53" t="s">
        <v>4999</v>
      </c>
      <c r="O53">
        <v>3</v>
      </c>
      <c r="P53" t="s">
        <v>4999</v>
      </c>
      <c r="Q53">
        <v>1</v>
      </c>
      <c r="R53" t="s">
        <v>4999</v>
      </c>
      <c r="S53">
        <v>0</v>
      </c>
      <c r="AB53" t="s">
        <v>5120</v>
      </c>
      <c r="AC53">
        <v>10</v>
      </c>
      <c r="AD53" t="s">
        <v>5120</v>
      </c>
      <c r="AE53">
        <v>0</v>
      </c>
      <c r="AJ53" t="s">
        <v>5120</v>
      </c>
      <c r="AK53">
        <v>3</v>
      </c>
      <c r="AM53" t="s">
        <v>5120</v>
      </c>
      <c r="AN53">
        <v>0</v>
      </c>
    </row>
    <row r="54" spans="1:40" x14ac:dyDescent="0.2">
      <c r="A54" s="2" t="s">
        <v>1635</v>
      </c>
      <c r="B54" s="2">
        <v>20</v>
      </c>
      <c r="C54" t="s">
        <v>1635</v>
      </c>
      <c r="D54">
        <v>26</v>
      </c>
      <c r="E54" t="s">
        <v>1635</v>
      </c>
      <c r="F54">
        <v>1</v>
      </c>
      <c r="N54" t="s">
        <v>5000</v>
      </c>
      <c r="O54">
        <v>31</v>
      </c>
      <c r="P54" t="s">
        <v>5000</v>
      </c>
      <c r="Q54">
        <v>40</v>
      </c>
      <c r="R54" t="s">
        <v>5000</v>
      </c>
      <c r="S54">
        <v>40</v>
      </c>
      <c r="AB54" t="s">
        <v>5120</v>
      </c>
      <c r="AC54">
        <v>8</v>
      </c>
      <c r="AD54" t="s">
        <v>5120</v>
      </c>
      <c r="AE54">
        <v>0</v>
      </c>
      <c r="AJ54" t="s">
        <v>5120</v>
      </c>
      <c r="AK54">
        <v>1</v>
      </c>
      <c r="AM54" t="s">
        <v>5120</v>
      </c>
      <c r="AN54">
        <v>0</v>
      </c>
    </row>
    <row r="55" spans="1:40" x14ac:dyDescent="0.2">
      <c r="A55" s="2" t="s">
        <v>1635</v>
      </c>
      <c r="B55" s="2">
        <v>20</v>
      </c>
      <c r="C55" t="s">
        <v>1635</v>
      </c>
      <c r="D55">
        <v>2</v>
      </c>
      <c r="E55" t="s">
        <v>1635</v>
      </c>
      <c r="F55">
        <v>0</v>
      </c>
      <c r="N55" t="s">
        <v>5000</v>
      </c>
      <c r="O55">
        <v>41</v>
      </c>
      <c r="P55" t="s">
        <v>5000</v>
      </c>
      <c r="Q55">
        <v>37</v>
      </c>
      <c r="R55" t="s">
        <v>5000</v>
      </c>
      <c r="S55">
        <v>37</v>
      </c>
      <c r="AB55" t="s">
        <v>5120</v>
      </c>
      <c r="AC55">
        <v>0</v>
      </c>
      <c r="AD55" t="s">
        <v>5120</v>
      </c>
      <c r="AE55">
        <v>0</v>
      </c>
      <c r="AJ55" t="s">
        <v>5120</v>
      </c>
      <c r="AK55">
        <v>40</v>
      </c>
      <c r="AM55" t="s">
        <v>5120</v>
      </c>
      <c r="AN55">
        <v>41</v>
      </c>
    </row>
    <row r="56" spans="1:40" x14ac:dyDescent="0.2">
      <c r="A56" s="2" t="s">
        <v>1635</v>
      </c>
      <c r="B56" s="2">
        <v>7</v>
      </c>
      <c r="C56" t="s">
        <v>1635</v>
      </c>
      <c r="D56">
        <v>24</v>
      </c>
      <c r="E56" t="s">
        <v>1635</v>
      </c>
      <c r="F56">
        <v>0</v>
      </c>
      <c r="N56" t="s">
        <v>5000</v>
      </c>
      <c r="O56">
        <v>18</v>
      </c>
      <c r="P56" t="s">
        <v>5000</v>
      </c>
      <c r="Q56">
        <v>41</v>
      </c>
      <c r="R56" t="s">
        <v>5000</v>
      </c>
      <c r="S56">
        <v>41</v>
      </c>
      <c r="AB56" t="s">
        <v>5120</v>
      </c>
      <c r="AC56">
        <v>0</v>
      </c>
      <c r="AD56" t="s">
        <v>5120</v>
      </c>
      <c r="AE56">
        <v>0</v>
      </c>
      <c r="AJ56" t="s">
        <v>5120</v>
      </c>
      <c r="AK56">
        <v>0</v>
      </c>
      <c r="AM56" t="s">
        <v>5120</v>
      </c>
      <c r="AN56">
        <v>1</v>
      </c>
    </row>
    <row r="57" spans="1:40" x14ac:dyDescent="0.2">
      <c r="A57" s="2" t="s">
        <v>1635</v>
      </c>
      <c r="B57" s="2">
        <v>25</v>
      </c>
      <c r="C57" t="s">
        <v>1635</v>
      </c>
      <c r="D57">
        <v>39</v>
      </c>
      <c r="E57" t="s">
        <v>1635</v>
      </c>
      <c r="F57">
        <v>0</v>
      </c>
      <c r="N57" t="s">
        <v>5000</v>
      </c>
      <c r="O57">
        <v>43</v>
      </c>
      <c r="P57" t="s">
        <v>5000</v>
      </c>
      <c r="Q57">
        <v>41</v>
      </c>
      <c r="R57" t="s">
        <v>5000</v>
      </c>
      <c r="S57">
        <v>40</v>
      </c>
      <c r="AB57" t="s">
        <v>5120</v>
      </c>
      <c r="AC57">
        <v>0</v>
      </c>
      <c r="AD57" t="s">
        <v>5120</v>
      </c>
      <c r="AE57">
        <v>0</v>
      </c>
      <c r="AJ57" t="s">
        <v>5120</v>
      </c>
      <c r="AK57">
        <v>0</v>
      </c>
      <c r="AM57" t="s">
        <v>5120</v>
      </c>
      <c r="AN57">
        <v>42</v>
      </c>
    </row>
    <row r="58" spans="1:40" x14ac:dyDescent="0.2">
      <c r="A58" s="2" t="s">
        <v>1635</v>
      </c>
      <c r="B58" s="2">
        <v>14</v>
      </c>
      <c r="C58" t="s">
        <v>1635</v>
      </c>
      <c r="D58">
        <v>0</v>
      </c>
      <c r="E58" t="s">
        <v>1635</v>
      </c>
      <c r="F58">
        <v>0</v>
      </c>
      <c r="N58" t="s">
        <v>5000</v>
      </c>
      <c r="O58">
        <v>1</v>
      </c>
      <c r="P58" t="s">
        <v>5000</v>
      </c>
      <c r="Q58">
        <v>41</v>
      </c>
      <c r="R58" t="s">
        <v>5000</v>
      </c>
      <c r="S58">
        <v>42</v>
      </c>
      <c r="AB58" t="s">
        <v>5120</v>
      </c>
      <c r="AC58">
        <v>0</v>
      </c>
      <c r="AD58" t="s">
        <v>5120</v>
      </c>
      <c r="AE58">
        <v>0</v>
      </c>
      <c r="AJ58" t="s">
        <v>5120</v>
      </c>
      <c r="AK58">
        <v>0</v>
      </c>
      <c r="AM58" t="s">
        <v>5120</v>
      </c>
      <c r="AN58">
        <v>41</v>
      </c>
    </row>
    <row r="59" spans="1:40" x14ac:dyDescent="0.2">
      <c r="A59" s="2" t="s">
        <v>1635</v>
      </c>
      <c r="B59" s="2">
        <v>31</v>
      </c>
      <c r="C59" t="s">
        <v>1635</v>
      </c>
      <c r="D59">
        <v>17</v>
      </c>
      <c r="E59" t="s">
        <v>1635</v>
      </c>
      <c r="F59">
        <v>0</v>
      </c>
      <c r="N59" t="s">
        <v>5000</v>
      </c>
      <c r="O59">
        <v>10</v>
      </c>
      <c r="P59" t="s">
        <v>5000</v>
      </c>
      <c r="Q59">
        <v>42</v>
      </c>
      <c r="R59" t="s">
        <v>5000</v>
      </c>
      <c r="S59">
        <v>42</v>
      </c>
      <c r="AB59" t="s">
        <v>5120</v>
      </c>
      <c r="AC59">
        <v>0</v>
      </c>
      <c r="AD59" t="s">
        <v>5120</v>
      </c>
      <c r="AE59">
        <v>0</v>
      </c>
      <c r="AJ59" t="s">
        <v>5120</v>
      </c>
      <c r="AK59">
        <v>40</v>
      </c>
      <c r="AM59" t="s">
        <v>5120</v>
      </c>
      <c r="AN59">
        <v>40</v>
      </c>
    </row>
    <row r="60" spans="1:40" x14ac:dyDescent="0.2">
      <c r="A60" s="2" t="s">
        <v>1635</v>
      </c>
      <c r="B60" s="2">
        <v>32</v>
      </c>
      <c r="C60" t="s">
        <v>1635</v>
      </c>
      <c r="D60">
        <v>0</v>
      </c>
      <c r="E60" t="s">
        <v>1635</v>
      </c>
      <c r="F60">
        <v>0</v>
      </c>
      <c r="N60" t="s">
        <v>5000</v>
      </c>
      <c r="O60">
        <v>11</v>
      </c>
      <c r="P60" t="s">
        <v>5000</v>
      </c>
      <c r="Q60">
        <v>42</v>
      </c>
      <c r="R60" t="s">
        <v>5000</v>
      </c>
      <c r="S60">
        <v>43</v>
      </c>
      <c r="AB60" t="s">
        <v>5121</v>
      </c>
      <c r="AC60">
        <v>4</v>
      </c>
      <c r="AD60" t="s">
        <v>5121</v>
      </c>
      <c r="AE60">
        <v>3</v>
      </c>
      <c r="AJ60" t="s">
        <v>5121</v>
      </c>
      <c r="AK60">
        <v>40</v>
      </c>
      <c r="AM60" t="s">
        <v>5121</v>
      </c>
      <c r="AN60">
        <v>41</v>
      </c>
    </row>
    <row r="61" spans="1:40" x14ac:dyDescent="0.2">
      <c r="N61" t="s">
        <v>5000</v>
      </c>
      <c r="O61">
        <v>44</v>
      </c>
      <c r="P61" t="s">
        <v>5000</v>
      </c>
      <c r="Q61">
        <v>43</v>
      </c>
      <c r="R61" t="s">
        <v>5000</v>
      </c>
      <c r="S61">
        <v>46</v>
      </c>
      <c r="AB61" t="s">
        <v>5121</v>
      </c>
      <c r="AC61">
        <v>5</v>
      </c>
      <c r="AD61" t="s">
        <v>5121</v>
      </c>
      <c r="AE61">
        <v>40</v>
      </c>
      <c r="AJ61" t="s">
        <v>5121</v>
      </c>
      <c r="AK61">
        <v>34</v>
      </c>
      <c r="AM61" t="s">
        <v>5121</v>
      </c>
      <c r="AN61">
        <v>37</v>
      </c>
    </row>
    <row r="62" spans="1:40" x14ac:dyDescent="0.2">
      <c r="A62" t="s">
        <v>1634</v>
      </c>
      <c r="B62">
        <v>0</v>
      </c>
      <c r="C62" t="s">
        <v>1634</v>
      </c>
      <c r="D62">
        <v>38</v>
      </c>
      <c r="E62" t="s">
        <v>1634</v>
      </c>
      <c r="F62">
        <v>41</v>
      </c>
      <c r="N62" t="s">
        <v>5000</v>
      </c>
      <c r="O62">
        <v>2</v>
      </c>
      <c r="P62" t="s">
        <v>5000</v>
      </c>
      <c r="Q62">
        <v>44</v>
      </c>
      <c r="R62" t="s">
        <v>5000</v>
      </c>
      <c r="S62">
        <v>44</v>
      </c>
      <c r="AB62" t="s">
        <v>5121</v>
      </c>
      <c r="AC62">
        <v>3</v>
      </c>
      <c r="AD62" t="s">
        <v>5121</v>
      </c>
      <c r="AE62">
        <v>0</v>
      </c>
      <c r="AJ62" t="s">
        <v>5121</v>
      </c>
      <c r="AK62">
        <v>38</v>
      </c>
      <c r="AM62" t="s">
        <v>5121</v>
      </c>
      <c r="AN62">
        <v>41</v>
      </c>
    </row>
    <row r="63" spans="1:40" x14ac:dyDescent="0.2">
      <c r="A63" t="s">
        <v>1634</v>
      </c>
      <c r="B63">
        <v>34</v>
      </c>
      <c r="C63" t="s">
        <v>1634</v>
      </c>
      <c r="D63">
        <v>35</v>
      </c>
      <c r="E63" t="s">
        <v>1634</v>
      </c>
      <c r="F63">
        <v>37</v>
      </c>
      <c r="N63" t="s">
        <v>5000</v>
      </c>
      <c r="O63">
        <v>42</v>
      </c>
      <c r="P63" t="s">
        <v>5000</v>
      </c>
      <c r="Q63">
        <v>43</v>
      </c>
      <c r="R63" t="s">
        <v>5000</v>
      </c>
      <c r="S63">
        <v>43</v>
      </c>
      <c r="AB63" t="s">
        <v>5121</v>
      </c>
      <c r="AC63">
        <v>0</v>
      </c>
      <c r="AD63" t="s">
        <v>5121</v>
      </c>
      <c r="AE63">
        <v>0</v>
      </c>
      <c r="AJ63" t="s">
        <v>5121</v>
      </c>
      <c r="AK63">
        <v>41</v>
      </c>
      <c r="AM63" t="s">
        <v>5121</v>
      </c>
      <c r="AN63">
        <v>37</v>
      </c>
    </row>
    <row r="64" spans="1:40" x14ac:dyDescent="0.2">
      <c r="A64" t="s">
        <v>1634</v>
      </c>
      <c r="B64">
        <v>37</v>
      </c>
      <c r="C64" t="s">
        <v>1634</v>
      </c>
      <c r="D64">
        <v>37</v>
      </c>
      <c r="E64" t="s">
        <v>1634</v>
      </c>
      <c r="F64">
        <v>42</v>
      </c>
      <c r="N64" t="s">
        <v>5000</v>
      </c>
      <c r="O64">
        <v>44</v>
      </c>
      <c r="P64" t="s">
        <v>5000</v>
      </c>
      <c r="Q64">
        <v>43</v>
      </c>
      <c r="R64" t="s">
        <v>5000</v>
      </c>
      <c r="S64">
        <v>44</v>
      </c>
      <c r="AB64" t="s">
        <v>5121</v>
      </c>
      <c r="AC64">
        <v>0</v>
      </c>
      <c r="AD64" t="s">
        <v>5121</v>
      </c>
      <c r="AE64">
        <v>0</v>
      </c>
      <c r="AJ64" t="s">
        <v>5121</v>
      </c>
      <c r="AK64">
        <v>38</v>
      </c>
      <c r="AM64" t="s">
        <v>5121</v>
      </c>
      <c r="AN64">
        <v>41</v>
      </c>
    </row>
    <row r="65" spans="1:40" x14ac:dyDescent="0.2">
      <c r="A65" t="s">
        <v>1634</v>
      </c>
      <c r="B65">
        <v>9</v>
      </c>
      <c r="C65" t="s">
        <v>1634</v>
      </c>
      <c r="D65">
        <v>37</v>
      </c>
      <c r="E65" t="s">
        <v>1634</v>
      </c>
      <c r="F65">
        <v>41</v>
      </c>
      <c r="N65" t="s">
        <v>5000</v>
      </c>
      <c r="O65">
        <v>44</v>
      </c>
      <c r="P65" t="s">
        <v>5000</v>
      </c>
      <c r="Q65">
        <v>43</v>
      </c>
      <c r="R65" t="s">
        <v>5000</v>
      </c>
      <c r="S65">
        <v>44</v>
      </c>
      <c r="AB65" t="s">
        <v>5121</v>
      </c>
      <c r="AC65">
        <v>0</v>
      </c>
      <c r="AD65" t="s">
        <v>5121</v>
      </c>
      <c r="AE65">
        <v>7</v>
      </c>
      <c r="AJ65" t="s">
        <v>5121</v>
      </c>
      <c r="AK65">
        <v>40</v>
      </c>
      <c r="AM65" t="s">
        <v>5121</v>
      </c>
      <c r="AN65">
        <v>40</v>
      </c>
    </row>
    <row r="66" spans="1:40" x14ac:dyDescent="0.2">
      <c r="A66" t="s">
        <v>1634</v>
      </c>
      <c r="B66">
        <v>5</v>
      </c>
      <c r="C66" t="s">
        <v>1634</v>
      </c>
      <c r="D66">
        <v>37</v>
      </c>
      <c r="E66" t="s">
        <v>1634</v>
      </c>
      <c r="F66">
        <v>39</v>
      </c>
      <c r="N66" t="s">
        <v>5000</v>
      </c>
      <c r="O66">
        <v>3</v>
      </c>
      <c r="P66" t="s">
        <v>5000</v>
      </c>
      <c r="Q66">
        <v>46</v>
      </c>
      <c r="R66" t="s">
        <v>5000</v>
      </c>
      <c r="S66">
        <v>46</v>
      </c>
      <c r="AB66" t="s">
        <v>5121</v>
      </c>
      <c r="AC66">
        <v>0</v>
      </c>
      <c r="AD66" t="s">
        <v>5121</v>
      </c>
      <c r="AE66">
        <v>0</v>
      </c>
      <c r="AJ66" t="s">
        <v>5121</v>
      </c>
      <c r="AK66">
        <v>40</v>
      </c>
      <c r="AM66" t="s">
        <v>5121</v>
      </c>
      <c r="AN66">
        <v>36</v>
      </c>
    </row>
    <row r="67" spans="1:40" x14ac:dyDescent="0.2">
      <c r="A67" t="s">
        <v>1634</v>
      </c>
      <c r="B67">
        <v>27</v>
      </c>
      <c r="C67" t="s">
        <v>1634</v>
      </c>
      <c r="D67">
        <v>39</v>
      </c>
      <c r="E67" t="s">
        <v>1634</v>
      </c>
      <c r="F67">
        <v>39</v>
      </c>
      <c r="N67" t="s">
        <v>5000</v>
      </c>
      <c r="O67">
        <v>8</v>
      </c>
      <c r="P67" t="s">
        <v>5000</v>
      </c>
      <c r="Q67">
        <v>44</v>
      </c>
      <c r="R67" t="s">
        <v>5000</v>
      </c>
      <c r="S67">
        <v>44</v>
      </c>
      <c r="AB67" t="s">
        <v>5121</v>
      </c>
      <c r="AC67">
        <v>2</v>
      </c>
      <c r="AD67" t="s">
        <v>5121</v>
      </c>
      <c r="AE67">
        <v>0</v>
      </c>
      <c r="AJ67" t="s">
        <v>5121</v>
      </c>
      <c r="AK67">
        <v>40</v>
      </c>
      <c r="AM67" t="s">
        <v>5121</v>
      </c>
      <c r="AN67">
        <v>39</v>
      </c>
    </row>
    <row r="68" spans="1:40" x14ac:dyDescent="0.2">
      <c r="A68" t="s">
        <v>1634</v>
      </c>
      <c r="B68">
        <v>19</v>
      </c>
      <c r="C68" t="s">
        <v>1634</v>
      </c>
      <c r="D68">
        <v>38</v>
      </c>
      <c r="E68" t="s">
        <v>1634</v>
      </c>
      <c r="F68">
        <v>43</v>
      </c>
      <c r="N68" t="s">
        <v>5000</v>
      </c>
      <c r="O68">
        <v>7</v>
      </c>
      <c r="P68" t="s">
        <v>5000</v>
      </c>
      <c r="Q68">
        <v>45</v>
      </c>
      <c r="R68" t="s">
        <v>5000</v>
      </c>
      <c r="S68">
        <v>46</v>
      </c>
      <c r="AB68" t="s">
        <v>5121</v>
      </c>
      <c r="AC68">
        <v>0</v>
      </c>
      <c r="AD68" t="s">
        <v>5121</v>
      </c>
      <c r="AE68">
        <v>0</v>
      </c>
      <c r="AJ68" t="s">
        <v>5121</v>
      </c>
      <c r="AK68">
        <v>40</v>
      </c>
      <c r="AM68" t="s">
        <v>5121</v>
      </c>
      <c r="AN68">
        <v>37</v>
      </c>
    </row>
    <row r="69" spans="1:40" x14ac:dyDescent="0.2">
      <c r="A69" t="s">
        <v>1634</v>
      </c>
      <c r="B69">
        <v>25</v>
      </c>
      <c r="C69" t="s">
        <v>1634</v>
      </c>
      <c r="D69">
        <v>39</v>
      </c>
      <c r="E69" t="s">
        <v>1634</v>
      </c>
      <c r="F69">
        <v>19</v>
      </c>
      <c r="N69" t="s">
        <v>5000</v>
      </c>
      <c r="O69">
        <v>45</v>
      </c>
      <c r="P69" t="s">
        <v>5000</v>
      </c>
      <c r="Q69">
        <v>43</v>
      </c>
      <c r="R69" t="s">
        <v>5000</v>
      </c>
      <c r="S69">
        <v>44</v>
      </c>
      <c r="AB69" t="s">
        <v>5121</v>
      </c>
      <c r="AC69">
        <v>0</v>
      </c>
      <c r="AD69" t="s">
        <v>5121</v>
      </c>
      <c r="AE69">
        <v>0</v>
      </c>
      <c r="AJ69" t="s">
        <v>5121</v>
      </c>
      <c r="AK69">
        <v>40</v>
      </c>
      <c r="AM69" t="s">
        <v>5121</v>
      </c>
      <c r="AN69">
        <v>40</v>
      </c>
    </row>
    <row r="70" spans="1:40" x14ac:dyDescent="0.2">
      <c r="A70" t="s">
        <v>1634</v>
      </c>
      <c r="B70">
        <v>13</v>
      </c>
      <c r="C70" t="s">
        <v>1634</v>
      </c>
      <c r="D70">
        <v>36</v>
      </c>
      <c r="E70" t="s">
        <v>1634</v>
      </c>
      <c r="F70">
        <v>42</v>
      </c>
      <c r="N70" t="s">
        <v>5000</v>
      </c>
      <c r="O70">
        <v>4</v>
      </c>
      <c r="P70" t="s">
        <v>5000</v>
      </c>
      <c r="Q70">
        <v>46</v>
      </c>
      <c r="R70" t="s">
        <v>5000</v>
      </c>
      <c r="S70">
        <v>45</v>
      </c>
      <c r="AB70" t="s">
        <v>5121</v>
      </c>
      <c r="AC70">
        <v>0</v>
      </c>
      <c r="AD70" t="s">
        <v>5121</v>
      </c>
      <c r="AE70">
        <v>0</v>
      </c>
      <c r="AJ70" t="s">
        <v>5121</v>
      </c>
      <c r="AK70">
        <v>40</v>
      </c>
      <c r="AM70" t="s">
        <v>5121</v>
      </c>
      <c r="AN70">
        <v>41</v>
      </c>
    </row>
    <row r="71" spans="1:40" x14ac:dyDescent="0.2">
      <c r="A71" t="s">
        <v>1634</v>
      </c>
      <c r="B71">
        <v>6</v>
      </c>
      <c r="C71" t="s">
        <v>1634</v>
      </c>
      <c r="D71">
        <v>36</v>
      </c>
      <c r="E71" t="s">
        <v>1634</v>
      </c>
      <c r="F71">
        <v>41</v>
      </c>
      <c r="N71" t="s">
        <v>5000</v>
      </c>
      <c r="O71">
        <v>38</v>
      </c>
      <c r="P71" t="s">
        <v>5000</v>
      </c>
      <c r="Q71">
        <v>45</v>
      </c>
      <c r="R71" t="s">
        <v>5000</v>
      </c>
      <c r="S71">
        <v>44</v>
      </c>
      <c r="AB71" t="s">
        <v>5121</v>
      </c>
      <c r="AC71">
        <v>0</v>
      </c>
      <c r="AD71" t="s">
        <v>5121</v>
      </c>
      <c r="AE71">
        <v>2</v>
      </c>
      <c r="AJ71" t="s">
        <v>5121</v>
      </c>
      <c r="AK71">
        <v>36</v>
      </c>
      <c r="AM71" t="s">
        <v>5121</v>
      </c>
      <c r="AN71">
        <v>39</v>
      </c>
    </row>
    <row r="72" spans="1:40" x14ac:dyDescent="0.2">
      <c r="A72" t="s">
        <v>1634</v>
      </c>
      <c r="B72">
        <v>17</v>
      </c>
      <c r="C72" t="s">
        <v>1634</v>
      </c>
      <c r="D72">
        <v>37</v>
      </c>
      <c r="E72" t="s">
        <v>1634</v>
      </c>
      <c r="F72">
        <v>39</v>
      </c>
      <c r="N72" t="s">
        <v>5000</v>
      </c>
      <c r="O72">
        <v>6</v>
      </c>
      <c r="P72" t="s">
        <v>5000</v>
      </c>
      <c r="Q72">
        <v>47</v>
      </c>
      <c r="R72" t="s">
        <v>5000</v>
      </c>
      <c r="S72">
        <v>47</v>
      </c>
      <c r="AB72" t="s">
        <v>5121</v>
      </c>
      <c r="AC72">
        <v>0</v>
      </c>
      <c r="AD72" t="s">
        <v>5121</v>
      </c>
      <c r="AE72">
        <v>0</v>
      </c>
      <c r="AJ72" t="s">
        <v>5121</v>
      </c>
      <c r="AK72">
        <v>41</v>
      </c>
      <c r="AM72" t="s">
        <v>5121</v>
      </c>
      <c r="AN72">
        <v>42</v>
      </c>
    </row>
    <row r="73" spans="1:40" x14ac:dyDescent="0.2">
      <c r="A73" t="s">
        <v>1634</v>
      </c>
      <c r="B73">
        <v>29</v>
      </c>
      <c r="C73" t="s">
        <v>1634</v>
      </c>
      <c r="D73">
        <v>39</v>
      </c>
      <c r="E73" t="s">
        <v>1634</v>
      </c>
      <c r="F73">
        <v>38</v>
      </c>
      <c r="N73" t="s">
        <v>5000</v>
      </c>
      <c r="O73">
        <v>46</v>
      </c>
      <c r="P73" t="s">
        <v>5000</v>
      </c>
      <c r="Q73">
        <v>46</v>
      </c>
      <c r="R73" t="s">
        <v>5000</v>
      </c>
      <c r="S73">
        <v>44</v>
      </c>
      <c r="AB73" t="s">
        <v>5121</v>
      </c>
      <c r="AC73">
        <v>0</v>
      </c>
      <c r="AD73" t="s">
        <v>5121</v>
      </c>
      <c r="AE73">
        <v>0</v>
      </c>
      <c r="AJ73" t="s">
        <v>5121</v>
      </c>
      <c r="AK73">
        <v>40</v>
      </c>
      <c r="AM73" t="s">
        <v>5121</v>
      </c>
      <c r="AN73">
        <v>42</v>
      </c>
    </row>
    <row r="74" spans="1:40" x14ac:dyDescent="0.2">
      <c r="A74" t="s">
        <v>1634</v>
      </c>
      <c r="B74">
        <v>17</v>
      </c>
      <c r="C74" t="s">
        <v>1634</v>
      </c>
      <c r="D74">
        <v>33</v>
      </c>
      <c r="E74" t="s">
        <v>1634</v>
      </c>
      <c r="F74">
        <v>44</v>
      </c>
      <c r="N74" t="s">
        <v>5000</v>
      </c>
      <c r="O74">
        <v>45</v>
      </c>
      <c r="P74" t="s">
        <v>5000</v>
      </c>
      <c r="Q74">
        <v>44</v>
      </c>
      <c r="R74" t="s">
        <v>5000</v>
      </c>
      <c r="S74">
        <v>37</v>
      </c>
      <c r="AB74" t="s">
        <v>5121</v>
      </c>
      <c r="AC74">
        <v>0</v>
      </c>
      <c r="AD74" t="s">
        <v>5121</v>
      </c>
      <c r="AE74">
        <v>0</v>
      </c>
      <c r="AJ74" t="s">
        <v>5121</v>
      </c>
      <c r="AK74">
        <v>40</v>
      </c>
      <c r="AM74" t="s">
        <v>5121</v>
      </c>
      <c r="AN74">
        <v>40</v>
      </c>
    </row>
    <row r="75" spans="1:40" x14ac:dyDescent="0.2">
      <c r="A75" t="s">
        <v>1634</v>
      </c>
      <c r="B75">
        <v>13</v>
      </c>
      <c r="C75" t="s">
        <v>1634</v>
      </c>
      <c r="D75">
        <v>3</v>
      </c>
      <c r="E75" t="s">
        <v>1634</v>
      </c>
      <c r="F75">
        <v>44</v>
      </c>
      <c r="N75" t="s">
        <v>5000</v>
      </c>
      <c r="O75">
        <v>45</v>
      </c>
      <c r="P75" t="s">
        <v>5000</v>
      </c>
      <c r="Q75">
        <v>47</v>
      </c>
      <c r="R75" t="s">
        <v>5000</v>
      </c>
      <c r="S75">
        <v>46</v>
      </c>
      <c r="AB75" t="s">
        <v>5121</v>
      </c>
      <c r="AC75">
        <v>0</v>
      </c>
      <c r="AD75" t="s">
        <v>5121</v>
      </c>
      <c r="AE75">
        <v>0</v>
      </c>
      <c r="AJ75" t="s">
        <v>5121</v>
      </c>
      <c r="AK75">
        <v>39</v>
      </c>
      <c r="AM75" t="s">
        <v>5121</v>
      </c>
      <c r="AN75">
        <v>38</v>
      </c>
    </row>
    <row r="76" spans="1:40" x14ac:dyDescent="0.2">
      <c r="A76" t="s">
        <v>1634</v>
      </c>
      <c r="B76">
        <v>28</v>
      </c>
      <c r="C76" t="s">
        <v>1634</v>
      </c>
      <c r="D76">
        <v>35</v>
      </c>
      <c r="E76" t="s">
        <v>1634</v>
      </c>
      <c r="F76">
        <v>37</v>
      </c>
      <c r="N76" t="s">
        <v>5000</v>
      </c>
      <c r="O76">
        <v>45</v>
      </c>
      <c r="P76" t="s">
        <v>5000</v>
      </c>
      <c r="Q76">
        <v>45</v>
      </c>
      <c r="R76" t="s">
        <v>5000</v>
      </c>
      <c r="S76">
        <v>42</v>
      </c>
      <c r="AB76" t="s">
        <v>5121</v>
      </c>
      <c r="AC76">
        <v>9</v>
      </c>
      <c r="AD76" t="s">
        <v>5121</v>
      </c>
      <c r="AE76">
        <v>0</v>
      </c>
      <c r="AJ76" t="s">
        <v>5121</v>
      </c>
      <c r="AK76">
        <v>40</v>
      </c>
      <c r="AM76" t="s">
        <v>5121</v>
      </c>
      <c r="AN76">
        <v>40</v>
      </c>
    </row>
    <row r="77" spans="1:40" x14ac:dyDescent="0.2">
      <c r="A77" t="s">
        <v>1634</v>
      </c>
      <c r="B77">
        <v>16</v>
      </c>
      <c r="C77" t="s">
        <v>1634</v>
      </c>
      <c r="D77">
        <v>0</v>
      </c>
      <c r="E77" t="s">
        <v>1634</v>
      </c>
      <c r="F77">
        <v>41</v>
      </c>
      <c r="N77" t="s">
        <v>5000</v>
      </c>
      <c r="O77">
        <v>44</v>
      </c>
      <c r="P77" t="s">
        <v>5000</v>
      </c>
      <c r="Q77">
        <v>45</v>
      </c>
      <c r="R77" t="s">
        <v>5000</v>
      </c>
      <c r="S77">
        <v>43</v>
      </c>
      <c r="AB77" t="s">
        <v>5121</v>
      </c>
      <c r="AC77">
        <v>38</v>
      </c>
      <c r="AD77" t="s">
        <v>5121</v>
      </c>
      <c r="AE77">
        <v>0</v>
      </c>
      <c r="AJ77" t="s">
        <v>5121</v>
      </c>
      <c r="AK77">
        <v>37</v>
      </c>
      <c r="AM77" t="s">
        <v>5121</v>
      </c>
      <c r="AN77">
        <v>41</v>
      </c>
    </row>
    <row r="78" spans="1:40" x14ac:dyDescent="0.2">
      <c r="A78" t="s">
        <v>1634</v>
      </c>
      <c r="B78">
        <v>18</v>
      </c>
      <c r="C78" t="s">
        <v>1634</v>
      </c>
      <c r="D78">
        <v>0</v>
      </c>
      <c r="E78" t="s">
        <v>1634</v>
      </c>
      <c r="F78">
        <v>42</v>
      </c>
      <c r="AB78" t="s">
        <v>5121</v>
      </c>
      <c r="AC78">
        <v>0</v>
      </c>
      <c r="AD78" t="s">
        <v>5121</v>
      </c>
      <c r="AE78">
        <v>0</v>
      </c>
      <c r="AJ78" t="s">
        <v>5121</v>
      </c>
      <c r="AK78">
        <v>37</v>
      </c>
      <c r="AM78" t="s">
        <v>5121</v>
      </c>
      <c r="AN78">
        <v>32</v>
      </c>
    </row>
    <row r="79" spans="1:40" x14ac:dyDescent="0.2">
      <c r="A79" t="s">
        <v>1634</v>
      </c>
      <c r="B79">
        <v>0</v>
      </c>
      <c r="C79" t="s">
        <v>1634</v>
      </c>
      <c r="D79">
        <v>0</v>
      </c>
      <c r="E79" t="s">
        <v>1634</v>
      </c>
      <c r="F79">
        <v>0</v>
      </c>
      <c r="N79" t="s">
        <v>1634</v>
      </c>
      <c r="O79">
        <v>47</v>
      </c>
      <c r="P79" t="s">
        <v>1634</v>
      </c>
      <c r="Q79">
        <v>43</v>
      </c>
      <c r="R79" t="s">
        <v>1634</v>
      </c>
      <c r="S79">
        <v>41</v>
      </c>
      <c r="AB79" t="s">
        <v>5121</v>
      </c>
      <c r="AC79">
        <v>1</v>
      </c>
      <c r="AD79" t="s">
        <v>5121</v>
      </c>
      <c r="AE79">
        <v>0</v>
      </c>
      <c r="AJ79" t="s">
        <v>5121</v>
      </c>
      <c r="AK79">
        <v>40</v>
      </c>
      <c r="AM79" t="s">
        <v>5121</v>
      </c>
      <c r="AN79">
        <v>13</v>
      </c>
    </row>
    <row r="80" spans="1:40" x14ac:dyDescent="0.2">
      <c r="A80" t="s">
        <v>1634</v>
      </c>
      <c r="B80">
        <v>16</v>
      </c>
      <c r="C80" t="s">
        <v>1634</v>
      </c>
      <c r="D80">
        <v>0</v>
      </c>
      <c r="E80" t="s">
        <v>1634</v>
      </c>
      <c r="F80">
        <v>42</v>
      </c>
      <c r="N80" t="s">
        <v>1634</v>
      </c>
      <c r="O80">
        <v>46</v>
      </c>
      <c r="P80" t="s">
        <v>1634</v>
      </c>
      <c r="Q80">
        <v>43</v>
      </c>
      <c r="R80" t="s">
        <v>1634</v>
      </c>
      <c r="S80">
        <v>40</v>
      </c>
      <c r="AB80" t="s">
        <v>5121</v>
      </c>
      <c r="AC80">
        <v>20</v>
      </c>
      <c r="AD80" t="s">
        <v>5121</v>
      </c>
      <c r="AE80">
        <v>0</v>
      </c>
      <c r="AJ80" t="s">
        <v>5121</v>
      </c>
      <c r="AK80">
        <v>38</v>
      </c>
      <c r="AM80" t="s">
        <v>5121</v>
      </c>
      <c r="AN80">
        <v>40</v>
      </c>
    </row>
    <row r="81" spans="1:40" x14ac:dyDescent="0.2">
      <c r="A81" t="s">
        <v>1634</v>
      </c>
      <c r="B81">
        <v>0</v>
      </c>
      <c r="C81" t="s">
        <v>1634</v>
      </c>
      <c r="D81">
        <v>0</v>
      </c>
      <c r="E81" t="s">
        <v>1634</v>
      </c>
      <c r="F81">
        <v>39</v>
      </c>
      <c r="N81" t="s">
        <v>1634</v>
      </c>
      <c r="O81">
        <v>14</v>
      </c>
      <c r="P81" t="s">
        <v>1634</v>
      </c>
      <c r="Q81">
        <v>20</v>
      </c>
      <c r="R81" t="s">
        <v>1634</v>
      </c>
      <c r="S81">
        <v>23</v>
      </c>
      <c r="AB81" t="s">
        <v>5121</v>
      </c>
      <c r="AC81">
        <v>0</v>
      </c>
      <c r="AD81" t="s">
        <v>5121</v>
      </c>
      <c r="AE81">
        <v>0</v>
      </c>
      <c r="AJ81" t="s">
        <v>5121</v>
      </c>
      <c r="AK81">
        <v>39</v>
      </c>
      <c r="AM81" t="s">
        <v>5121</v>
      </c>
      <c r="AN81">
        <v>28</v>
      </c>
    </row>
    <row r="82" spans="1:40" x14ac:dyDescent="0.2">
      <c r="A82" t="s">
        <v>1634</v>
      </c>
      <c r="B82">
        <v>0</v>
      </c>
      <c r="C82" t="s">
        <v>1634</v>
      </c>
      <c r="D82">
        <v>0</v>
      </c>
      <c r="E82" t="s">
        <v>1634</v>
      </c>
      <c r="F82">
        <v>42</v>
      </c>
      <c r="N82" t="s">
        <v>1634</v>
      </c>
      <c r="O82">
        <v>47</v>
      </c>
      <c r="P82" t="s">
        <v>1634</v>
      </c>
      <c r="Q82">
        <v>45</v>
      </c>
      <c r="R82" t="s">
        <v>1634</v>
      </c>
      <c r="S82">
        <v>42</v>
      </c>
      <c r="AB82" t="s">
        <v>5121</v>
      </c>
      <c r="AC82">
        <v>1</v>
      </c>
      <c r="AD82" t="s">
        <v>5121</v>
      </c>
      <c r="AE82">
        <v>0</v>
      </c>
      <c r="AJ82" t="s">
        <v>5121</v>
      </c>
      <c r="AK82">
        <v>34</v>
      </c>
      <c r="AM82" t="s">
        <v>5121</v>
      </c>
      <c r="AN82">
        <v>24</v>
      </c>
    </row>
    <row r="83" spans="1:40" x14ac:dyDescent="0.2">
      <c r="A83" t="s">
        <v>1634</v>
      </c>
      <c r="B83">
        <v>0</v>
      </c>
      <c r="C83" t="s">
        <v>1634</v>
      </c>
      <c r="D83">
        <v>0</v>
      </c>
      <c r="E83" t="s">
        <v>1634</v>
      </c>
      <c r="F83">
        <v>0</v>
      </c>
      <c r="N83" t="s">
        <v>1634</v>
      </c>
      <c r="O83">
        <v>0</v>
      </c>
      <c r="P83" t="s">
        <v>1634</v>
      </c>
      <c r="Q83">
        <v>1</v>
      </c>
      <c r="R83" t="s">
        <v>1634</v>
      </c>
      <c r="S83">
        <v>11</v>
      </c>
      <c r="AB83" t="s">
        <v>5121</v>
      </c>
      <c r="AC83">
        <v>6</v>
      </c>
      <c r="AD83" t="s">
        <v>5121</v>
      </c>
      <c r="AE83">
        <v>0</v>
      </c>
      <c r="AJ83" t="s">
        <v>5121</v>
      </c>
      <c r="AK83">
        <v>33</v>
      </c>
      <c r="AM83" t="s">
        <v>5121</v>
      </c>
      <c r="AN83">
        <v>12</v>
      </c>
    </row>
    <row r="84" spans="1:40" x14ac:dyDescent="0.2">
      <c r="A84" t="s">
        <v>1634</v>
      </c>
      <c r="B84">
        <v>0</v>
      </c>
      <c r="C84" t="s">
        <v>1634</v>
      </c>
      <c r="D84">
        <v>0</v>
      </c>
      <c r="E84" t="s">
        <v>1634</v>
      </c>
      <c r="F84">
        <v>43</v>
      </c>
      <c r="N84" t="s">
        <v>1634</v>
      </c>
      <c r="O84">
        <v>44</v>
      </c>
      <c r="P84" t="s">
        <v>1634</v>
      </c>
      <c r="Q84">
        <v>45</v>
      </c>
      <c r="R84" t="s">
        <v>1634</v>
      </c>
      <c r="S84">
        <v>42</v>
      </c>
      <c r="AB84" t="s">
        <v>5121</v>
      </c>
      <c r="AC84">
        <v>0</v>
      </c>
      <c r="AD84" t="s">
        <v>5121</v>
      </c>
      <c r="AE84">
        <v>0</v>
      </c>
      <c r="AJ84" t="s">
        <v>5121</v>
      </c>
      <c r="AK84">
        <v>10</v>
      </c>
      <c r="AM84" t="s">
        <v>5121</v>
      </c>
      <c r="AN84">
        <v>4</v>
      </c>
    </row>
    <row r="85" spans="1:40" x14ac:dyDescent="0.2">
      <c r="A85" t="s">
        <v>1634</v>
      </c>
      <c r="B85">
        <v>0</v>
      </c>
      <c r="C85" t="s">
        <v>1634</v>
      </c>
      <c r="D85">
        <v>6</v>
      </c>
      <c r="E85" t="s">
        <v>1634</v>
      </c>
      <c r="F85">
        <v>36</v>
      </c>
      <c r="N85" t="s">
        <v>1634</v>
      </c>
      <c r="O85">
        <v>1</v>
      </c>
      <c r="P85" t="s">
        <v>1634</v>
      </c>
      <c r="Q85">
        <v>2</v>
      </c>
      <c r="R85" t="s">
        <v>1634</v>
      </c>
      <c r="S85">
        <v>2</v>
      </c>
      <c r="AB85" t="s">
        <v>5121</v>
      </c>
      <c r="AC85">
        <v>0</v>
      </c>
      <c r="AD85" t="s">
        <v>5121</v>
      </c>
      <c r="AE85">
        <v>0</v>
      </c>
      <c r="AJ85" t="s">
        <v>5121</v>
      </c>
      <c r="AK85">
        <v>38</v>
      </c>
      <c r="AM85" t="s">
        <v>5121</v>
      </c>
      <c r="AN85">
        <v>21</v>
      </c>
    </row>
    <row r="86" spans="1:40" x14ac:dyDescent="0.2">
      <c r="A86" t="s">
        <v>1634</v>
      </c>
      <c r="B86">
        <v>40</v>
      </c>
      <c r="C86" t="s">
        <v>1634</v>
      </c>
      <c r="D86">
        <v>37</v>
      </c>
      <c r="E86" t="s">
        <v>1634</v>
      </c>
      <c r="F86">
        <v>42</v>
      </c>
      <c r="N86" t="s">
        <v>1634</v>
      </c>
      <c r="O86">
        <v>47</v>
      </c>
      <c r="P86" t="s">
        <v>1634</v>
      </c>
      <c r="Q86">
        <v>46</v>
      </c>
      <c r="R86" t="s">
        <v>1634</v>
      </c>
      <c r="S86">
        <v>43</v>
      </c>
      <c r="AB86" t="s">
        <v>5121</v>
      </c>
      <c r="AC86">
        <v>1</v>
      </c>
      <c r="AD86" t="s">
        <v>5121</v>
      </c>
      <c r="AE86">
        <v>0</v>
      </c>
      <c r="AJ86" t="s">
        <v>5121</v>
      </c>
      <c r="AK86">
        <v>30</v>
      </c>
      <c r="AM86" t="s">
        <v>5121</v>
      </c>
      <c r="AN86">
        <v>32</v>
      </c>
    </row>
    <row r="87" spans="1:40" x14ac:dyDescent="0.2">
      <c r="A87" t="s">
        <v>1634</v>
      </c>
      <c r="B87">
        <v>0</v>
      </c>
      <c r="C87" t="s">
        <v>1634</v>
      </c>
      <c r="D87">
        <v>35</v>
      </c>
      <c r="E87" t="s">
        <v>1634</v>
      </c>
      <c r="F87">
        <v>42</v>
      </c>
      <c r="N87" t="s">
        <v>1634</v>
      </c>
      <c r="O87">
        <v>46</v>
      </c>
      <c r="P87" t="s">
        <v>1634</v>
      </c>
      <c r="Q87">
        <v>44</v>
      </c>
      <c r="R87" t="s">
        <v>1634</v>
      </c>
      <c r="S87">
        <v>43</v>
      </c>
      <c r="AB87" t="s">
        <v>5121</v>
      </c>
      <c r="AC87">
        <v>0</v>
      </c>
      <c r="AD87" t="s">
        <v>5121</v>
      </c>
      <c r="AE87">
        <v>0</v>
      </c>
      <c r="AJ87" t="s">
        <v>5121</v>
      </c>
      <c r="AK87">
        <v>0</v>
      </c>
      <c r="AM87" t="s">
        <v>5121</v>
      </c>
      <c r="AN87">
        <v>6</v>
      </c>
    </row>
    <row r="88" spans="1:40" x14ac:dyDescent="0.2">
      <c r="A88" t="s">
        <v>1634</v>
      </c>
      <c r="B88">
        <v>10</v>
      </c>
      <c r="C88" t="s">
        <v>1634</v>
      </c>
      <c r="D88">
        <v>0</v>
      </c>
      <c r="E88" t="s">
        <v>1634</v>
      </c>
      <c r="F88">
        <v>37</v>
      </c>
      <c r="N88" t="s">
        <v>1634</v>
      </c>
      <c r="O88">
        <v>0</v>
      </c>
      <c r="P88" t="s">
        <v>1634</v>
      </c>
      <c r="Q88">
        <v>3</v>
      </c>
      <c r="R88" t="s">
        <v>1634</v>
      </c>
      <c r="S88">
        <v>0</v>
      </c>
      <c r="AB88" t="s">
        <v>5121</v>
      </c>
      <c r="AC88">
        <v>0</v>
      </c>
      <c r="AD88" t="s">
        <v>5121</v>
      </c>
      <c r="AE88">
        <v>0</v>
      </c>
      <c r="AJ88" t="s">
        <v>5121</v>
      </c>
      <c r="AK88">
        <v>37</v>
      </c>
      <c r="AM88" t="s">
        <v>5121</v>
      </c>
      <c r="AN88">
        <v>35</v>
      </c>
    </row>
    <row r="89" spans="1:40" x14ac:dyDescent="0.2">
      <c r="A89" t="s">
        <v>1634</v>
      </c>
      <c r="B89">
        <v>0</v>
      </c>
      <c r="C89" t="s">
        <v>1634</v>
      </c>
      <c r="D89">
        <v>0</v>
      </c>
      <c r="E89" t="s">
        <v>1634</v>
      </c>
      <c r="F89">
        <v>41</v>
      </c>
      <c r="N89" t="s">
        <v>1634</v>
      </c>
      <c r="O89">
        <v>1</v>
      </c>
      <c r="P89" t="s">
        <v>1634</v>
      </c>
      <c r="Q89">
        <v>3</v>
      </c>
      <c r="R89" t="s">
        <v>1634</v>
      </c>
      <c r="S89">
        <v>3</v>
      </c>
      <c r="AB89" t="s">
        <v>5121</v>
      </c>
      <c r="AC89">
        <v>0</v>
      </c>
      <c r="AD89" t="s">
        <v>5121</v>
      </c>
      <c r="AE89">
        <v>0</v>
      </c>
      <c r="AJ89" t="s">
        <v>5121</v>
      </c>
      <c r="AK89">
        <v>0</v>
      </c>
      <c r="AM89" t="s">
        <v>5121</v>
      </c>
      <c r="AN89">
        <v>5</v>
      </c>
    </row>
    <row r="90" spans="1:40" x14ac:dyDescent="0.2">
      <c r="A90" t="s">
        <v>1634</v>
      </c>
      <c r="B90">
        <v>0</v>
      </c>
      <c r="C90" t="s">
        <v>1634</v>
      </c>
      <c r="D90">
        <v>38</v>
      </c>
      <c r="E90" t="s">
        <v>1634</v>
      </c>
      <c r="F90">
        <v>42</v>
      </c>
      <c r="N90" t="s">
        <v>1634</v>
      </c>
      <c r="O90">
        <v>5</v>
      </c>
      <c r="P90" t="s">
        <v>1634</v>
      </c>
      <c r="Q90">
        <v>46</v>
      </c>
      <c r="R90" t="s">
        <v>1634</v>
      </c>
      <c r="S90">
        <v>42</v>
      </c>
    </row>
    <row r="91" spans="1:40" x14ac:dyDescent="0.2">
      <c r="A91" t="s">
        <v>1634</v>
      </c>
      <c r="B91">
        <v>0</v>
      </c>
      <c r="C91" t="s">
        <v>1634</v>
      </c>
      <c r="D91">
        <v>0</v>
      </c>
      <c r="E91" t="s">
        <v>1634</v>
      </c>
      <c r="F91">
        <v>0</v>
      </c>
      <c r="N91" t="s">
        <v>1634</v>
      </c>
      <c r="O91">
        <v>2</v>
      </c>
      <c r="P91" t="s">
        <v>1634</v>
      </c>
      <c r="Q91">
        <v>1</v>
      </c>
      <c r="R91" t="s">
        <v>1634</v>
      </c>
      <c r="S91">
        <v>1</v>
      </c>
    </row>
    <row r="92" spans="1:40" x14ac:dyDescent="0.2">
      <c r="A92" t="s">
        <v>1635</v>
      </c>
      <c r="B92">
        <v>36</v>
      </c>
      <c r="C92" t="s">
        <v>1635</v>
      </c>
      <c r="D92">
        <v>38</v>
      </c>
      <c r="E92" t="s">
        <v>1635</v>
      </c>
      <c r="F92">
        <v>43</v>
      </c>
      <c r="N92" t="s">
        <v>1634</v>
      </c>
      <c r="O92">
        <v>46</v>
      </c>
      <c r="P92" t="s">
        <v>1634</v>
      </c>
      <c r="Q92">
        <v>46</v>
      </c>
      <c r="R92" t="s">
        <v>1634</v>
      </c>
      <c r="S92">
        <v>44</v>
      </c>
    </row>
    <row r="93" spans="1:40" x14ac:dyDescent="0.2">
      <c r="A93" t="s">
        <v>1635</v>
      </c>
      <c r="B93">
        <v>33</v>
      </c>
      <c r="C93" t="s">
        <v>1635</v>
      </c>
      <c r="D93">
        <v>38</v>
      </c>
      <c r="E93" t="s">
        <v>1635</v>
      </c>
      <c r="F93">
        <v>43</v>
      </c>
      <c r="N93" t="s">
        <v>1634</v>
      </c>
      <c r="O93">
        <v>0</v>
      </c>
      <c r="P93" t="s">
        <v>1634</v>
      </c>
      <c r="Q93">
        <v>1</v>
      </c>
      <c r="R93" t="s">
        <v>1634</v>
      </c>
      <c r="S93">
        <v>1</v>
      </c>
    </row>
    <row r="94" spans="1:40" x14ac:dyDescent="0.2">
      <c r="A94" t="s">
        <v>1635</v>
      </c>
      <c r="B94">
        <v>28</v>
      </c>
      <c r="C94" t="s">
        <v>1635</v>
      </c>
      <c r="D94">
        <v>38</v>
      </c>
      <c r="E94" t="s">
        <v>1635</v>
      </c>
      <c r="F94">
        <v>43</v>
      </c>
      <c r="N94" t="s">
        <v>1634</v>
      </c>
      <c r="O94">
        <v>0</v>
      </c>
      <c r="P94" t="s">
        <v>1634</v>
      </c>
      <c r="Q94">
        <v>1</v>
      </c>
      <c r="R94" t="s">
        <v>1634</v>
      </c>
      <c r="S94">
        <v>3</v>
      </c>
    </row>
    <row r="95" spans="1:40" x14ac:dyDescent="0.2">
      <c r="A95" t="s">
        <v>1635</v>
      </c>
      <c r="B95">
        <v>36</v>
      </c>
      <c r="C95" t="s">
        <v>1635</v>
      </c>
      <c r="D95">
        <v>40</v>
      </c>
      <c r="E95" t="s">
        <v>1635</v>
      </c>
      <c r="F95">
        <v>43</v>
      </c>
      <c r="N95" t="s">
        <v>1634</v>
      </c>
      <c r="O95">
        <v>0</v>
      </c>
      <c r="P95" t="s">
        <v>1634</v>
      </c>
      <c r="Q95">
        <v>3</v>
      </c>
      <c r="R95" t="s">
        <v>1634</v>
      </c>
      <c r="S95">
        <v>1</v>
      </c>
    </row>
    <row r="96" spans="1:40" x14ac:dyDescent="0.2">
      <c r="A96" t="s">
        <v>1635</v>
      </c>
      <c r="B96">
        <v>7</v>
      </c>
      <c r="C96" t="s">
        <v>1635</v>
      </c>
      <c r="D96">
        <v>39</v>
      </c>
      <c r="E96" t="s">
        <v>1635</v>
      </c>
      <c r="F96">
        <v>38</v>
      </c>
      <c r="N96" t="s">
        <v>1634</v>
      </c>
      <c r="O96">
        <v>0</v>
      </c>
      <c r="P96" t="s">
        <v>1634</v>
      </c>
      <c r="Q96">
        <v>2</v>
      </c>
      <c r="R96" t="s">
        <v>1634</v>
      </c>
      <c r="S96">
        <v>6</v>
      </c>
    </row>
    <row r="97" spans="1:19" x14ac:dyDescent="0.2">
      <c r="A97" t="s">
        <v>1635</v>
      </c>
      <c r="B97">
        <v>25</v>
      </c>
      <c r="C97" t="s">
        <v>1635</v>
      </c>
      <c r="D97">
        <v>39</v>
      </c>
      <c r="E97" t="s">
        <v>1635</v>
      </c>
      <c r="F97">
        <v>42</v>
      </c>
      <c r="N97" t="s">
        <v>1634</v>
      </c>
      <c r="O97">
        <v>45</v>
      </c>
      <c r="P97" t="s">
        <v>1634</v>
      </c>
      <c r="Q97">
        <v>46</v>
      </c>
      <c r="R97" t="s">
        <v>1634</v>
      </c>
      <c r="S97">
        <v>45</v>
      </c>
    </row>
    <row r="98" spans="1:19" x14ac:dyDescent="0.2">
      <c r="A98" t="s">
        <v>1635</v>
      </c>
      <c r="B98">
        <v>31</v>
      </c>
      <c r="C98" t="s">
        <v>1635</v>
      </c>
      <c r="D98">
        <v>38</v>
      </c>
      <c r="E98" t="s">
        <v>1635</v>
      </c>
      <c r="F98">
        <v>38</v>
      </c>
      <c r="N98" t="s">
        <v>1634</v>
      </c>
      <c r="O98">
        <v>45</v>
      </c>
      <c r="P98" t="s">
        <v>1634</v>
      </c>
      <c r="Q98">
        <v>45</v>
      </c>
      <c r="R98" t="s">
        <v>1634</v>
      </c>
      <c r="S98">
        <v>45</v>
      </c>
    </row>
    <row r="99" spans="1:19" x14ac:dyDescent="0.2">
      <c r="A99" t="s">
        <v>1635</v>
      </c>
      <c r="B99">
        <v>30</v>
      </c>
      <c r="C99" t="s">
        <v>1635</v>
      </c>
      <c r="D99">
        <v>40</v>
      </c>
      <c r="E99" t="s">
        <v>1635</v>
      </c>
      <c r="F99">
        <v>29</v>
      </c>
      <c r="N99" t="s">
        <v>1634</v>
      </c>
      <c r="O99">
        <v>45</v>
      </c>
      <c r="P99" t="s">
        <v>1634</v>
      </c>
      <c r="Q99">
        <v>44</v>
      </c>
      <c r="R99" t="s">
        <v>1634</v>
      </c>
      <c r="S99">
        <v>45</v>
      </c>
    </row>
    <row r="100" spans="1:19" x14ac:dyDescent="0.2">
      <c r="A100" t="s">
        <v>1635</v>
      </c>
      <c r="B100">
        <v>28</v>
      </c>
      <c r="C100" t="s">
        <v>1635</v>
      </c>
      <c r="D100">
        <v>21</v>
      </c>
      <c r="E100" t="s">
        <v>1635</v>
      </c>
      <c r="F100">
        <v>9</v>
      </c>
      <c r="N100" t="s">
        <v>1634</v>
      </c>
      <c r="O100">
        <v>0</v>
      </c>
      <c r="P100" t="s">
        <v>1634</v>
      </c>
      <c r="Q100">
        <v>0</v>
      </c>
      <c r="R100" t="s">
        <v>1634</v>
      </c>
      <c r="S100">
        <v>4</v>
      </c>
    </row>
    <row r="101" spans="1:19" x14ac:dyDescent="0.2">
      <c r="A101" t="s">
        <v>1635</v>
      </c>
      <c r="B101">
        <v>9</v>
      </c>
      <c r="C101" t="s">
        <v>1635</v>
      </c>
      <c r="D101">
        <v>29</v>
      </c>
      <c r="E101" t="s">
        <v>1635</v>
      </c>
      <c r="F101">
        <v>24</v>
      </c>
      <c r="N101" t="s">
        <v>1634</v>
      </c>
      <c r="O101">
        <v>45</v>
      </c>
      <c r="P101" t="s">
        <v>1634</v>
      </c>
      <c r="Q101">
        <v>46</v>
      </c>
      <c r="R101" t="s">
        <v>1634</v>
      </c>
      <c r="S101">
        <v>28</v>
      </c>
    </row>
    <row r="102" spans="1:19" x14ac:dyDescent="0.2">
      <c r="A102" t="s">
        <v>1635</v>
      </c>
      <c r="B102">
        <v>17</v>
      </c>
      <c r="C102" t="s">
        <v>1635</v>
      </c>
      <c r="D102">
        <v>0</v>
      </c>
      <c r="E102" t="s">
        <v>1635</v>
      </c>
      <c r="F102">
        <v>2</v>
      </c>
      <c r="N102" t="s">
        <v>1634</v>
      </c>
      <c r="O102">
        <v>0</v>
      </c>
      <c r="P102" t="s">
        <v>1634</v>
      </c>
      <c r="Q102">
        <v>0</v>
      </c>
      <c r="R102" t="s">
        <v>1634</v>
      </c>
      <c r="S102">
        <v>0</v>
      </c>
    </row>
    <row r="103" spans="1:19" x14ac:dyDescent="0.2">
      <c r="A103" t="s">
        <v>1635</v>
      </c>
      <c r="B103">
        <v>35</v>
      </c>
      <c r="C103" t="s">
        <v>1635</v>
      </c>
      <c r="D103">
        <v>16</v>
      </c>
      <c r="E103" t="s">
        <v>1635</v>
      </c>
      <c r="F103">
        <v>0</v>
      </c>
      <c r="N103" t="s">
        <v>1635</v>
      </c>
      <c r="O103">
        <v>41</v>
      </c>
      <c r="P103" t="s">
        <v>1635</v>
      </c>
      <c r="Q103">
        <v>43</v>
      </c>
      <c r="R103" t="s">
        <v>1635</v>
      </c>
      <c r="S103">
        <v>23</v>
      </c>
    </row>
    <row r="104" spans="1:19" x14ac:dyDescent="0.2">
      <c r="A104" t="s">
        <v>1635</v>
      </c>
      <c r="B104">
        <v>0</v>
      </c>
      <c r="C104" t="s">
        <v>1635</v>
      </c>
      <c r="D104">
        <v>3</v>
      </c>
      <c r="E104" t="s">
        <v>1635</v>
      </c>
      <c r="F104">
        <v>0</v>
      </c>
      <c r="N104" t="s">
        <v>1635</v>
      </c>
      <c r="O104">
        <v>2</v>
      </c>
      <c r="P104" t="s">
        <v>1635</v>
      </c>
      <c r="Q104">
        <v>1</v>
      </c>
      <c r="R104" t="s">
        <v>1635</v>
      </c>
      <c r="S104">
        <v>27</v>
      </c>
    </row>
    <row r="105" spans="1:19" x14ac:dyDescent="0.2">
      <c r="A105" t="s">
        <v>1635</v>
      </c>
      <c r="B105">
        <v>0</v>
      </c>
      <c r="C105" t="s">
        <v>1635</v>
      </c>
      <c r="D105">
        <v>0</v>
      </c>
      <c r="E105" t="s">
        <v>1635</v>
      </c>
      <c r="F105">
        <v>3</v>
      </c>
      <c r="N105" t="s">
        <v>1635</v>
      </c>
      <c r="O105">
        <v>3</v>
      </c>
      <c r="P105" t="s">
        <v>1635</v>
      </c>
      <c r="Q105">
        <v>2</v>
      </c>
      <c r="R105" t="s">
        <v>1635</v>
      </c>
      <c r="S105">
        <v>9</v>
      </c>
    </row>
    <row r="106" spans="1:19" x14ac:dyDescent="0.2">
      <c r="A106" t="s">
        <v>1635</v>
      </c>
      <c r="B106">
        <v>13</v>
      </c>
      <c r="C106" t="s">
        <v>1635</v>
      </c>
      <c r="D106">
        <v>0</v>
      </c>
      <c r="E106" t="s">
        <v>1635</v>
      </c>
      <c r="F106">
        <v>0</v>
      </c>
      <c r="N106" t="s">
        <v>1635</v>
      </c>
      <c r="O106">
        <v>1</v>
      </c>
      <c r="P106" t="s">
        <v>1635</v>
      </c>
      <c r="Q106">
        <v>5</v>
      </c>
      <c r="R106" t="s">
        <v>1635</v>
      </c>
      <c r="S106">
        <v>3</v>
      </c>
    </row>
    <row r="107" spans="1:19" x14ac:dyDescent="0.2">
      <c r="A107" t="s">
        <v>1635</v>
      </c>
      <c r="B107">
        <v>21</v>
      </c>
      <c r="C107" t="s">
        <v>1635</v>
      </c>
      <c r="D107">
        <v>0</v>
      </c>
      <c r="E107" t="s">
        <v>1635</v>
      </c>
      <c r="F107">
        <v>0</v>
      </c>
      <c r="N107" t="s">
        <v>1635</v>
      </c>
      <c r="O107">
        <v>2</v>
      </c>
      <c r="P107" t="s">
        <v>1635</v>
      </c>
      <c r="Q107">
        <v>1</v>
      </c>
      <c r="R107" t="s">
        <v>1635</v>
      </c>
      <c r="S107">
        <v>6</v>
      </c>
    </row>
    <row r="108" spans="1:19" x14ac:dyDescent="0.2">
      <c r="A108" t="s">
        <v>1635</v>
      </c>
      <c r="B108">
        <v>0</v>
      </c>
      <c r="C108" t="s">
        <v>1635</v>
      </c>
      <c r="D108">
        <v>0</v>
      </c>
      <c r="E108" t="s">
        <v>1635</v>
      </c>
      <c r="F108">
        <v>0</v>
      </c>
      <c r="N108" t="s">
        <v>1635</v>
      </c>
      <c r="O108">
        <v>33</v>
      </c>
      <c r="P108" t="s">
        <v>1635</v>
      </c>
      <c r="Q108">
        <v>45</v>
      </c>
      <c r="R108" t="s">
        <v>1635</v>
      </c>
      <c r="S108">
        <v>9</v>
      </c>
    </row>
    <row r="109" spans="1:19" x14ac:dyDescent="0.2">
      <c r="A109" t="s">
        <v>1635</v>
      </c>
      <c r="B109">
        <v>0</v>
      </c>
      <c r="C109" t="s">
        <v>1635</v>
      </c>
      <c r="D109">
        <v>0</v>
      </c>
      <c r="E109" t="s">
        <v>1635</v>
      </c>
      <c r="F109">
        <v>0</v>
      </c>
      <c r="N109" t="s">
        <v>1635</v>
      </c>
      <c r="O109">
        <v>0</v>
      </c>
      <c r="P109" t="s">
        <v>1635</v>
      </c>
      <c r="Q109">
        <v>37</v>
      </c>
      <c r="R109" t="s">
        <v>1635</v>
      </c>
      <c r="S109">
        <v>5</v>
      </c>
    </row>
    <row r="110" spans="1:19" x14ac:dyDescent="0.2">
      <c r="A110" t="s">
        <v>1635</v>
      </c>
      <c r="B110">
        <v>0</v>
      </c>
      <c r="C110" t="s">
        <v>1635</v>
      </c>
      <c r="D110">
        <v>37</v>
      </c>
      <c r="E110" t="s">
        <v>1635</v>
      </c>
      <c r="F110">
        <v>0</v>
      </c>
      <c r="N110" t="s">
        <v>1635</v>
      </c>
      <c r="O110">
        <v>6</v>
      </c>
      <c r="P110" t="s">
        <v>1635</v>
      </c>
      <c r="Q110">
        <v>46</v>
      </c>
      <c r="R110" t="s">
        <v>1635</v>
      </c>
      <c r="S110">
        <v>3</v>
      </c>
    </row>
    <row r="111" spans="1:19" x14ac:dyDescent="0.2">
      <c r="A111" t="s">
        <v>1635</v>
      </c>
      <c r="B111">
        <v>0</v>
      </c>
      <c r="C111" t="s">
        <v>1635</v>
      </c>
      <c r="D111">
        <v>0</v>
      </c>
      <c r="E111" t="s">
        <v>1635</v>
      </c>
      <c r="F111">
        <v>0</v>
      </c>
      <c r="N111" t="s">
        <v>1635</v>
      </c>
      <c r="O111">
        <v>26</v>
      </c>
      <c r="P111" t="s">
        <v>1635</v>
      </c>
      <c r="Q111">
        <v>46</v>
      </c>
      <c r="R111" t="s">
        <v>1635</v>
      </c>
      <c r="S111">
        <v>10</v>
      </c>
    </row>
    <row r="112" spans="1:19" x14ac:dyDescent="0.2">
      <c r="A112" t="s">
        <v>1635</v>
      </c>
      <c r="B112">
        <v>0</v>
      </c>
      <c r="C112" t="s">
        <v>1635</v>
      </c>
      <c r="D112">
        <v>0</v>
      </c>
      <c r="E112" t="s">
        <v>1635</v>
      </c>
      <c r="F112">
        <v>0</v>
      </c>
      <c r="N112" t="s">
        <v>1635</v>
      </c>
      <c r="O112">
        <v>0</v>
      </c>
      <c r="P112" t="s">
        <v>1635</v>
      </c>
      <c r="Q112">
        <v>8</v>
      </c>
      <c r="R112" t="s">
        <v>1635</v>
      </c>
      <c r="S112">
        <v>5</v>
      </c>
    </row>
    <row r="113" spans="1:19" x14ac:dyDescent="0.2">
      <c r="A113" t="s">
        <v>1635</v>
      </c>
      <c r="B113">
        <v>0</v>
      </c>
      <c r="C113" t="s">
        <v>1635</v>
      </c>
      <c r="D113">
        <v>0</v>
      </c>
      <c r="E113" t="s">
        <v>1635</v>
      </c>
      <c r="F113">
        <v>42</v>
      </c>
      <c r="N113" t="s">
        <v>1635</v>
      </c>
      <c r="O113">
        <v>4</v>
      </c>
      <c r="P113" t="s">
        <v>1635</v>
      </c>
      <c r="Q113">
        <v>8</v>
      </c>
      <c r="R113" t="s">
        <v>1635</v>
      </c>
      <c r="S113">
        <v>6</v>
      </c>
    </row>
    <row r="114" spans="1:19" x14ac:dyDescent="0.2">
      <c r="A114" t="s">
        <v>1635</v>
      </c>
      <c r="B114">
        <v>38</v>
      </c>
      <c r="C114" t="s">
        <v>1635</v>
      </c>
      <c r="D114">
        <v>28</v>
      </c>
      <c r="E114" t="s">
        <v>1635</v>
      </c>
      <c r="F114">
        <v>31</v>
      </c>
      <c r="N114" t="s">
        <v>1635</v>
      </c>
      <c r="O114">
        <v>1</v>
      </c>
      <c r="P114" t="s">
        <v>1635</v>
      </c>
      <c r="Q114">
        <v>45</v>
      </c>
      <c r="R114" t="s">
        <v>1635</v>
      </c>
      <c r="S114">
        <v>1</v>
      </c>
    </row>
    <row r="115" spans="1:19" x14ac:dyDescent="0.2">
      <c r="A115" t="s">
        <v>1635</v>
      </c>
      <c r="B115">
        <v>0</v>
      </c>
      <c r="C115" t="s">
        <v>1635</v>
      </c>
      <c r="D115">
        <v>0</v>
      </c>
      <c r="E115" t="s">
        <v>1635</v>
      </c>
      <c r="F115">
        <v>0</v>
      </c>
      <c r="N115" t="s">
        <v>1635</v>
      </c>
      <c r="O115">
        <v>0</v>
      </c>
      <c r="P115" t="s">
        <v>1635</v>
      </c>
      <c r="Q115">
        <v>45</v>
      </c>
      <c r="R115" t="s">
        <v>1635</v>
      </c>
      <c r="S115">
        <v>2</v>
      </c>
    </row>
    <row r="116" spans="1:19" x14ac:dyDescent="0.2">
      <c r="A116" t="s">
        <v>1635</v>
      </c>
      <c r="B116">
        <v>0</v>
      </c>
      <c r="C116" t="s">
        <v>1635</v>
      </c>
      <c r="D116">
        <v>29</v>
      </c>
      <c r="E116" t="s">
        <v>1635</v>
      </c>
      <c r="F116">
        <v>0</v>
      </c>
      <c r="N116" t="s">
        <v>1635</v>
      </c>
      <c r="O116">
        <v>10</v>
      </c>
      <c r="P116" t="s">
        <v>1635</v>
      </c>
      <c r="Q116">
        <v>8</v>
      </c>
      <c r="R116" t="s">
        <v>1635</v>
      </c>
      <c r="S116">
        <v>3</v>
      </c>
    </row>
    <row r="117" spans="1:19" x14ac:dyDescent="0.2">
      <c r="A117" t="s">
        <v>1635</v>
      </c>
      <c r="B117">
        <v>0</v>
      </c>
      <c r="C117" t="s">
        <v>1635</v>
      </c>
      <c r="D117">
        <v>38</v>
      </c>
      <c r="E117" t="s">
        <v>1635</v>
      </c>
      <c r="F117">
        <v>0</v>
      </c>
      <c r="N117" t="s">
        <v>1635</v>
      </c>
      <c r="O117">
        <v>1</v>
      </c>
      <c r="P117" t="s">
        <v>1635</v>
      </c>
      <c r="Q117">
        <v>9</v>
      </c>
      <c r="R117" t="s">
        <v>1635</v>
      </c>
      <c r="S117">
        <v>6</v>
      </c>
    </row>
    <row r="118" spans="1:19" x14ac:dyDescent="0.2">
      <c r="A118" t="s">
        <v>1635</v>
      </c>
      <c r="B118">
        <v>41</v>
      </c>
      <c r="C118" t="s">
        <v>1635</v>
      </c>
      <c r="D118">
        <v>0</v>
      </c>
      <c r="E118" t="s">
        <v>1635</v>
      </c>
      <c r="F118">
        <v>0</v>
      </c>
      <c r="N118" t="s">
        <v>1635</v>
      </c>
      <c r="O118">
        <v>0</v>
      </c>
      <c r="P118" t="s">
        <v>1635</v>
      </c>
      <c r="Q118">
        <v>1</v>
      </c>
      <c r="R118" t="s">
        <v>1635</v>
      </c>
      <c r="S118">
        <v>5</v>
      </c>
    </row>
    <row r="119" spans="1:19" x14ac:dyDescent="0.2">
      <c r="A119" t="s">
        <v>1635</v>
      </c>
      <c r="B119">
        <v>0</v>
      </c>
      <c r="C119" t="s">
        <v>1635</v>
      </c>
      <c r="D119">
        <v>21</v>
      </c>
      <c r="E119" t="s">
        <v>1635</v>
      </c>
      <c r="F119">
        <v>7</v>
      </c>
      <c r="N119" t="s">
        <v>1635</v>
      </c>
      <c r="O119">
        <v>0</v>
      </c>
      <c r="P119" t="s">
        <v>1635</v>
      </c>
      <c r="Q119">
        <v>5</v>
      </c>
      <c r="R119" t="s">
        <v>1635</v>
      </c>
      <c r="S119">
        <v>7</v>
      </c>
    </row>
    <row r="120" spans="1:19" x14ac:dyDescent="0.2">
      <c r="A120" t="s">
        <v>1635</v>
      </c>
      <c r="B120">
        <v>0</v>
      </c>
      <c r="C120" t="s">
        <v>1635</v>
      </c>
      <c r="D120">
        <v>0</v>
      </c>
      <c r="E120" t="s">
        <v>1635</v>
      </c>
      <c r="F120">
        <v>1</v>
      </c>
      <c r="N120" t="s">
        <v>1635</v>
      </c>
      <c r="O120">
        <v>0</v>
      </c>
      <c r="P120" t="s">
        <v>1635</v>
      </c>
      <c r="Q120">
        <v>1</v>
      </c>
      <c r="R120" t="s">
        <v>1635</v>
      </c>
      <c r="S120">
        <v>2</v>
      </c>
    </row>
    <row r="121" spans="1:19" x14ac:dyDescent="0.2">
      <c r="A121" t="s">
        <v>1635</v>
      </c>
      <c r="B121">
        <v>0</v>
      </c>
      <c r="C121" t="s">
        <v>1635</v>
      </c>
      <c r="D121">
        <v>0</v>
      </c>
      <c r="E121" t="s">
        <v>1635</v>
      </c>
      <c r="F121">
        <v>0</v>
      </c>
      <c r="N121" t="s">
        <v>1635</v>
      </c>
      <c r="O121">
        <v>23</v>
      </c>
      <c r="P121" t="s">
        <v>1635</v>
      </c>
      <c r="Q121">
        <v>46</v>
      </c>
      <c r="R121" t="s">
        <v>1635</v>
      </c>
      <c r="S121">
        <v>2</v>
      </c>
    </row>
    <row r="122" spans="1:19" x14ac:dyDescent="0.2">
      <c r="N122" t="s">
        <v>1635</v>
      </c>
      <c r="O122">
        <v>3</v>
      </c>
      <c r="P122" t="s">
        <v>1635</v>
      </c>
      <c r="Q122">
        <v>10</v>
      </c>
      <c r="R122" t="s">
        <v>1635</v>
      </c>
      <c r="S122">
        <v>1</v>
      </c>
    </row>
    <row r="123" spans="1:19" x14ac:dyDescent="0.2">
      <c r="N123" t="s">
        <v>1635</v>
      </c>
      <c r="O123">
        <v>0</v>
      </c>
      <c r="P123" t="s">
        <v>1635</v>
      </c>
      <c r="Q123">
        <v>45</v>
      </c>
      <c r="R123" t="s">
        <v>1635</v>
      </c>
      <c r="S123">
        <v>2</v>
      </c>
    </row>
    <row r="124" spans="1:19" x14ac:dyDescent="0.2">
      <c r="A124" t="s">
        <v>1634</v>
      </c>
      <c r="B124">
        <v>2</v>
      </c>
      <c r="C124" t="s">
        <v>1634</v>
      </c>
      <c r="D124">
        <v>1</v>
      </c>
      <c r="E124" t="s">
        <v>1634</v>
      </c>
      <c r="F124">
        <v>5</v>
      </c>
      <c r="G124" t="s">
        <v>1634</v>
      </c>
      <c r="H124">
        <v>8</v>
      </c>
      <c r="J124" s="4" t="s">
        <v>1633</v>
      </c>
      <c r="K124" s="4" t="s">
        <v>1639</v>
      </c>
      <c r="M124" t="s">
        <v>1642</v>
      </c>
      <c r="N124" t="s">
        <v>1635</v>
      </c>
      <c r="O124">
        <v>0</v>
      </c>
      <c r="P124" t="s">
        <v>1635</v>
      </c>
      <c r="Q124">
        <v>44</v>
      </c>
      <c r="R124" t="s">
        <v>1635</v>
      </c>
      <c r="S124">
        <v>2</v>
      </c>
    </row>
    <row r="125" spans="1:19" x14ac:dyDescent="0.2">
      <c r="A125" t="s">
        <v>1634</v>
      </c>
      <c r="B125">
        <v>3</v>
      </c>
      <c r="C125" t="s">
        <v>1634</v>
      </c>
      <c r="D125">
        <v>0</v>
      </c>
      <c r="E125" t="s">
        <v>1634</v>
      </c>
      <c r="F125">
        <v>4</v>
      </c>
      <c r="G125" t="s">
        <v>1634</v>
      </c>
      <c r="H125">
        <v>2</v>
      </c>
      <c r="I125" s="4" t="s">
        <v>3501</v>
      </c>
      <c r="J125">
        <f>AVERAGE(B124:B153)</f>
        <v>16.600000000000001</v>
      </c>
      <c r="K125">
        <f>AVERAGE(B186:B215)</f>
        <v>31.966666666666665</v>
      </c>
      <c r="M125" s="4">
        <f>AVERAGE(J125:J128)</f>
        <v>12.2</v>
      </c>
      <c r="N125" t="s">
        <v>1635</v>
      </c>
      <c r="O125">
        <v>0</v>
      </c>
      <c r="P125" t="s">
        <v>1635</v>
      </c>
      <c r="Q125">
        <v>44</v>
      </c>
      <c r="R125" t="s">
        <v>1635</v>
      </c>
      <c r="S125">
        <v>7</v>
      </c>
    </row>
    <row r="126" spans="1:19" x14ac:dyDescent="0.2">
      <c r="A126" t="s">
        <v>1634</v>
      </c>
      <c r="B126">
        <v>35</v>
      </c>
      <c r="C126" t="s">
        <v>1634</v>
      </c>
      <c r="D126">
        <v>17</v>
      </c>
      <c r="E126" t="s">
        <v>1634</v>
      </c>
      <c r="F126">
        <v>28</v>
      </c>
      <c r="G126" t="s">
        <v>1634</v>
      </c>
      <c r="H126">
        <v>0</v>
      </c>
      <c r="I126" s="4" t="s">
        <v>3502</v>
      </c>
      <c r="J126">
        <f>AVERAGE(D124:D153)</f>
        <v>13.633333333333333</v>
      </c>
      <c r="K126">
        <f>AVERAGE(D186:D215)</f>
        <v>20.766666666666666</v>
      </c>
      <c r="N126" t="s">
        <v>1635</v>
      </c>
      <c r="O126">
        <v>0</v>
      </c>
      <c r="P126" t="s">
        <v>1635</v>
      </c>
      <c r="Q126">
        <v>2</v>
      </c>
      <c r="R126" t="s">
        <v>1635</v>
      </c>
      <c r="S126">
        <v>0</v>
      </c>
    </row>
    <row r="127" spans="1:19" x14ac:dyDescent="0.2">
      <c r="A127" t="s">
        <v>1634</v>
      </c>
      <c r="B127">
        <v>12</v>
      </c>
      <c r="C127" t="s">
        <v>1634</v>
      </c>
      <c r="D127">
        <v>5</v>
      </c>
      <c r="E127" t="s">
        <v>1634</v>
      </c>
      <c r="F127">
        <v>20</v>
      </c>
      <c r="G127" t="s">
        <v>1634</v>
      </c>
      <c r="H127">
        <v>3</v>
      </c>
      <c r="I127" s="4" t="s">
        <v>3503</v>
      </c>
      <c r="J127">
        <f>AVERAGE(F124:F153)</f>
        <v>7</v>
      </c>
      <c r="K127">
        <f>AVERAGE(F186:F215)</f>
        <v>16.899999999999999</v>
      </c>
    </row>
    <row r="128" spans="1:19" x14ac:dyDescent="0.2">
      <c r="A128" t="s">
        <v>1634</v>
      </c>
      <c r="B128">
        <v>40</v>
      </c>
      <c r="C128" t="s">
        <v>1634</v>
      </c>
      <c r="D128">
        <v>25</v>
      </c>
      <c r="E128" t="s">
        <v>1634</v>
      </c>
      <c r="F128">
        <v>0</v>
      </c>
      <c r="G128" t="s">
        <v>1634</v>
      </c>
      <c r="H128">
        <v>0</v>
      </c>
      <c r="I128" s="4" t="s">
        <v>3500</v>
      </c>
      <c r="J128">
        <f>AVERAGE(H124:H153)</f>
        <v>11.566666666666666</v>
      </c>
      <c r="K128">
        <f>AVERAGE(H186:H215)</f>
        <v>26.7</v>
      </c>
    </row>
    <row r="129" spans="1:15" x14ac:dyDescent="0.2">
      <c r="A129" t="s">
        <v>1634</v>
      </c>
      <c r="B129">
        <v>6</v>
      </c>
      <c r="C129" t="s">
        <v>1634</v>
      </c>
      <c r="D129">
        <v>8</v>
      </c>
      <c r="E129" t="s">
        <v>1634</v>
      </c>
      <c r="F129">
        <v>6</v>
      </c>
      <c r="G129" t="s">
        <v>1634</v>
      </c>
      <c r="H129">
        <v>0</v>
      </c>
      <c r="J129" s="4" t="s">
        <v>1640</v>
      </c>
      <c r="K129" s="4" t="s">
        <v>1641</v>
      </c>
      <c r="M129" t="s">
        <v>1645</v>
      </c>
      <c r="N129" t="s">
        <v>1644</v>
      </c>
    </row>
    <row r="130" spans="1:15" x14ac:dyDescent="0.2">
      <c r="A130" t="s">
        <v>1634</v>
      </c>
      <c r="B130">
        <v>40</v>
      </c>
      <c r="C130" t="s">
        <v>1634</v>
      </c>
      <c r="D130">
        <v>0</v>
      </c>
      <c r="E130" t="s">
        <v>1634</v>
      </c>
      <c r="F130">
        <v>41</v>
      </c>
      <c r="G130" t="s">
        <v>1634</v>
      </c>
      <c r="H130">
        <v>22</v>
      </c>
      <c r="I130" s="4" t="s">
        <v>3501</v>
      </c>
      <c r="J130">
        <f>AVERAGE(B154:B183)</f>
        <v>19.133333333333333</v>
      </c>
      <c r="K130">
        <f>AVERAGE(B216:B245)</f>
        <v>23.8</v>
      </c>
      <c r="M130" s="4">
        <f>AVERAGE(J130:J133)</f>
        <v>20.95</v>
      </c>
      <c r="N130" s="4">
        <f>AVERAGE(K130:K133)</f>
        <v>19.616666666666667</v>
      </c>
    </row>
    <row r="131" spans="1:15" x14ac:dyDescent="0.2">
      <c r="A131" t="s">
        <v>1634</v>
      </c>
      <c r="B131">
        <v>2</v>
      </c>
      <c r="C131" t="s">
        <v>1634</v>
      </c>
      <c r="D131">
        <v>2</v>
      </c>
      <c r="E131" t="s">
        <v>1634</v>
      </c>
      <c r="F131">
        <v>14</v>
      </c>
      <c r="G131" t="s">
        <v>1634</v>
      </c>
      <c r="H131">
        <v>10</v>
      </c>
      <c r="I131" s="4" t="s">
        <v>3502</v>
      </c>
      <c r="J131">
        <f>AVERAGE(D154:D183)</f>
        <v>20.7</v>
      </c>
      <c r="K131">
        <f>AVERAGE(D216:D245)</f>
        <v>17.166666666666668</v>
      </c>
    </row>
    <row r="132" spans="1:15" x14ac:dyDescent="0.2">
      <c r="A132" t="s">
        <v>1634</v>
      </c>
      <c r="B132">
        <v>4</v>
      </c>
      <c r="C132" t="s">
        <v>1634</v>
      </c>
      <c r="D132">
        <v>13</v>
      </c>
      <c r="E132" t="s">
        <v>1634</v>
      </c>
      <c r="F132">
        <v>13</v>
      </c>
      <c r="G132" t="s">
        <v>1634</v>
      </c>
      <c r="H132">
        <v>6</v>
      </c>
      <c r="I132" s="4" t="s">
        <v>3503</v>
      </c>
      <c r="J132">
        <f>AVERAGE(F154:F183)</f>
        <v>17.933333333333334</v>
      </c>
      <c r="K132">
        <f>AVERAGE(F216:F245)</f>
        <v>13.4</v>
      </c>
    </row>
    <row r="133" spans="1:15" x14ac:dyDescent="0.2">
      <c r="A133" t="s">
        <v>1634</v>
      </c>
      <c r="B133">
        <v>40</v>
      </c>
      <c r="C133" t="s">
        <v>1634</v>
      </c>
      <c r="D133">
        <v>39</v>
      </c>
      <c r="E133" t="s">
        <v>1634</v>
      </c>
      <c r="F133">
        <v>40</v>
      </c>
      <c r="G133" t="s">
        <v>1634</v>
      </c>
      <c r="H133">
        <v>17</v>
      </c>
      <c r="I133" s="4" t="s">
        <v>3500</v>
      </c>
      <c r="J133">
        <f>AVERAGE(H154:H183)</f>
        <v>26.033333333333335</v>
      </c>
      <c r="K133">
        <f>AVERAGE(H216:H245)</f>
        <v>24.1</v>
      </c>
    </row>
    <row r="134" spans="1:15" x14ac:dyDescent="0.2">
      <c r="A134" t="s">
        <v>1634</v>
      </c>
      <c r="B134">
        <v>38</v>
      </c>
      <c r="C134" t="s">
        <v>1634</v>
      </c>
      <c r="D134">
        <v>40</v>
      </c>
      <c r="E134" t="s">
        <v>1634</v>
      </c>
      <c r="F134">
        <v>11</v>
      </c>
      <c r="G134" t="s">
        <v>1634</v>
      </c>
      <c r="H134">
        <v>24</v>
      </c>
    </row>
    <row r="135" spans="1:15" x14ac:dyDescent="0.2">
      <c r="A135" t="s">
        <v>1634</v>
      </c>
      <c r="B135">
        <v>7</v>
      </c>
      <c r="C135" t="s">
        <v>1634</v>
      </c>
      <c r="D135">
        <v>4</v>
      </c>
      <c r="E135" t="s">
        <v>1634</v>
      </c>
      <c r="F135">
        <v>2</v>
      </c>
      <c r="G135" t="s">
        <v>1634</v>
      </c>
      <c r="H135">
        <v>6</v>
      </c>
      <c r="L135">
        <f>24/30</f>
        <v>0.8</v>
      </c>
      <c r="M135">
        <f>23/30</f>
        <v>0.76666666666666672</v>
      </c>
      <c r="N135">
        <f>16/30</f>
        <v>0.53333333333333333</v>
      </c>
      <c r="O135">
        <f>23/30</f>
        <v>0.76666666666666672</v>
      </c>
    </row>
    <row r="136" spans="1:15" x14ac:dyDescent="0.2">
      <c r="A136" t="s">
        <v>1634</v>
      </c>
      <c r="B136">
        <v>39</v>
      </c>
      <c r="C136" t="s">
        <v>1634</v>
      </c>
      <c r="D136">
        <v>34</v>
      </c>
      <c r="E136" t="s">
        <v>1634</v>
      </c>
      <c r="F136">
        <v>1</v>
      </c>
      <c r="G136" t="s">
        <v>1634</v>
      </c>
      <c r="H136">
        <v>12</v>
      </c>
      <c r="L136">
        <f>19/30</f>
        <v>0.6333333333333333</v>
      </c>
      <c r="M136">
        <f>21/30</f>
        <v>0.7</v>
      </c>
      <c r="N136">
        <f>17/30</f>
        <v>0.56666666666666665</v>
      </c>
      <c r="O136">
        <f>25/30</f>
        <v>0.83333333333333337</v>
      </c>
    </row>
    <row r="137" spans="1:15" x14ac:dyDescent="0.2">
      <c r="A137" t="s">
        <v>1634</v>
      </c>
      <c r="B137">
        <v>3</v>
      </c>
      <c r="C137" t="s">
        <v>1634</v>
      </c>
      <c r="D137">
        <v>9</v>
      </c>
      <c r="E137" t="s">
        <v>1634</v>
      </c>
      <c r="F137">
        <v>0</v>
      </c>
      <c r="G137" t="s">
        <v>1634</v>
      </c>
      <c r="H137">
        <v>6</v>
      </c>
    </row>
    <row r="138" spans="1:15" x14ac:dyDescent="0.2">
      <c r="A138" t="s">
        <v>1634</v>
      </c>
      <c r="B138">
        <v>5</v>
      </c>
      <c r="C138" t="s">
        <v>1634</v>
      </c>
      <c r="D138">
        <v>2</v>
      </c>
      <c r="E138" t="s">
        <v>1634</v>
      </c>
      <c r="F138">
        <v>2</v>
      </c>
      <c r="G138" t="s">
        <v>1634</v>
      </c>
      <c r="H138">
        <v>31</v>
      </c>
      <c r="L138">
        <f>26/30</f>
        <v>0.8666666666666667</v>
      </c>
      <c r="M138">
        <f>20/30</f>
        <v>0.66666666666666663</v>
      </c>
      <c r="N138">
        <f>20/30</f>
        <v>0.66666666666666663</v>
      </c>
      <c r="O138">
        <f>26/30</f>
        <v>0.8666666666666667</v>
      </c>
    </row>
    <row r="139" spans="1:15" x14ac:dyDescent="0.2">
      <c r="A139" t="s">
        <v>1634</v>
      </c>
      <c r="B139">
        <v>34</v>
      </c>
      <c r="C139" t="s">
        <v>1634</v>
      </c>
      <c r="D139">
        <v>40</v>
      </c>
      <c r="E139" t="s">
        <v>1634</v>
      </c>
      <c r="F139">
        <v>0</v>
      </c>
      <c r="G139" t="s">
        <v>1634</v>
      </c>
      <c r="H139">
        <v>26</v>
      </c>
      <c r="L139">
        <f>25/30</f>
        <v>0.83333333333333337</v>
      </c>
      <c r="M139">
        <f>22/30</f>
        <v>0.73333333333333328</v>
      </c>
      <c r="N139">
        <f>17/30</f>
        <v>0.56666666666666665</v>
      </c>
      <c r="O139">
        <f>24/30</f>
        <v>0.8</v>
      </c>
    </row>
    <row r="140" spans="1:15" x14ac:dyDescent="0.2">
      <c r="A140" t="s">
        <v>1634</v>
      </c>
      <c r="B140">
        <v>39</v>
      </c>
      <c r="C140" t="s">
        <v>1634</v>
      </c>
      <c r="D140">
        <v>37</v>
      </c>
      <c r="E140" t="s">
        <v>1634</v>
      </c>
      <c r="F140">
        <v>21</v>
      </c>
      <c r="G140" t="s">
        <v>1634</v>
      </c>
      <c r="H140">
        <v>34</v>
      </c>
    </row>
    <row r="141" spans="1:15" x14ac:dyDescent="0.2">
      <c r="A141" t="s">
        <v>1634</v>
      </c>
      <c r="B141">
        <v>0</v>
      </c>
      <c r="C141" t="s">
        <v>1634</v>
      </c>
      <c r="D141">
        <v>23</v>
      </c>
      <c r="E141" t="s">
        <v>1634</v>
      </c>
      <c r="F141">
        <v>0</v>
      </c>
      <c r="G141" t="s">
        <v>1634</v>
      </c>
      <c r="H141">
        <v>0</v>
      </c>
    </row>
    <row r="142" spans="1:15" x14ac:dyDescent="0.2">
      <c r="A142" t="s">
        <v>1634</v>
      </c>
      <c r="B142">
        <v>0</v>
      </c>
      <c r="C142" t="s">
        <v>1634</v>
      </c>
      <c r="D142">
        <v>0</v>
      </c>
      <c r="E142" t="s">
        <v>1634</v>
      </c>
      <c r="F142">
        <v>0</v>
      </c>
      <c r="G142" t="s">
        <v>1634</v>
      </c>
      <c r="H142">
        <v>11</v>
      </c>
      <c r="J142" s="4" t="s">
        <v>1633</v>
      </c>
      <c r="K142" s="4" t="s">
        <v>1639</v>
      </c>
      <c r="L142" s="4"/>
      <c r="M142" s="4" t="s">
        <v>1642</v>
      </c>
      <c r="N142" s="4" t="s">
        <v>1643</v>
      </c>
    </row>
    <row r="143" spans="1:15" x14ac:dyDescent="0.2">
      <c r="A143" t="s">
        <v>1634</v>
      </c>
      <c r="B143">
        <v>0</v>
      </c>
      <c r="C143" t="s">
        <v>1634</v>
      </c>
      <c r="D143">
        <v>5</v>
      </c>
      <c r="E143" t="s">
        <v>1634</v>
      </c>
      <c r="F143">
        <v>0</v>
      </c>
      <c r="G143" t="s">
        <v>1634</v>
      </c>
      <c r="H143">
        <v>0</v>
      </c>
      <c r="I143" s="4" t="s">
        <v>3501</v>
      </c>
      <c r="J143">
        <v>20.75</v>
      </c>
      <c r="K143">
        <v>36.884615384615387</v>
      </c>
      <c r="M143">
        <v>16.686141304347824</v>
      </c>
      <c r="N143">
        <v>31.048076923076923</v>
      </c>
    </row>
    <row r="144" spans="1:15" x14ac:dyDescent="0.2">
      <c r="A144" t="s">
        <v>1634</v>
      </c>
      <c r="B144">
        <v>3</v>
      </c>
      <c r="C144" t="s">
        <v>1634</v>
      </c>
      <c r="D144">
        <v>0</v>
      </c>
      <c r="E144" t="s">
        <v>1634</v>
      </c>
      <c r="F144">
        <v>1</v>
      </c>
      <c r="G144" t="s">
        <v>1634</v>
      </c>
      <c r="H144">
        <v>2</v>
      </c>
      <c r="I144" s="4" t="s">
        <v>3502</v>
      </c>
      <c r="J144">
        <v>17.782608695652176</v>
      </c>
      <c r="K144">
        <v>31.15</v>
      </c>
    </row>
    <row r="145" spans="1:14" x14ac:dyDescent="0.2">
      <c r="A145" t="s">
        <v>1634</v>
      </c>
      <c r="B145">
        <v>0</v>
      </c>
      <c r="C145" t="s">
        <v>1634</v>
      </c>
      <c r="D145">
        <v>1</v>
      </c>
      <c r="E145" t="s">
        <v>1634</v>
      </c>
      <c r="F145">
        <v>0</v>
      </c>
      <c r="G145" t="s">
        <v>1634</v>
      </c>
      <c r="H145">
        <v>30</v>
      </c>
      <c r="I145" s="4" t="s">
        <v>3503</v>
      </c>
      <c r="J145">
        <v>13.125</v>
      </c>
      <c r="K145">
        <v>25.35</v>
      </c>
    </row>
    <row r="146" spans="1:14" x14ac:dyDescent="0.2">
      <c r="A146" t="s">
        <v>1634</v>
      </c>
      <c r="B146">
        <v>1</v>
      </c>
      <c r="C146" t="s">
        <v>1634</v>
      </c>
      <c r="D146">
        <v>0</v>
      </c>
      <c r="E146" t="s">
        <v>1634</v>
      </c>
      <c r="F146">
        <v>0</v>
      </c>
      <c r="G146" t="s">
        <v>1634</v>
      </c>
      <c r="H146">
        <v>0</v>
      </c>
      <c r="I146" s="4" t="s">
        <v>3500</v>
      </c>
      <c r="J146">
        <v>15.086956521739131</v>
      </c>
      <c r="K146">
        <v>30.807692307692307</v>
      </c>
    </row>
    <row r="147" spans="1:14" x14ac:dyDescent="0.2">
      <c r="A147" t="s">
        <v>1634</v>
      </c>
      <c r="B147">
        <v>42</v>
      </c>
      <c r="C147" t="s">
        <v>1634</v>
      </c>
      <c r="D147">
        <v>39</v>
      </c>
      <c r="E147" t="s">
        <v>1634</v>
      </c>
      <c r="F147">
        <v>0</v>
      </c>
      <c r="G147" t="s">
        <v>1634</v>
      </c>
      <c r="H147">
        <v>19</v>
      </c>
    </row>
    <row r="148" spans="1:14" x14ac:dyDescent="0.2">
      <c r="A148" t="s">
        <v>1634</v>
      </c>
      <c r="B148">
        <v>0</v>
      </c>
      <c r="C148" t="s">
        <v>1634</v>
      </c>
      <c r="D148">
        <v>6</v>
      </c>
      <c r="E148" t="s">
        <v>1634</v>
      </c>
      <c r="F148">
        <v>0</v>
      </c>
      <c r="G148" t="s">
        <v>1634</v>
      </c>
      <c r="H148">
        <v>2</v>
      </c>
      <c r="J148" s="4" t="s">
        <v>1640</v>
      </c>
      <c r="K148" s="4" t="s">
        <v>1641</v>
      </c>
      <c r="L148" s="4"/>
      <c r="M148" s="4" t="s">
        <v>1645</v>
      </c>
      <c r="N148" s="4" t="s">
        <v>1644</v>
      </c>
    </row>
    <row r="149" spans="1:14" x14ac:dyDescent="0.2">
      <c r="A149" t="s">
        <v>1634</v>
      </c>
      <c r="B149">
        <v>39</v>
      </c>
      <c r="C149" t="s">
        <v>1634</v>
      </c>
      <c r="D149">
        <v>14</v>
      </c>
      <c r="E149" t="s">
        <v>1634</v>
      </c>
      <c r="F149">
        <v>1</v>
      </c>
      <c r="G149" t="s">
        <v>1634</v>
      </c>
      <c r="H149">
        <v>16</v>
      </c>
      <c r="I149" s="4" t="s">
        <v>3501</v>
      </c>
      <c r="J149">
        <v>30.210526315789473</v>
      </c>
      <c r="K149">
        <v>28.56</v>
      </c>
      <c r="M149">
        <v>30.667253427686862</v>
      </c>
      <c r="N149">
        <v>26.435287433155082</v>
      </c>
    </row>
    <row r="150" spans="1:14" x14ac:dyDescent="0.2">
      <c r="A150" t="s">
        <v>1634</v>
      </c>
      <c r="B150">
        <v>22</v>
      </c>
      <c r="C150" t="s">
        <v>1634</v>
      </c>
      <c r="D150">
        <v>40</v>
      </c>
      <c r="E150" t="s">
        <v>1634</v>
      </c>
      <c r="F150">
        <v>0</v>
      </c>
      <c r="G150" t="s">
        <v>1634</v>
      </c>
      <c r="H150">
        <v>28</v>
      </c>
      <c r="I150" s="4" t="s">
        <v>3502</v>
      </c>
      <c r="J150">
        <v>29.571428571428573</v>
      </c>
      <c r="K150">
        <v>23.40909090909091</v>
      </c>
    </row>
    <row r="151" spans="1:14" x14ac:dyDescent="0.2">
      <c r="A151" t="s">
        <v>1634</v>
      </c>
      <c r="B151">
        <v>0</v>
      </c>
      <c r="C151" t="s">
        <v>1634</v>
      </c>
      <c r="D151">
        <v>5</v>
      </c>
      <c r="E151" t="s">
        <v>1634</v>
      </c>
      <c r="F151">
        <v>0</v>
      </c>
      <c r="G151" t="s">
        <v>1634</v>
      </c>
      <c r="H151">
        <v>2</v>
      </c>
      <c r="I151" s="4" t="s">
        <v>3503</v>
      </c>
      <c r="J151">
        <v>31.647058823529413</v>
      </c>
      <c r="K151">
        <v>23.647058823529413</v>
      </c>
    </row>
    <row r="152" spans="1:14" x14ac:dyDescent="0.2">
      <c r="A152" t="s">
        <v>1634</v>
      </c>
      <c r="B152">
        <v>40</v>
      </c>
      <c r="C152" t="s">
        <v>1634</v>
      </c>
      <c r="D152">
        <v>0</v>
      </c>
      <c r="E152" t="s">
        <v>1634</v>
      </c>
      <c r="F152">
        <v>0</v>
      </c>
      <c r="G152" t="s">
        <v>1634</v>
      </c>
      <c r="H152">
        <v>30</v>
      </c>
      <c r="I152" s="4" t="s">
        <v>3500</v>
      </c>
      <c r="J152">
        <v>31.24</v>
      </c>
      <c r="K152">
        <v>30.125</v>
      </c>
    </row>
    <row r="153" spans="1:14" x14ac:dyDescent="0.2">
      <c r="A153" t="s">
        <v>1634</v>
      </c>
      <c r="B153">
        <v>2</v>
      </c>
      <c r="C153" t="s">
        <v>1634</v>
      </c>
      <c r="D153">
        <v>0</v>
      </c>
      <c r="E153" t="s">
        <v>1634</v>
      </c>
      <c r="F153">
        <v>0</v>
      </c>
      <c r="G153" t="s">
        <v>1634</v>
      </c>
      <c r="H153">
        <v>0</v>
      </c>
    </row>
    <row r="154" spans="1:14" x14ac:dyDescent="0.2">
      <c r="A154" t="s">
        <v>1635</v>
      </c>
      <c r="B154">
        <v>33</v>
      </c>
      <c r="C154" t="s">
        <v>1635</v>
      </c>
      <c r="D154">
        <v>6</v>
      </c>
      <c r="E154" t="s">
        <v>1635</v>
      </c>
      <c r="F154">
        <v>38</v>
      </c>
      <c r="G154" t="s">
        <v>1635</v>
      </c>
      <c r="H154">
        <v>37</v>
      </c>
    </row>
    <row r="155" spans="1:14" x14ac:dyDescent="0.2">
      <c r="A155" t="s">
        <v>1635</v>
      </c>
      <c r="B155">
        <v>33</v>
      </c>
      <c r="C155" t="s">
        <v>1635</v>
      </c>
      <c r="D155">
        <v>31</v>
      </c>
      <c r="E155" t="s">
        <v>1635</v>
      </c>
      <c r="F155">
        <v>38</v>
      </c>
      <c r="G155" t="s">
        <v>1635</v>
      </c>
      <c r="H155">
        <v>0</v>
      </c>
    </row>
    <row r="156" spans="1:14" x14ac:dyDescent="0.2">
      <c r="A156" t="s">
        <v>1635</v>
      </c>
      <c r="B156">
        <v>36</v>
      </c>
      <c r="C156" t="s">
        <v>1635</v>
      </c>
      <c r="D156">
        <v>28</v>
      </c>
      <c r="E156" t="s">
        <v>1635</v>
      </c>
      <c r="F156">
        <v>37</v>
      </c>
      <c r="G156" t="s">
        <v>1635</v>
      </c>
      <c r="H156">
        <v>35</v>
      </c>
    </row>
    <row r="157" spans="1:14" x14ac:dyDescent="0.2">
      <c r="A157" t="s">
        <v>1635</v>
      </c>
      <c r="B157">
        <v>37</v>
      </c>
      <c r="C157" t="s">
        <v>1635</v>
      </c>
      <c r="D157">
        <v>9</v>
      </c>
      <c r="E157" t="s">
        <v>1635</v>
      </c>
      <c r="F157">
        <v>29</v>
      </c>
      <c r="G157" t="s">
        <v>1635</v>
      </c>
      <c r="H157">
        <v>28</v>
      </c>
    </row>
    <row r="158" spans="1:14" x14ac:dyDescent="0.2">
      <c r="A158" t="s">
        <v>1635</v>
      </c>
      <c r="B158">
        <v>39</v>
      </c>
      <c r="C158" t="s">
        <v>1635</v>
      </c>
      <c r="D158">
        <v>36</v>
      </c>
      <c r="E158" t="s">
        <v>1635</v>
      </c>
      <c r="F158">
        <v>38</v>
      </c>
      <c r="G158" t="s">
        <v>1635</v>
      </c>
      <c r="H158">
        <v>37</v>
      </c>
    </row>
    <row r="159" spans="1:14" x14ac:dyDescent="0.2">
      <c r="A159" t="s">
        <v>1635</v>
      </c>
      <c r="B159">
        <v>37</v>
      </c>
      <c r="C159" t="s">
        <v>1635</v>
      </c>
      <c r="D159">
        <v>0</v>
      </c>
      <c r="E159" t="s">
        <v>1635</v>
      </c>
      <c r="F159">
        <v>37</v>
      </c>
      <c r="G159" t="s">
        <v>1635</v>
      </c>
      <c r="H159">
        <v>38</v>
      </c>
    </row>
    <row r="160" spans="1:14" x14ac:dyDescent="0.2">
      <c r="A160" t="s">
        <v>1635</v>
      </c>
      <c r="B160">
        <v>38</v>
      </c>
      <c r="C160" t="s">
        <v>1635</v>
      </c>
      <c r="D160">
        <v>0</v>
      </c>
      <c r="E160" t="s">
        <v>1635</v>
      </c>
      <c r="F160">
        <v>38</v>
      </c>
      <c r="G160" t="s">
        <v>1635</v>
      </c>
      <c r="H160">
        <v>34</v>
      </c>
    </row>
    <row r="161" spans="1:11" x14ac:dyDescent="0.2">
      <c r="A161" t="s">
        <v>1635</v>
      </c>
      <c r="B161">
        <v>38</v>
      </c>
      <c r="C161" t="s">
        <v>1635</v>
      </c>
      <c r="D161">
        <v>32</v>
      </c>
      <c r="E161" t="s">
        <v>1635</v>
      </c>
      <c r="F161">
        <v>37</v>
      </c>
      <c r="G161" t="s">
        <v>1635</v>
      </c>
      <c r="H161">
        <v>30</v>
      </c>
    </row>
    <row r="162" spans="1:11" x14ac:dyDescent="0.2">
      <c r="A162" t="s">
        <v>1635</v>
      </c>
      <c r="B162">
        <v>28</v>
      </c>
      <c r="C162" t="s">
        <v>1635</v>
      </c>
      <c r="D162">
        <v>0</v>
      </c>
      <c r="E162" t="s">
        <v>1635</v>
      </c>
      <c r="F162">
        <v>0</v>
      </c>
      <c r="G162" t="s">
        <v>1635</v>
      </c>
      <c r="H162">
        <v>36</v>
      </c>
    </row>
    <row r="163" spans="1:11" x14ac:dyDescent="0.2">
      <c r="A163" t="s">
        <v>1635</v>
      </c>
      <c r="B163">
        <v>0</v>
      </c>
      <c r="C163" t="s">
        <v>1635</v>
      </c>
      <c r="D163">
        <v>26</v>
      </c>
      <c r="E163" t="s">
        <v>1635</v>
      </c>
      <c r="F163">
        <v>27</v>
      </c>
      <c r="G163" t="s">
        <v>1635</v>
      </c>
      <c r="H163">
        <v>34</v>
      </c>
    </row>
    <row r="164" spans="1:11" x14ac:dyDescent="0.2">
      <c r="A164" t="s">
        <v>1635</v>
      </c>
      <c r="B164">
        <v>30</v>
      </c>
      <c r="C164" t="s">
        <v>1635</v>
      </c>
      <c r="D164">
        <v>1</v>
      </c>
      <c r="E164" t="s">
        <v>1635</v>
      </c>
      <c r="F164">
        <v>38</v>
      </c>
      <c r="G164" t="s">
        <v>1635</v>
      </c>
      <c r="H164">
        <v>32</v>
      </c>
    </row>
    <row r="165" spans="1:11" x14ac:dyDescent="0.2">
      <c r="A165" t="s">
        <v>1635</v>
      </c>
      <c r="B165">
        <v>25</v>
      </c>
      <c r="C165" t="s">
        <v>1635</v>
      </c>
      <c r="D165">
        <v>36</v>
      </c>
      <c r="E165" t="s">
        <v>1635</v>
      </c>
      <c r="F165">
        <v>39</v>
      </c>
      <c r="G165" t="s">
        <v>1635</v>
      </c>
      <c r="H165">
        <v>35</v>
      </c>
    </row>
    <row r="166" spans="1:11" x14ac:dyDescent="0.2">
      <c r="A166" t="s">
        <v>1635</v>
      </c>
      <c r="B166">
        <v>11</v>
      </c>
      <c r="C166" t="s">
        <v>1635</v>
      </c>
      <c r="D166">
        <v>34</v>
      </c>
      <c r="E166" t="s">
        <v>1635</v>
      </c>
      <c r="F166">
        <v>0</v>
      </c>
      <c r="G166" t="s">
        <v>1635</v>
      </c>
      <c r="H166">
        <v>14</v>
      </c>
      <c r="J166" s="4"/>
      <c r="K166" s="4"/>
    </row>
    <row r="167" spans="1:11" x14ac:dyDescent="0.2">
      <c r="A167" t="s">
        <v>1635</v>
      </c>
      <c r="B167">
        <v>17</v>
      </c>
      <c r="C167" t="s">
        <v>1635</v>
      </c>
      <c r="D167">
        <v>36</v>
      </c>
      <c r="E167" t="s">
        <v>1635</v>
      </c>
      <c r="F167">
        <v>0</v>
      </c>
      <c r="G167" t="s">
        <v>1635</v>
      </c>
      <c r="H167">
        <v>37</v>
      </c>
    </row>
    <row r="168" spans="1:11" x14ac:dyDescent="0.2">
      <c r="A168" t="s">
        <v>1635</v>
      </c>
      <c r="B168">
        <v>25</v>
      </c>
      <c r="C168" t="s">
        <v>1635</v>
      </c>
      <c r="D168">
        <v>37</v>
      </c>
      <c r="E168" t="s">
        <v>1635</v>
      </c>
      <c r="F168">
        <v>4</v>
      </c>
      <c r="G168" t="s">
        <v>1635</v>
      </c>
      <c r="H168">
        <v>20</v>
      </c>
    </row>
    <row r="169" spans="1:11" x14ac:dyDescent="0.2">
      <c r="A169" t="s">
        <v>1635</v>
      </c>
      <c r="B169">
        <v>17</v>
      </c>
      <c r="C169" t="s">
        <v>1635</v>
      </c>
      <c r="D169">
        <v>36</v>
      </c>
      <c r="E169" t="s">
        <v>1635</v>
      </c>
      <c r="F169">
        <v>40</v>
      </c>
      <c r="G169" t="s">
        <v>1635</v>
      </c>
      <c r="H169">
        <v>36</v>
      </c>
    </row>
    <row r="170" spans="1:11" x14ac:dyDescent="0.2">
      <c r="A170" t="s">
        <v>1635</v>
      </c>
      <c r="B170">
        <v>0</v>
      </c>
      <c r="C170" t="s">
        <v>1635</v>
      </c>
      <c r="D170">
        <v>37</v>
      </c>
      <c r="E170" t="s">
        <v>1635</v>
      </c>
      <c r="F170">
        <v>0</v>
      </c>
      <c r="G170" t="s">
        <v>1635</v>
      </c>
      <c r="H170">
        <v>0</v>
      </c>
      <c r="J170" s="4"/>
      <c r="K170" s="4"/>
    </row>
    <row r="171" spans="1:11" x14ac:dyDescent="0.2">
      <c r="A171" t="s">
        <v>1635</v>
      </c>
      <c r="B171">
        <v>39</v>
      </c>
      <c r="C171" t="s">
        <v>1635</v>
      </c>
      <c r="D171">
        <v>37</v>
      </c>
      <c r="E171" t="s">
        <v>1635</v>
      </c>
      <c r="F171">
        <v>0</v>
      </c>
      <c r="G171" t="s">
        <v>1635</v>
      </c>
      <c r="H171">
        <v>19</v>
      </c>
    </row>
    <row r="172" spans="1:11" x14ac:dyDescent="0.2">
      <c r="A172" t="s">
        <v>1635</v>
      </c>
      <c r="B172">
        <v>0</v>
      </c>
      <c r="C172" t="s">
        <v>1635</v>
      </c>
      <c r="D172">
        <v>36</v>
      </c>
      <c r="E172" t="s">
        <v>1635</v>
      </c>
      <c r="F172">
        <v>0</v>
      </c>
      <c r="G172" t="s">
        <v>1635</v>
      </c>
      <c r="H172">
        <v>0</v>
      </c>
      <c r="J172" s="4"/>
      <c r="K172" s="4"/>
    </row>
    <row r="173" spans="1:11" x14ac:dyDescent="0.2">
      <c r="A173" t="s">
        <v>1635</v>
      </c>
      <c r="B173">
        <v>0</v>
      </c>
      <c r="C173" t="s">
        <v>1635</v>
      </c>
      <c r="D173">
        <v>0</v>
      </c>
      <c r="E173" t="s">
        <v>1635</v>
      </c>
      <c r="F173">
        <v>0</v>
      </c>
      <c r="G173" t="s">
        <v>1635</v>
      </c>
      <c r="H173">
        <v>0</v>
      </c>
    </row>
    <row r="174" spans="1:11" x14ac:dyDescent="0.2">
      <c r="A174" t="s">
        <v>1635</v>
      </c>
      <c r="B174">
        <v>0</v>
      </c>
      <c r="C174" t="s">
        <v>1635</v>
      </c>
      <c r="D174">
        <v>31</v>
      </c>
      <c r="E174" t="s">
        <v>1635</v>
      </c>
      <c r="F174">
        <v>0</v>
      </c>
      <c r="G174" t="s">
        <v>1635</v>
      </c>
      <c r="H174">
        <v>31</v>
      </c>
    </row>
    <row r="175" spans="1:11" x14ac:dyDescent="0.2">
      <c r="A175" t="s">
        <v>1635</v>
      </c>
      <c r="B175">
        <v>0</v>
      </c>
      <c r="C175" t="s">
        <v>1635</v>
      </c>
      <c r="D175">
        <v>0</v>
      </c>
      <c r="E175" t="s">
        <v>1635</v>
      </c>
      <c r="F175">
        <v>41</v>
      </c>
      <c r="G175" t="s">
        <v>1635</v>
      </c>
      <c r="H175">
        <v>35</v>
      </c>
    </row>
    <row r="176" spans="1:11" x14ac:dyDescent="0.2">
      <c r="A176" t="s">
        <v>1635</v>
      </c>
      <c r="B176">
        <v>0</v>
      </c>
      <c r="C176" t="s">
        <v>1635</v>
      </c>
      <c r="D176">
        <v>0</v>
      </c>
      <c r="E176" t="s">
        <v>1635</v>
      </c>
      <c r="F176">
        <v>6</v>
      </c>
      <c r="G176" t="s">
        <v>1635</v>
      </c>
      <c r="H176">
        <v>36</v>
      </c>
    </row>
    <row r="177" spans="1:8" x14ac:dyDescent="0.2">
      <c r="A177" t="s">
        <v>1635</v>
      </c>
      <c r="B177">
        <v>0</v>
      </c>
      <c r="C177" t="s">
        <v>1635</v>
      </c>
      <c r="D177">
        <v>38</v>
      </c>
      <c r="E177" t="s">
        <v>1635</v>
      </c>
      <c r="F177">
        <v>0</v>
      </c>
      <c r="G177" t="s">
        <v>1635</v>
      </c>
      <c r="H177">
        <v>36</v>
      </c>
    </row>
    <row r="178" spans="1:8" x14ac:dyDescent="0.2">
      <c r="A178" t="s">
        <v>1635</v>
      </c>
      <c r="B178">
        <v>34</v>
      </c>
      <c r="C178" t="s">
        <v>1635</v>
      </c>
      <c r="D178">
        <v>0</v>
      </c>
      <c r="E178" t="s">
        <v>1635</v>
      </c>
      <c r="F178">
        <v>0</v>
      </c>
      <c r="G178" t="s">
        <v>1635</v>
      </c>
      <c r="H178">
        <v>36</v>
      </c>
    </row>
    <row r="179" spans="1:8" x14ac:dyDescent="0.2">
      <c r="A179" t="s">
        <v>1635</v>
      </c>
      <c r="B179">
        <v>0</v>
      </c>
      <c r="C179" t="s">
        <v>1635</v>
      </c>
      <c r="D179">
        <v>30</v>
      </c>
      <c r="E179" t="s">
        <v>1635</v>
      </c>
      <c r="F179">
        <v>0</v>
      </c>
      <c r="G179" t="s">
        <v>1635</v>
      </c>
      <c r="H179">
        <v>34</v>
      </c>
    </row>
    <row r="180" spans="1:8" x14ac:dyDescent="0.2">
      <c r="A180" t="s">
        <v>1635</v>
      </c>
      <c r="B180">
        <v>0</v>
      </c>
      <c r="C180" t="s">
        <v>1635</v>
      </c>
      <c r="D180">
        <v>39</v>
      </c>
      <c r="E180" t="s">
        <v>1635</v>
      </c>
      <c r="F180">
        <v>12</v>
      </c>
      <c r="G180" t="s">
        <v>1635</v>
      </c>
      <c r="H180">
        <v>35</v>
      </c>
    </row>
    <row r="181" spans="1:8" x14ac:dyDescent="0.2">
      <c r="A181" t="s">
        <v>1635</v>
      </c>
      <c r="B181">
        <v>21</v>
      </c>
      <c r="C181" t="s">
        <v>1635</v>
      </c>
      <c r="D181">
        <v>25</v>
      </c>
      <c r="E181" t="s">
        <v>1635</v>
      </c>
      <c r="F181">
        <v>39</v>
      </c>
      <c r="G181" t="s">
        <v>1635</v>
      </c>
      <c r="H181">
        <v>32</v>
      </c>
    </row>
    <row r="182" spans="1:8" x14ac:dyDescent="0.2">
      <c r="A182" t="s">
        <v>1635</v>
      </c>
      <c r="B182">
        <v>0</v>
      </c>
      <c r="C182" t="s">
        <v>1635</v>
      </c>
      <c r="D182">
        <v>0</v>
      </c>
      <c r="E182" t="s">
        <v>1635</v>
      </c>
      <c r="F182">
        <v>0</v>
      </c>
      <c r="G182" t="s">
        <v>1635</v>
      </c>
      <c r="H182">
        <v>4</v>
      </c>
    </row>
    <row r="183" spans="1:8" x14ac:dyDescent="0.2">
      <c r="A183" t="s">
        <v>1635</v>
      </c>
      <c r="B183">
        <v>36</v>
      </c>
      <c r="C183" t="s">
        <v>1635</v>
      </c>
      <c r="D183">
        <v>0</v>
      </c>
      <c r="E183" t="s">
        <v>1635</v>
      </c>
      <c r="F183">
        <v>0</v>
      </c>
      <c r="G183" t="s">
        <v>1635</v>
      </c>
      <c r="H183">
        <v>0</v>
      </c>
    </row>
    <row r="186" spans="1:8" x14ac:dyDescent="0.2">
      <c r="A186" t="s">
        <v>1634</v>
      </c>
      <c r="B186">
        <v>45</v>
      </c>
      <c r="C186" t="s">
        <v>1634</v>
      </c>
      <c r="D186">
        <v>5</v>
      </c>
      <c r="E186" t="s">
        <v>1634</v>
      </c>
      <c r="F186">
        <v>37</v>
      </c>
      <c r="G186" t="s">
        <v>1634</v>
      </c>
      <c r="H186">
        <v>36</v>
      </c>
    </row>
    <row r="187" spans="1:8" x14ac:dyDescent="0.2">
      <c r="A187" t="s">
        <v>1634</v>
      </c>
      <c r="B187">
        <v>43</v>
      </c>
      <c r="C187" t="s">
        <v>1634</v>
      </c>
      <c r="D187">
        <v>1</v>
      </c>
      <c r="E187" t="s">
        <v>1634</v>
      </c>
      <c r="F187">
        <v>37</v>
      </c>
      <c r="G187" t="s">
        <v>1634</v>
      </c>
      <c r="H187">
        <v>34</v>
      </c>
    </row>
    <row r="188" spans="1:8" x14ac:dyDescent="0.2">
      <c r="A188" t="s">
        <v>1634</v>
      </c>
      <c r="B188">
        <v>43</v>
      </c>
      <c r="C188" t="s">
        <v>1634</v>
      </c>
      <c r="D188">
        <v>31</v>
      </c>
      <c r="E188" t="s">
        <v>1634</v>
      </c>
      <c r="F188">
        <v>34</v>
      </c>
      <c r="G188" t="s">
        <v>1634</v>
      </c>
      <c r="H188">
        <v>35</v>
      </c>
    </row>
    <row r="189" spans="1:8" x14ac:dyDescent="0.2">
      <c r="A189" t="s">
        <v>1634</v>
      </c>
      <c r="B189">
        <v>43</v>
      </c>
      <c r="C189" t="s">
        <v>1634</v>
      </c>
      <c r="D189">
        <v>36</v>
      </c>
      <c r="E189" t="s">
        <v>1634</v>
      </c>
      <c r="F189">
        <v>38</v>
      </c>
      <c r="G189" t="s">
        <v>1634</v>
      </c>
      <c r="H189">
        <v>34</v>
      </c>
    </row>
    <row r="190" spans="1:8" x14ac:dyDescent="0.2">
      <c r="A190" t="s">
        <v>1634</v>
      </c>
      <c r="B190">
        <v>43</v>
      </c>
      <c r="C190" t="s">
        <v>1634</v>
      </c>
      <c r="D190">
        <v>36</v>
      </c>
      <c r="E190" t="s">
        <v>1634</v>
      </c>
      <c r="F190">
        <v>38</v>
      </c>
      <c r="G190" t="s">
        <v>1634</v>
      </c>
      <c r="H190">
        <v>37</v>
      </c>
    </row>
    <row r="191" spans="1:8" x14ac:dyDescent="0.2">
      <c r="A191" t="s">
        <v>1634</v>
      </c>
      <c r="B191">
        <v>43</v>
      </c>
      <c r="C191" t="s">
        <v>1634</v>
      </c>
      <c r="D191">
        <v>34</v>
      </c>
      <c r="E191" t="s">
        <v>1634</v>
      </c>
      <c r="F191">
        <v>38</v>
      </c>
      <c r="G191" t="s">
        <v>1634</v>
      </c>
      <c r="H191">
        <v>38</v>
      </c>
    </row>
    <row r="192" spans="1:8" x14ac:dyDescent="0.2">
      <c r="A192" t="s">
        <v>1634</v>
      </c>
      <c r="B192">
        <v>43</v>
      </c>
      <c r="C192" t="s">
        <v>1634</v>
      </c>
      <c r="D192">
        <v>36</v>
      </c>
      <c r="E192" t="s">
        <v>1634</v>
      </c>
      <c r="F192">
        <v>39</v>
      </c>
      <c r="G192" t="s">
        <v>1634</v>
      </c>
      <c r="H192">
        <v>38</v>
      </c>
    </row>
    <row r="193" spans="1:14" x14ac:dyDescent="0.2">
      <c r="A193" t="s">
        <v>1634</v>
      </c>
      <c r="B193">
        <v>42</v>
      </c>
      <c r="C193" t="s">
        <v>1634</v>
      </c>
      <c r="D193">
        <v>38</v>
      </c>
      <c r="E193" t="s">
        <v>1634</v>
      </c>
      <c r="F193">
        <v>36</v>
      </c>
      <c r="G193" t="s">
        <v>1634</v>
      </c>
      <c r="H193">
        <v>37</v>
      </c>
    </row>
    <row r="194" spans="1:14" x14ac:dyDescent="0.2">
      <c r="A194" t="s">
        <v>1634</v>
      </c>
      <c r="B194">
        <v>42</v>
      </c>
      <c r="C194" t="s">
        <v>1634</v>
      </c>
      <c r="D194">
        <v>22</v>
      </c>
      <c r="E194" t="s">
        <v>1634</v>
      </c>
      <c r="F194">
        <v>38</v>
      </c>
      <c r="G194" t="s">
        <v>1634</v>
      </c>
      <c r="H194">
        <v>38</v>
      </c>
    </row>
    <row r="195" spans="1:14" x14ac:dyDescent="0.2">
      <c r="A195" t="s">
        <v>1634</v>
      </c>
      <c r="B195">
        <v>41</v>
      </c>
      <c r="C195" t="s">
        <v>1634</v>
      </c>
      <c r="D195">
        <v>0</v>
      </c>
      <c r="E195" t="s">
        <v>1634</v>
      </c>
      <c r="F195">
        <v>0</v>
      </c>
      <c r="G195" t="s">
        <v>1634</v>
      </c>
      <c r="H195">
        <v>38</v>
      </c>
    </row>
    <row r="196" spans="1:14" x14ac:dyDescent="0.2">
      <c r="A196" t="s">
        <v>1634</v>
      </c>
      <c r="B196">
        <v>36</v>
      </c>
      <c r="C196" t="s">
        <v>1634</v>
      </c>
      <c r="D196">
        <v>38</v>
      </c>
      <c r="E196" t="s">
        <v>1634</v>
      </c>
      <c r="F196">
        <v>7</v>
      </c>
      <c r="G196" t="s">
        <v>1634</v>
      </c>
      <c r="H196">
        <v>38</v>
      </c>
    </row>
    <row r="197" spans="1:14" x14ac:dyDescent="0.2">
      <c r="A197" t="s">
        <v>1634</v>
      </c>
      <c r="B197">
        <v>40</v>
      </c>
      <c r="C197" t="s">
        <v>1634</v>
      </c>
      <c r="D197">
        <v>37</v>
      </c>
      <c r="E197" t="s">
        <v>1634</v>
      </c>
      <c r="F197">
        <v>0</v>
      </c>
      <c r="G197" t="s">
        <v>1634</v>
      </c>
      <c r="H197">
        <v>39</v>
      </c>
    </row>
    <row r="198" spans="1:14" x14ac:dyDescent="0.2">
      <c r="A198" t="s">
        <v>1634</v>
      </c>
      <c r="B198">
        <v>32</v>
      </c>
      <c r="C198" t="s">
        <v>1634</v>
      </c>
      <c r="D198">
        <v>38</v>
      </c>
      <c r="E198" t="s">
        <v>1634</v>
      </c>
      <c r="F198">
        <v>0</v>
      </c>
      <c r="G198" t="s">
        <v>1634</v>
      </c>
      <c r="H198">
        <v>38</v>
      </c>
      <c r="J198" s="4" t="s">
        <v>1633</v>
      </c>
      <c r="K198" s="4" t="s">
        <v>1639</v>
      </c>
      <c r="M198" t="s">
        <v>1642</v>
      </c>
      <c r="N198" t="s">
        <v>1643</v>
      </c>
    </row>
    <row r="199" spans="1:14" x14ac:dyDescent="0.2">
      <c r="A199" t="s">
        <v>1634</v>
      </c>
      <c r="B199">
        <v>29</v>
      </c>
      <c r="C199" t="s">
        <v>1634</v>
      </c>
      <c r="D199">
        <v>0</v>
      </c>
      <c r="E199" t="s">
        <v>1634</v>
      </c>
      <c r="F199">
        <v>20</v>
      </c>
      <c r="G199" t="s">
        <v>1634</v>
      </c>
      <c r="H199">
        <v>39</v>
      </c>
      <c r="J199">
        <f>AVERAGEIF(B124:B153,"&gt;0")</f>
        <v>20.75</v>
      </c>
      <c r="K199">
        <f>AVERAGEIF(B186:B215,"&gt;0")</f>
        <v>36.884615384615387</v>
      </c>
      <c r="M199" s="4">
        <f>AVERAGE(J199:J202)</f>
        <v>16.686141304347824</v>
      </c>
      <c r="N199" s="4">
        <f>AVERAGE(K199:K202)</f>
        <v>31.048076923076923</v>
      </c>
    </row>
    <row r="200" spans="1:14" x14ac:dyDescent="0.2">
      <c r="A200" t="s">
        <v>1634</v>
      </c>
      <c r="B200">
        <v>39</v>
      </c>
      <c r="C200" t="s">
        <v>1634</v>
      </c>
      <c r="D200">
        <v>0</v>
      </c>
      <c r="E200" t="s">
        <v>1634</v>
      </c>
      <c r="F200">
        <v>6</v>
      </c>
      <c r="G200" t="s">
        <v>1634</v>
      </c>
      <c r="H200">
        <v>37</v>
      </c>
      <c r="J200">
        <f>AVERAGEIF(D124:D153,"&gt;0")</f>
        <v>17.782608695652176</v>
      </c>
      <c r="K200">
        <f>AVERAGEIF(D186:D215,"&gt;0")</f>
        <v>31.15</v>
      </c>
    </row>
    <row r="201" spans="1:14" x14ac:dyDescent="0.2">
      <c r="A201" t="s">
        <v>1634</v>
      </c>
      <c r="B201">
        <v>32</v>
      </c>
      <c r="C201" t="s">
        <v>1634</v>
      </c>
      <c r="D201">
        <v>0</v>
      </c>
      <c r="E201" t="s">
        <v>1634</v>
      </c>
      <c r="F201">
        <v>10</v>
      </c>
      <c r="G201" t="s">
        <v>1634</v>
      </c>
      <c r="H201">
        <v>11</v>
      </c>
      <c r="J201">
        <f>AVERAGEIF(F124:F153, "&gt;0")</f>
        <v>13.125</v>
      </c>
      <c r="K201">
        <f>AVERAGEIF(F186:F215,"&gt;0")</f>
        <v>25.35</v>
      </c>
    </row>
    <row r="202" spans="1:14" x14ac:dyDescent="0.2">
      <c r="A202" t="s">
        <v>1634</v>
      </c>
      <c r="B202">
        <v>38</v>
      </c>
      <c r="C202" t="s">
        <v>1634</v>
      </c>
      <c r="D202">
        <v>0</v>
      </c>
      <c r="E202" t="s">
        <v>1634</v>
      </c>
      <c r="F202">
        <v>0</v>
      </c>
      <c r="G202" t="s">
        <v>1634</v>
      </c>
      <c r="H202">
        <v>32</v>
      </c>
      <c r="J202">
        <f>AVERAGEIF(H124:H153, "&gt;0")</f>
        <v>15.086956521739131</v>
      </c>
      <c r="K202">
        <f>AVERAGEIF(H186:H215,"&gt;0")</f>
        <v>30.807692307692307</v>
      </c>
    </row>
    <row r="203" spans="1:14" x14ac:dyDescent="0.2">
      <c r="A203" t="s">
        <v>1634</v>
      </c>
      <c r="B203">
        <v>0</v>
      </c>
      <c r="C203" t="s">
        <v>1634</v>
      </c>
      <c r="D203">
        <v>38</v>
      </c>
      <c r="E203" t="s">
        <v>1634</v>
      </c>
      <c r="F203">
        <v>35</v>
      </c>
      <c r="G203" t="s">
        <v>1634</v>
      </c>
      <c r="H203">
        <v>25</v>
      </c>
    </row>
    <row r="204" spans="1:14" x14ac:dyDescent="0.2">
      <c r="A204" t="s">
        <v>1634</v>
      </c>
      <c r="B204">
        <v>12</v>
      </c>
      <c r="C204" t="s">
        <v>1634</v>
      </c>
      <c r="D204">
        <v>27</v>
      </c>
      <c r="E204" t="s">
        <v>1634</v>
      </c>
      <c r="F204">
        <v>1</v>
      </c>
      <c r="G204" t="s">
        <v>1634</v>
      </c>
      <c r="H204">
        <v>7</v>
      </c>
      <c r="J204" s="4" t="s">
        <v>1640</v>
      </c>
      <c r="K204" s="4" t="s">
        <v>1641</v>
      </c>
      <c r="M204" t="s">
        <v>1645</v>
      </c>
      <c r="N204" t="s">
        <v>1644</v>
      </c>
    </row>
    <row r="205" spans="1:14" x14ac:dyDescent="0.2">
      <c r="A205" t="s">
        <v>1634</v>
      </c>
      <c r="B205">
        <v>38</v>
      </c>
      <c r="C205" t="s">
        <v>1634</v>
      </c>
      <c r="D205">
        <v>34</v>
      </c>
      <c r="E205" t="s">
        <v>1634</v>
      </c>
      <c r="F205">
        <v>0</v>
      </c>
      <c r="G205" t="s">
        <v>1634</v>
      </c>
      <c r="H205">
        <v>27</v>
      </c>
      <c r="J205">
        <f>AVERAGEIF(B154:B183,"&gt;0")</f>
        <v>30.210526315789473</v>
      </c>
      <c r="K205">
        <f>AVERAGEIF(B216:B245,"&gt;0")</f>
        <v>28.56</v>
      </c>
      <c r="M205" s="4">
        <f>AVERAGE(J205:J208)</f>
        <v>30.667253427686862</v>
      </c>
      <c r="N205" s="4">
        <f>AVERAGE(K205:K208)</f>
        <v>26.435287433155082</v>
      </c>
    </row>
    <row r="206" spans="1:14" x14ac:dyDescent="0.2">
      <c r="A206" t="s">
        <v>1634</v>
      </c>
      <c r="B206">
        <v>40</v>
      </c>
      <c r="C206" t="s">
        <v>1634</v>
      </c>
      <c r="D206">
        <v>0</v>
      </c>
      <c r="E206" t="s">
        <v>1634</v>
      </c>
      <c r="F206">
        <v>0</v>
      </c>
      <c r="G206" t="s">
        <v>1634</v>
      </c>
      <c r="H206">
        <v>32</v>
      </c>
      <c r="J206">
        <f>AVERAGEIF(D154:D183,"&gt;0")</f>
        <v>29.571428571428573</v>
      </c>
      <c r="K206">
        <f>AVERAGEIF(D216:D245,"&gt;0")</f>
        <v>23.40909090909091</v>
      </c>
    </row>
    <row r="207" spans="1:14" x14ac:dyDescent="0.2">
      <c r="A207" t="s">
        <v>1634</v>
      </c>
      <c r="B207">
        <v>37</v>
      </c>
      <c r="C207" t="s">
        <v>1634</v>
      </c>
      <c r="D207">
        <v>0</v>
      </c>
      <c r="E207" t="s">
        <v>1634</v>
      </c>
      <c r="F207">
        <v>0</v>
      </c>
      <c r="G207" t="s">
        <v>1634</v>
      </c>
      <c r="H207">
        <v>28</v>
      </c>
      <c r="J207">
        <f>AVERAGEIF(F154:F183,"&gt;0")</f>
        <v>31.647058823529413</v>
      </c>
      <c r="K207">
        <f>AVERAGEIF(F216:F245,"&gt;0")</f>
        <v>23.647058823529413</v>
      </c>
    </row>
    <row r="208" spans="1:14" x14ac:dyDescent="0.2">
      <c r="A208" t="s">
        <v>1634</v>
      </c>
      <c r="B208">
        <v>25</v>
      </c>
      <c r="C208" t="s">
        <v>1634</v>
      </c>
      <c r="D208">
        <v>33</v>
      </c>
      <c r="E208" t="s">
        <v>1634</v>
      </c>
      <c r="F208">
        <v>7</v>
      </c>
      <c r="G208" t="s">
        <v>1634</v>
      </c>
      <c r="H208">
        <v>28</v>
      </c>
      <c r="J208">
        <f>AVERAGEIF(H154:H183,"&gt;0")</f>
        <v>31.24</v>
      </c>
      <c r="K208">
        <f>AVERAGEIF(H216:H245,"&gt;0")</f>
        <v>30.125</v>
      </c>
    </row>
    <row r="209" spans="1:8" x14ac:dyDescent="0.2">
      <c r="A209" t="s">
        <v>1634</v>
      </c>
      <c r="B209">
        <v>40</v>
      </c>
      <c r="C209" t="s">
        <v>1634</v>
      </c>
      <c r="D209">
        <v>37</v>
      </c>
      <c r="E209" t="s">
        <v>1634</v>
      </c>
      <c r="F209">
        <v>2</v>
      </c>
      <c r="G209" t="s">
        <v>1634</v>
      </c>
      <c r="H209">
        <v>22</v>
      </c>
    </row>
    <row r="210" spans="1:8" x14ac:dyDescent="0.2">
      <c r="A210" t="s">
        <v>1634</v>
      </c>
      <c r="B210">
        <v>0</v>
      </c>
      <c r="C210" t="s">
        <v>1634</v>
      </c>
      <c r="D210">
        <v>0</v>
      </c>
      <c r="E210" t="s">
        <v>1634</v>
      </c>
      <c r="F210">
        <v>0</v>
      </c>
      <c r="G210" t="s">
        <v>1634</v>
      </c>
      <c r="H210">
        <v>1</v>
      </c>
    </row>
    <row r="211" spans="1:8" x14ac:dyDescent="0.2">
      <c r="A211" t="s">
        <v>1634</v>
      </c>
      <c r="B211">
        <v>38</v>
      </c>
      <c r="C211" t="s">
        <v>1634</v>
      </c>
      <c r="D211">
        <v>38</v>
      </c>
      <c r="E211" t="s">
        <v>1634</v>
      </c>
      <c r="F211">
        <v>36</v>
      </c>
      <c r="G211" t="s">
        <v>1634</v>
      </c>
      <c r="H211">
        <v>0</v>
      </c>
    </row>
    <row r="212" spans="1:8" x14ac:dyDescent="0.2">
      <c r="A212" t="s">
        <v>1634</v>
      </c>
      <c r="B212">
        <v>0</v>
      </c>
      <c r="C212" t="s">
        <v>1634</v>
      </c>
      <c r="D212">
        <v>30</v>
      </c>
      <c r="E212" t="s">
        <v>1634</v>
      </c>
      <c r="F212">
        <v>15</v>
      </c>
      <c r="G212" t="s">
        <v>1634</v>
      </c>
      <c r="H212">
        <v>32</v>
      </c>
    </row>
    <row r="213" spans="1:8" x14ac:dyDescent="0.2">
      <c r="A213" t="s">
        <v>1634</v>
      </c>
      <c r="B213">
        <v>39</v>
      </c>
      <c r="C213" t="s">
        <v>1634</v>
      </c>
      <c r="D213">
        <v>34</v>
      </c>
      <c r="E213" t="s">
        <v>1634</v>
      </c>
      <c r="F213">
        <v>0</v>
      </c>
      <c r="G213" t="s">
        <v>1634</v>
      </c>
      <c r="H213">
        <v>0</v>
      </c>
    </row>
    <row r="214" spans="1:8" x14ac:dyDescent="0.2">
      <c r="A214" t="s">
        <v>1634</v>
      </c>
      <c r="B214">
        <v>16</v>
      </c>
      <c r="C214" t="s">
        <v>1634</v>
      </c>
      <c r="D214">
        <v>0</v>
      </c>
      <c r="E214" t="s">
        <v>1634</v>
      </c>
      <c r="F214">
        <v>0</v>
      </c>
      <c r="G214" t="s">
        <v>1634</v>
      </c>
      <c r="H214">
        <v>0</v>
      </c>
    </row>
    <row r="215" spans="1:8" x14ac:dyDescent="0.2">
      <c r="A215" t="s">
        <v>1634</v>
      </c>
      <c r="B215">
        <v>0</v>
      </c>
      <c r="C215" t="s">
        <v>1634</v>
      </c>
      <c r="D215">
        <v>0</v>
      </c>
      <c r="E215" t="s">
        <v>1634</v>
      </c>
      <c r="F215">
        <v>33</v>
      </c>
      <c r="G215" t="s">
        <v>1634</v>
      </c>
      <c r="H215">
        <v>0</v>
      </c>
    </row>
    <row r="216" spans="1:8" x14ac:dyDescent="0.2">
      <c r="A216" t="s">
        <v>1635</v>
      </c>
      <c r="B216">
        <v>43</v>
      </c>
      <c r="C216" t="s">
        <v>1635</v>
      </c>
      <c r="D216">
        <v>24</v>
      </c>
      <c r="E216" t="s">
        <v>1635</v>
      </c>
      <c r="F216">
        <v>36</v>
      </c>
      <c r="G216" t="s">
        <v>1635</v>
      </c>
      <c r="H216">
        <v>36</v>
      </c>
    </row>
    <row r="217" spans="1:8" x14ac:dyDescent="0.2">
      <c r="A217" t="s">
        <v>1635</v>
      </c>
      <c r="B217">
        <v>42</v>
      </c>
      <c r="C217" t="s">
        <v>1635</v>
      </c>
      <c r="D217">
        <v>34</v>
      </c>
      <c r="E217" t="s">
        <v>1635</v>
      </c>
      <c r="F217">
        <v>36</v>
      </c>
      <c r="G217" t="s">
        <v>1635</v>
      </c>
      <c r="H217">
        <v>37</v>
      </c>
    </row>
    <row r="218" spans="1:8" x14ac:dyDescent="0.2">
      <c r="A218" t="s">
        <v>1635</v>
      </c>
      <c r="B218">
        <v>41</v>
      </c>
      <c r="C218" t="s">
        <v>1635</v>
      </c>
      <c r="D218">
        <v>33</v>
      </c>
      <c r="E218" t="s">
        <v>1635</v>
      </c>
      <c r="F218">
        <v>37</v>
      </c>
      <c r="G218" t="s">
        <v>1635</v>
      </c>
      <c r="H218">
        <v>36</v>
      </c>
    </row>
    <row r="219" spans="1:8" x14ac:dyDescent="0.2">
      <c r="A219" t="s">
        <v>1635</v>
      </c>
      <c r="B219">
        <v>43</v>
      </c>
      <c r="C219" t="s">
        <v>1635</v>
      </c>
      <c r="D219">
        <v>37</v>
      </c>
      <c r="E219" t="s">
        <v>1635</v>
      </c>
      <c r="F219">
        <v>36</v>
      </c>
      <c r="G219" t="s">
        <v>1635</v>
      </c>
      <c r="H219">
        <v>38</v>
      </c>
    </row>
    <row r="220" spans="1:8" x14ac:dyDescent="0.2">
      <c r="A220" t="s">
        <v>1635</v>
      </c>
      <c r="B220">
        <v>43</v>
      </c>
      <c r="C220" t="s">
        <v>1635</v>
      </c>
      <c r="D220">
        <v>2</v>
      </c>
      <c r="E220" t="s">
        <v>1635</v>
      </c>
      <c r="F220">
        <v>40</v>
      </c>
      <c r="G220" t="s">
        <v>1635</v>
      </c>
      <c r="H220">
        <v>39</v>
      </c>
    </row>
    <row r="221" spans="1:8" x14ac:dyDescent="0.2">
      <c r="A221" t="s">
        <v>1635</v>
      </c>
      <c r="B221">
        <v>43</v>
      </c>
      <c r="C221" t="s">
        <v>1635</v>
      </c>
      <c r="D221">
        <v>2</v>
      </c>
      <c r="E221" t="s">
        <v>1635</v>
      </c>
      <c r="F221">
        <v>6</v>
      </c>
      <c r="G221" t="s">
        <v>1635</v>
      </c>
      <c r="H221">
        <v>37</v>
      </c>
    </row>
    <row r="222" spans="1:8" x14ac:dyDescent="0.2">
      <c r="A222" t="s">
        <v>1635</v>
      </c>
      <c r="B222">
        <v>42</v>
      </c>
      <c r="C222" t="s">
        <v>1635</v>
      </c>
      <c r="D222">
        <v>35</v>
      </c>
      <c r="E222" t="s">
        <v>1635</v>
      </c>
      <c r="F222">
        <v>9</v>
      </c>
      <c r="G222" t="s">
        <v>1635</v>
      </c>
      <c r="H222">
        <v>38</v>
      </c>
    </row>
    <row r="223" spans="1:8" x14ac:dyDescent="0.2">
      <c r="A223" t="s">
        <v>1635</v>
      </c>
      <c r="B223">
        <v>42</v>
      </c>
      <c r="C223" t="s">
        <v>1635</v>
      </c>
      <c r="D223">
        <v>34</v>
      </c>
      <c r="E223" t="s">
        <v>1635</v>
      </c>
      <c r="F223">
        <v>1</v>
      </c>
      <c r="G223" t="s">
        <v>1635</v>
      </c>
      <c r="H223">
        <v>37</v>
      </c>
    </row>
    <row r="224" spans="1:8" x14ac:dyDescent="0.2">
      <c r="A224" t="s">
        <v>1635</v>
      </c>
      <c r="B224">
        <v>31</v>
      </c>
      <c r="C224" t="s">
        <v>1635</v>
      </c>
      <c r="D224">
        <v>18</v>
      </c>
      <c r="E224" t="s">
        <v>1635</v>
      </c>
      <c r="F224">
        <v>32</v>
      </c>
      <c r="G224" t="s">
        <v>1635</v>
      </c>
      <c r="H224">
        <v>38</v>
      </c>
    </row>
    <row r="225" spans="1:8" x14ac:dyDescent="0.2">
      <c r="A225" t="s">
        <v>1635</v>
      </c>
      <c r="B225">
        <v>6</v>
      </c>
      <c r="C225" t="s">
        <v>1635</v>
      </c>
      <c r="D225">
        <v>37</v>
      </c>
      <c r="E225" t="s">
        <v>1635</v>
      </c>
      <c r="F225">
        <v>35</v>
      </c>
      <c r="G225" t="s">
        <v>1635</v>
      </c>
      <c r="H225">
        <v>36</v>
      </c>
    </row>
    <row r="226" spans="1:8" x14ac:dyDescent="0.2">
      <c r="A226" t="s">
        <v>1635</v>
      </c>
      <c r="B226">
        <v>18</v>
      </c>
      <c r="C226" t="s">
        <v>1635</v>
      </c>
      <c r="D226">
        <v>36</v>
      </c>
      <c r="E226" t="s">
        <v>1635</v>
      </c>
      <c r="F226">
        <v>12</v>
      </c>
      <c r="G226" t="s">
        <v>1635</v>
      </c>
      <c r="H226">
        <v>39</v>
      </c>
    </row>
    <row r="227" spans="1:8" x14ac:dyDescent="0.2">
      <c r="A227" t="s">
        <v>1635</v>
      </c>
      <c r="B227">
        <v>5</v>
      </c>
      <c r="C227" t="s">
        <v>1635</v>
      </c>
      <c r="D227">
        <v>35</v>
      </c>
      <c r="E227" t="s">
        <v>1635</v>
      </c>
      <c r="F227">
        <v>29</v>
      </c>
      <c r="G227" t="s">
        <v>1635</v>
      </c>
      <c r="H227">
        <v>29</v>
      </c>
    </row>
    <row r="228" spans="1:8" x14ac:dyDescent="0.2">
      <c r="A228" t="s">
        <v>1635</v>
      </c>
      <c r="B228">
        <v>24</v>
      </c>
      <c r="C228" t="s">
        <v>1635</v>
      </c>
      <c r="D228">
        <v>30</v>
      </c>
      <c r="E228" t="s">
        <v>1635</v>
      </c>
      <c r="F228">
        <v>0</v>
      </c>
      <c r="G228" t="s">
        <v>1635</v>
      </c>
      <c r="H228">
        <v>39</v>
      </c>
    </row>
    <row r="229" spans="1:8" x14ac:dyDescent="0.2">
      <c r="A229" t="s">
        <v>1635</v>
      </c>
      <c r="B229">
        <v>16</v>
      </c>
      <c r="C229" t="s">
        <v>1635</v>
      </c>
      <c r="D229">
        <v>3</v>
      </c>
      <c r="E229" t="s">
        <v>1635</v>
      </c>
      <c r="F229">
        <v>0</v>
      </c>
      <c r="G229" t="s">
        <v>1635</v>
      </c>
      <c r="H229">
        <v>39</v>
      </c>
    </row>
    <row r="230" spans="1:8" x14ac:dyDescent="0.2">
      <c r="A230" t="s">
        <v>1635</v>
      </c>
      <c r="B230">
        <v>18</v>
      </c>
      <c r="C230" t="s">
        <v>1635</v>
      </c>
      <c r="D230">
        <v>7</v>
      </c>
      <c r="E230" t="s">
        <v>1635</v>
      </c>
      <c r="F230">
        <v>0</v>
      </c>
      <c r="G230" t="s">
        <v>1635</v>
      </c>
      <c r="H230">
        <v>36</v>
      </c>
    </row>
    <row r="231" spans="1:8" x14ac:dyDescent="0.2">
      <c r="A231" t="s">
        <v>1635</v>
      </c>
      <c r="B231">
        <v>0</v>
      </c>
      <c r="C231" t="s">
        <v>1635</v>
      </c>
      <c r="D231">
        <v>37</v>
      </c>
      <c r="E231" t="s">
        <v>1635</v>
      </c>
      <c r="F231">
        <v>0</v>
      </c>
      <c r="G231" t="s">
        <v>1635</v>
      </c>
      <c r="H231">
        <v>24</v>
      </c>
    </row>
    <row r="232" spans="1:8" x14ac:dyDescent="0.2">
      <c r="A232" t="s">
        <v>1635</v>
      </c>
      <c r="B232">
        <v>36</v>
      </c>
      <c r="C232" t="s">
        <v>1635</v>
      </c>
      <c r="D232">
        <v>39</v>
      </c>
      <c r="E232" t="s">
        <v>1635</v>
      </c>
      <c r="F232">
        <v>0</v>
      </c>
      <c r="G232" t="s">
        <v>1635</v>
      </c>
      <c r="H232">
        <v>5</v>
      </c>
    </row>
    <row r="233" spans="1:8" x14ac:dyDescent="0.2">
      <c r="A233" t="s">
        <v>1635</v>
      </c>
      <c r="B233">
        <v>0</v>
      </c>
      <c r="C233" t="s">
        <v>1635</v>
      </c>
      <c r="D233">
        <v>3</v>
      </c>
      <c r="E233" t="s">
        <v>1635</v>
      </c>
      <c r="F233">
        <v>0</v>
      </c>
      <c r="G233" t="s">
        <v>1635</v>
      </c>
      <c r="H233">
        <v>33</v>
      </c>
    </row>
    <row r="234" spans="1:8" x14ac:dyDescent="0.2">
      <c r="A234" t="s">
        <v>1635</v>
      </c>
      <c r="B234">
        <v>42</v>
      </c>
      <c r="C234" t="s">
        <v>1635</v>
      </c>
      <c r="D234">
        <v>24</v>
      </c>
      <c r="E234" t="s">
        <v>1635</v>
      </c>
      <c r="F234">
        <v>9</v>
      </c>
      <c r="G234" t="s">
        <v>1635</v>
      </c>
      <c r="H234">
        <v>29</v>
      </c>
    </row>
    <row r="235" spans="1:8" x14ac:dyDescent="0.2">
      <c r="A235" t="s">
        <v>1635</v>
      </c>
      <c r="B235">
        <v>25</v>
      </c>
      <c r="C235" t="s">
        <v>1635</v>
      </c>
      <c r="D235">
        <v>0</v>
      </c>
      <c r="E235" t="s">
        <v>1635</v>
      </c>
      <c r="F235">
        <v>41</v>
      </c>
      <c r="G235" t="s">
        <v>1635</v>
      </c>
      <c r="H235">
        <v>28</v>
      </c>
    </row>
    <row r="236" spans="1:8" x14ac:dyDescent="0.2">
      <c r="A236" t="s">
        <v>1635</v>
      </c>
      <c r="B236">
        <v>3</v>
      </c>
      <c r="C236" t="s">
        <v>1635</v>
      </c>
      <c r="D236">
        <v>0</v>
      </c>
      <c r="E236" t="s">
        <v>1635</v>
      </c>
      <c r="F236">
        <v>36</v>
      </c>
      <c r="G236" t="s">
        <v>1635</v>
      </c>
      <c r="H236">
        <v>4</v>
      </c>
    </row>
    <row r="237" spans="1:8" x14ac:dyDescent="0.2">
      <c r="A237" t="s">
        <v>1635</v>
      </c>
      <c r="B237">
        <v>0</v>
      </c>
      <c r="C237" t="s">
        <v>1635</v>
      </c>
      <c r="D237">
        <v>0</v>
      </c>
      <c r="E237" t="s">
        <v>1635</v>
      </c>
      <c r="F237">
        <v>2</v>
      </c>
      <c r="G237" t="s">
        <v>1635</v>
      </c>
      <c r="H237">
        <v>0</v>
      </c>
    </row>
    <row r="238" spans="1:8" x14ac:dyDescent="0.2">
      <c r="A238" t="s">
        <v>1635</v>
      </c>
      <c r="B238">
        <v>42</v>
      </c>
      <c r="C238" t="s">
        <v>1635</v>
      </c>
      <c r="D238">
        <v>3</v>
      </c>
      <c r="E238" t="s">
        <v>1635</v>
      </c>
      <c r="F238">
        <v>0</v>
      </c>
      <c r="G238" t="s">
        <v>1635</v>
      </c>
      <c r="H238">
        <v>1</v>
      </c>
    </row>
    <row r="239" spans="1:8" x14ac:dyDescent="0.2">
      <c r="A239" t="s">
        <v>1635</v>
      </c>
      <c r="B239">
        <v>32</v>
      </c>
      <c r="C239" t="s">
        <v>1635</v>
      </c>
      <c r="D239">
        <v>39</v>
      </c>
      <c r="E239" t="s">
        <v>1635</v>
      </c>
      <c r="F239">
        <v>0</v>
      </c>
      <c r="G239" t="s">
        <v>1635</v>
      </c>
      <c r="H239">
        <v>0</v>
      </c>
    </row>
    <row r="240" spans="1:8" x14ac:dyDescent="0.2">
      <c r="A240" t="s">
        <v>1635</v>
      </c>
      <c r="B240">
        <v>1</v>
      </c>
      <c r="C240" t="s">
        <v>1635</v>
      </c>
      <c r="D240">
        <v>0</v>
      </c>
      <c r="E240" t="s">
        <v>1635</v>
      </c>
      <c r="F240">
        <v>0</v>
      </c>
      <c r="G240" t="s">
        <v>1635</v>
      </c>
      <c r="H240">
        <v>0</v>
      </c>
    </row>
    <row r="241" spans="1:8" x14ac:dyDescent="0.2">
      <c r="A241" t="s">
        <v>1635</v>
      </c>
      <c r="B241">
        <v>0</v>
      </c>
      <c r="C241" t="s">
        <v>1635</v>
      </c>
      <c r="D241">
        <v>0</v>
      </c>
      <c r="E241" t="s">
        <v>1635</v>
      </c>
      <c r="F241">
        <v>0</v>
      </c>
      <c r="G241" t="s">
        <v>1635</v>
      </c>
      <c r="H241">
        <v>22</v>
      </c>
    </row>
    <row r="242" spans="1:8" x14ac:dyDescent="0.2">
      <c r="A242" t="s">
        <v>1635</v>
      </c>
      <c r="B242">
        <v>0</v>
      </c>
      <c r="C242" t="s">
        <v>1635</v>
      </c>
      <c r="D242">
        <v>3</v>
      </c>
      <c r="E242" t="s">
        <v>1635</v>
      </c>
      <c r="F242">
        <v>0</v>
      </c>
      <c r="G242" t="s">
        <v>1635</v>
      </c>
      <c r="H242">
        <v>0</v>
      </c>
    </row>
    <row r="243" spans="1:8" x14ac:dyDescent="0.2">
      <c r="A243" t="s">
        <v>1635</v>
      </c>
      <c r="B243">
        <v>37</v>
      </c>
      <c r="C243" t="s">
        <v>1635</v>
      </c>
      <c r="D243">
        <v>0</v>
      </c>
      <c r="E243" t="s">
        <v>1635</v>
      </c>
      <c r="F243">
        <v>5</v>
      </c>
      <c r="G243" t="s">
        <v>1635</v>
      </c>
      <c r="H243">
        <v>23</v>
      </c>
    </row>
    <row r="244" spans="1:8" x14ac:dyDescent="0.2">
      <c r="A244" t="s">
        <v>1635</v>
      </c>
      <c r="B244">
        <v>32</v>
      </c>
      <c r="C244" t="s">
        <v>1635</v>
      </c>
      <c r="D244">
        <v>0</v>
      </c>
      <c r="E244" t="s">
        <v>1635</v>
      </c>
      <c r="F244">
        <v>0</v>
      </c>
      <c r="G244" t="s">
        <v>1635</v>
      </c>
      <c r="H244">
        <v>0</v>
      </c>
    </row>
    <row r="245" spans="1:8" x14ac:dyDescent="0.2">
      <c r="A245" t="s">
        <v>1635</v>
      </c>
      <c r="B245">
        <v>7</v>
      </c>
      <c r="C245" t="s">
        <v>1635</v>
      </c>
      <c r="D245">
        <v>0</v>
      </c>
      <c r="E245" t="s">
        <v>1635</v>
      </c>
      <c r="F245">
        <v>0</v>
      </c>
      <c r="G245" t="s">
        <v>1635</v>
      </c>
      <c r="H2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5863-E352-9D4F-88A9-1424AC565964}">
  <dimension ref="A1:M132"/>
  <sheetViews>
    <sheetView workbookViewId="0">
      <selection activeCell="M10" sqref="M10:M28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5" bestFit="1" customWidth="1"/>
    <col min="8" max="8" width="6.6640625" bestFit="1" customWidth="1"/>
    <col min="9" max="9" width="13.6640625" bestFit="1" customWidth="1"/>
    <col min="10" max="10" width="76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655</v>
      </c>
      <c r="H1" t="s">
        <v>7</v>
      </c>
      <c r="I1" t="s">
        <v>8</v>
      </c>
    </row>
    <row r="2" spans="1:13" x14ac:dyDescent="0.2">
      <c r="A2" t="s">
        <v>9</v>
      </c>
    </row>
    <row r="3" spans="1:13" x14ac:dyDescent="0.2">
      <c r="A3" t="s">
        <v>10</v>
      </c>
    </row>
    <row r="4" spans="1:13" x14ac:dyDescent="0.2">
      <c r="A4" t="s">
        <v>11</v>
      </c>
    </row>
    <row r="5" spans="1:13" x14ac:dyDescent="0.2">
      <c r="A5" t="s">
        <v>656</v>
      </c>
    </row>
    <row r="6" spans="1:13" x14ac:dyDescent="0.2">
      <c r="A6" t="s">
        <v>657</v>
      </c>
    </row>
    <row r="7" spans="1:13" x14ac:dyDescent="0.2">
      <c r="A7" t="s">
        <v>14</v>
      </c>
    </row>
    <row r="8" spans="1:13" x14ac:dyDescent="0.2">
      <c r="A8" t="s">
        <v>15</v>
      </c>
      <c r="B8">
        <v>45</v>
      </c>
    </row>
    <row r="9" spans="1:13" x14ac:dyDescent="0.2">
      <c r="A9" t="s">
        <v>16</v>
      </c>
      <c r="B9">
        <v>0</v>
      </c>
    </row>
    <row r="10" spans="1:13" x14ac:dyDescent="0.2">
      <c r="A10" t="s">
        <v>17</v>
      </c>
      <c r="B10">
        <v>0</v>
      </c>
      <c r="M10">
        <v>8</v>
      </c>
    </row>
    <row r="11" spans="1:13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  <c r="M11">
        <v>21</v>
      </c>
    </row>
    <row r="12" spans="1:13" x14ac:dyDescent="0.2">
      <c r="A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32</v>
      </c>
      <c r="I12" t="s">
        <v>32</v>
      </c>
      <c r="J12">
        <v>0</v>
      </c>
      <c r="M12">
        <v>16</v>
      </c>
    </row>
    <row r="13" spans="1:13" x14ac:dyDescent="0.2">
      <c r="A13" t="s">
        <v>34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32</v>
      </c>
      <c r="I13" t="s">
        <v>32</v>
      </c>
      <c r="J13">
        <v>0</v>
      </c>
      <c r="M13">
        <v>9</v>
      </c>
    </row>
    <row r="14" spans="1:13" x14ac:dyDescent="0.2">
      <c r="A14" t="s">
        <v>35</v>
      </c>
      <c r="C14" t="s">
        <v>36</v>
      </c>
      <c r="D14" t="s">
        <v>30</v>
      </c>
      <c r="E14" t="s">
        <v>31</v>
      </c>
      <c r="F14" t="s">
        <v>121</v>
      </c>
      <c r="G14" t="s">
        <v>658</v>
      </c>
      <c r="H14" t="s">
        <v>32</v>
      </c>
      <c r="I14" t="s">
        <v>32</v>
      </c>
      <c r="J14">
        <v>0</v>
      </c>
      <c r="M14">
        <v>19</v>
      </c>
    </row>
    <row r="15" spans="1:13" x14ac:dyDescent="0.2">
      <c r="A15" t="s">
        <v>37</v>
      </c>
      <c r="C15" t="s">
        <v>38</v>
      </c>
      <c r="D15" t="s">
        <v>30</v>
      </c>
      <c r="E15" t="s">
        <v>31</v>
      </c>
      <c r="F15" t="s">
        <v>95</v>
      </c>
      <c r="G15" t="s">
        <v>659</v>
      </c>
      <c r="H15" t="s">
        <v>32</v>
      </c>
      <c r="I15" t="s">
        <v>32</v>
      </c>
      <c r="J15">
        <v>0</v>
      </c>
      <c r="M15">
        <v>14</v>
      </c>
    </row>
    <row r="16" spans="1:13" x14ac:dyDescent="0.2">
      <c r="A16" t="s">
        <v>39</v>
      </c>
      <c r="C16" t="s">
        <v>38</v>
      </c>
      <c r="D16" t="s">
        <v>30</v>
      </c>
      <c r="E16" t="s">
        <v>31</v>
      </c>
      <c r="F16" t="s">
        <v>32</v>
      </c>
      <c r="G16" t="s">
        <v>33</v>
      </c>
      <c r="H16" t="s">
        <v>32</v>
      </c>
      <c r="I16" t="s">
        <v>32</v>
      </c>
      <c r="J16">
        <v>0</v>
      </c>
      <c r="M16">
        <v>13</v>
      </c>
    </row>
    <row r="17" spans="1:13" x14ac:dyDescent="0.2">
      <c r="A17" t="s">
        <v>40</v>
      </c>
      <c r="C17" t="s">
        <v>38</v>
      </c>
      <c r="D17" t="s">
        <v>30</v>
      </c>
      <c r="E17" t="s">
        <v>31</v>
      </c>
      <c r="F17" t="s">
        <v>32</v>
      </c>
      <c r="G17" t="s">
        <v>33</v>
      </c>
      <c r="H17" t="s">
        <v>32</v>
      </c>
      <c r="I17" t="s">
        <v>32</v>
      </c>
      <c r="J17">
        <v>0</v>
      </c>
      <c r="M17">
        <v>7</v>
      </c>
    </row>
    <row r="18" spans="1:13" x14ac:dyDescent="0.2">
      <c r="A18" t="s">
        <v>43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t="s">
        <v>32</v>
      </c>
      <c r="I18" t="s">
        <v>32</v>
      </c>
      <c r="J18">
        <v>0</v>
      </c>
      <c r="M18">
        <v>15</v>
      </c>
    </row>
    <row r="19" spans="1:13" x14ac:dyDescent="0.2">
      <c r="A19" t="s">
        <v>46</v>
      </c>
      <c r="C19" t="s">
        <v>36</v>
      </c>
      <c r="D19" t="s">
        <v>30</v>
      </c>
      <c r="E19" t="s">
        <v>31</v>
      </c>
      <c r="F19" t="s">
        <v>234</v>
      </c>
      <c r="G19" t="s">
        <v>660</v>
      </c>
      <c r="H19" t="s">
        <v>32</v>
      </c>
      <c r="I19" t="s">
        <v>32</v>
      </c>
      <c r="J19">
        <v>0</v>
      </c>
      <c r="M19">
        <v>11</v>
      </c>
    </row>
    <row r="20" spans="1:13" x14ac:dyDescent="0.2">
      <c r="A20" t="s">
        <v>49</v>
      </c>
      <c r="C20" t="s">
        <v>29</v>
      </c>
      <c r="D20" t="s">
        <v>30</v>
      </c>
      <c r="E20" t="s">
        <v>31</v>
      </c>
      <c r="F20" t="s">
        <v>41</v>
      </c>
      <c r="G20" t="s">
        <v>661</v>
      </c>
      <c r="H20" t="s">
        <v>32</v>
      </c>
      <c r="I20" t="s">
        <v>32</v>
      </c>
      <c r="J20">
        <v>0</v>
      </c>
      <c r="M20">
        <v>3</v>
      </c>
    </row>
    <row r="21" spans="1:13" x14ac:dyDescent="0.2">
      <c r="A21" t="s">
        <v>52</v>
      </c>
      <c r="C21" t="s">
        <v>36</v>
      </c>
      <c r="D21" t="s">
        <v>30</v>
      </c>
      <c r="E21" t="s">
        <v>31</v>
      </c>
      <c r="F21" t="s">
        <v>152</v>
      </c>
      <c r="G21" t="s">
        <v>662</v>
      </c>
      <c r="H21" t="s">
        <v>32</v>
      </c>
      <c r="I21" t="s">
        <v>32</v>
      </c>
      <c r="J21">
        <v>0</v>
      </c>
      <c r="M21">
        <v>18</v>
      </c>
    </row>
    <row r="22" spans="1:13" x14ac:dyDescent="0.2">
      <c r="A22" t="s">
        <v>55</v>
      </c>
      <c r="C22" t="s">
        <v>38</v>
      </c>
      <c r="D22" t="s">
        <v>30</v>
      </c>
      <c r="E22" t="s">
        <v>31</v>
      </c>
      <c r="F22" t="s">
        <v>663</v>
      </c>
      <c r="G22" t="s">
        <v>664</v>
      </c>
      <c r="H22" t="s">
        <v>32</v>
      </c>
      <c r="I22" t="s">
        <v>32</v>
      </c>
      <c r="J22">
        <v>0</v>
      </c>
      <c r="M22">
        <v>5</v>
      </c>
    </row>
    <row r="23" spans="1:13" x14ac:dyDescent="0.2">
      <c r="A23" t="s">
        <v>57</v>
      </c>
      <c r="C23" t="s">
        <v>29</v>
      </c>
      <c r="D23" t="s">
        <v>30</v>
      </c>
      <c r="E23" t="s">
        <v>31</v>
      </c>
      <c r="F23" t="s">
        <v>41</v>
      </c>
      <c r="G23" t="s">
        <v>665</v>
      </c>
      <c r="H23" t="s">
        <v>32</v>
      </c>
      <c r="I23" t="s">
        <v>32</v>
      </c>
      <c r="J23">
        <v>0</v>
      </c>
      <c r="M23">
        <v>2</v>
      </c>
    </row>
    <row r="24" spans="1:13" x14ac:dyDescent="0.2">
      <c r="A24" t="s">
        <v>59</v>
      </c>
      <c r="C24" t="s">
        <v>29</v>
      </c>
      <c r="D24" t="s">
        <v>30</v>
      </c>
      <c r="E24" t="s">
        <v>31</v>
      </c>
      <c r="F24" t="s">
        <v>329</v>
      </c>
      <c r="G24" t="s">
        <v>666</v>
      </c>
      <c r="H24" t="s">
        <v>32</v>
      </c>
      <c r="I24" t="s">
        <v>32</v>
      </c>
      <c r="J24">
        <v>0</v>
      </c>
      <c r="M24">
        <v>1</v>
      </c>
    </row>
    <row r="25" spans="1:13" x14ac:dyDescent="0.2">
      <c r="A25" t="s">
        <v>61</v>
      </c>
      <c r="C25" t="s">
        <v>38</v>
      </c>
      <c r="D25" t="s">
        <v>30</v>
      </c>
      <c r="E25" t="s">
        <v>31</v>
      </c>
      <c r="F25" t="s">
        <v>111</v>
      </c>
      <c r="G25" t="s">
        <v>667</v>
      </c>
      <c r="H25" t="s">
        <v>32</v>
      </c>
      <c r="I25" t="s">
        <v>32</v>
      </c>
      <c r="J25">
        <v>0</v>
      </c>
      <c r="M25">
        <v>8</v>
      </c>
    </row>
    <row r="26" spans="1:13" x14ac:dyDescent="0.2">
      <c r="A26" t="s">
        <v>64</v>
      </c>
      <c r="C26" t="s">
        <v>38</v>
      </c>
      <c r="D26" t="s">
        <v>30</v>
      </c>
      <c r="E26" t="s">
        <v>31</v>
      </c>
      <c r="F26" t="s">
        <v>668</v>
      </c>
      <c r="G26" t="s">
        <v>669</v>
      </c>
      <c r="H26" t="s">
        <v>32</v>
      </c>
      <c r="I26" t="s">
        <v>32</v>
      </c>
      <c r="J26">
        <v>0</v>
      </c>
      <c r="M26">
        <v>2</v>
      </c>
    </row>
    <row r="27" spans="1:13" x14ac:dyDescent="0.2">
      <c r="A27" t="s">
        <v>67</v>
      </c>
      <c r="C27" t="s">
        <v>38</v>
      </c>
      <c r="D27" t="s">
        <v>30</v>
      </c>
      <c r="E27" t="s">
        <v>31</v>
      </c>
      <c r="F27" t="s">
        <v>62</v>
      </c>
      <c r="G27" t="s">
        <v>670</v>
      </c>
      <c r="H27" t="s">
        <v>32</v>
      </c>
      <c r="I27" t="s">
        <v>32</v>
      </c>
      <c r="J27">
        <v>0</v>
      </c>
      <c r="M27">
        <v>1</v>
      </c>
    </row>
    <row r="28" spans="1:13" x14ac:dyDescent="0.2">
      <c r="A28" t="s">
        <v>70</v>
      </c>
      <c r="C28" t="s">
        <v>38</v>
      </c>
      <c r="D28" t="s">
        <v>30</v>
      </c>
      <c r="E28" t="s">
        <v>31</v>
      </c>
      <c r="F28" t="s">
        <v>32</v>
      </c>
      <c r="G28" t="s">
        <v>33</v>
      </c>
      <c r="H28" t="s">
        <v>32</v>
      </c>
      <c r="I28" t="s">
        <v>32</v>
      </c>
      <c r="J28">
        <v>0</v>
      </c>
      <c r="M28">
        <v>1</v>
      </c>
    </row>
    <row r="29" spans="1:13" x14ac:dyDescent="0.2">
      <c r="A29" t="s">
        <v>72</v>
      </c>
      <c r="C29" t="s">
        <v>36</v>
      </c>
      <c r="D29" t="s">
        <v>30</v>
      </c>
      <c r="E29" t="s">
        <v>31</v>
      </c>
      <c r="F29" t="s">
        <v>329</v>
      </c>
      <c r="G29" t="s">
        <v>671</v>
      </c>
      <c r="H29" t="s">
        <v>32</v>
      </c>
      <c r="I29" t="s">
        <v>32</v>
      </c>
      <c r="J29">
        <v>0</v>
      </c>
    </row>
    <row r="30" spans="1:13" x14ac:dyDescent="0.2">
      <c r="A30" t="s">
        <v>75</v>
      </c>
      <c r="C30" t="s">
        <v>36</v>
      </c>
      <c r="D30" t="s">
        <v>30</v>
      </c>
      <c r="E30" t="s">
        <v>31</v>
      </c>
      <c r="F30" t="s">
        <v>672</v>
      </c>
      <c r="G30" t="s">
        <v>673</v>
      </c>
      <c r="H30" t="s">
        <v>32</v>
      </c>
      <c r="I30" t="s">
        <v>32</v>
      </c>
      <c r="J30">
        <v>0</v>
      </c>
    </row>
    <row r="31" spans="1:13" x14ac:dyDescent="0.2">
      <c r="A31" t="s">
        <v>77</v>
      </c>
      <c r="C31" t="s">
        <v>29</v>
      </c>
      <c r="D31" t="s">
        <v>30</v>
      </c>
      <c r="E31" t="s">
        <v>31</v>
      </c>
      <c r="F31" t="s">
        <v>329</v>
      </c>
      <c r="G31" t="s">
        <v>674</v>
      </c>
      <c r="H31" t="s">
        <v>32</v>
      </c>
      <c r="I31" t="s">
        <v>32</v>
      </c>
      <c r="J31">
        <v>0</v>
      </c>
    </row>
    <row r="32" spans="1:13" x14ac:dyDescent="0.2">
      <c r="A32" t="s">
        <v>79</v>
      </c>
      <c r="C32" t="s">
        <v>36</v>
      </c>
      <c r="D32" t="s">
        <v>30</v>
      </c>
      <c r="E32" t="s">
        <v>31</v>
      </c>
      <c r="F32" t="s">
        <v>672</v>
      </c>
      <c r="G32" t="s">
        <v>675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65</v>
      </c>
      <c r="G33" t="s">
        <v>676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597</v>
      </c>
      <c r="G34" t="s">
        <v>677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571</v>
      </c>
      <c r="G35" t="s">
        <v>678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50</v>
      </c>
      <c r="G36" t="s">
        <v>679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68</v>
      </c>
      <c r="G37" t="s">
        <v>680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571</v>
      </c>
      <c r="G38" t="s">
        <v>681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53</v>
      </c>
      <c r="G39" t="s">
        <v>682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684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685</v>
      </c>
      <c r="G41" t="s">
        <v>686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329</v>
      </c>
      <c r="G42" t="s">
        <v>687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31</v>
      </c>
      <c r="G43" t="s">
        <v>688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672</v>
      </c>
      <c r="G44" t="s">
        <v>689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115</v>
      </c>
      <c r="G45" t="s">
        <v>690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571</v>
      </c>
      <c r="G46" t="s">
        <v>691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571</v>
      </c>
      <c r="G47" t="s">
        <v>692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47</v>
      </c>
      <c r="G48" t="s">
        <v>693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95</v>
      </c>
      <c r="G49" t="s">
        <v>694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571</v>
      </c>
      <c r="G50" t="s">
        <v>695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115</v>
      </c>
      <c r="G51" t="s">
        <v>696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47</v>
      </c>
      <c r="G54" t="s">
        <v>697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571</v>
      </c>
      <c r="G55" t="s">
        <v>698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47</v>
      </c>
      <c r="G56" t="s">
        <v>699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571</v>
      </c>
      <c r="G57" t="s">
        <v>700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672</v>
      </c>
      <c r="G58" t="s">
        <v>701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327</v>
      </c>
      <c r="G59" t="s">
        <v>702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158</v>
      </c>
      <c r="G64" t="s">
        <v>703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329</v>
      </c>
      <c r="G65" t="s">
        <v>704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327</v>
      </c>
      <c r="G68" t="s">
        <v>705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44</v>
      </c>
      <c r="G71" t="s">
        <v>706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>
        <v>2</v>
      </c>
    </row>
    <row r="75" spans="1:10" x14ac:dyDescent="0.2">
      <c r="A75" t="s">
        <v>707</v>
      </c>
      <c r="B75" t="s">
        <v>708</v>
      </c>
      <c r="C75" s="1">
        <v>5134</v>
      </c>
      <c r="D75" t="s">
        <v>411</v>
      </c>
      <c r="E75" t="s">
        <v>709</v>
      </c>
      <c r="F75" t="s">
        <v>710</v>
      </c>
      <c r="G75" s="1">
        <v>241592</v>
      </c>
    </row>
    <row r="76" spans="1:10" x14ac:dyDescent="0.2">
      <c r="A76" t="s">
        <v>711</v>
      </c>
      <c r="B76">
        <v>8</v>
      </c>
    </row>
    <row r="77" spans="1:10" x14ac:dyDescent="0.2">
      <c r="A77">
        <v>5</v>
      </c>
    </row>
    <row r="78" spans="1:10" x14ac:dyDescent="0.2">
      <c r="A78">
        <v>6</v>
      </c>
    </row>
    <row r="79" spans="1:10" x14ac:dyDescent="0.2">
      <c r="A79">
        <v>7</v>
      </c>
    </row>
    <row r="80" spans="1:10" x14ac:dyDescent="0.2">
      <c r="A80" t="s">
        <v>712</v>
      </c>
      <c r="B80" t="s">
        <v>492</v>
      </c>
      <c r="C80" t="s">
        <v>713</v>
      </c>
      <c r="D80" s="1">
        <v>37128</v>
      </c>
      <c r="E80" t="s">
        <v>714</v>
      </c>
      <c r="F80" t="s">
        <v>715</v>
      </c>
      <c r="G80" t="s">
        <v>716</v>
      </c>
      <c r="H80" s="1">
        <v>82133</v>
      </c>
      <c r="I80" t="s">
        <v>717</v>
      </c>
      <c r="J80" s="1">
        <v>18126124156</v>
      </c>
    </row>
    <row r="81" spans="1:10" x14ac:dyDescent="0.2">
      <c r="A81" t="s">
        <v>718</v>
      </c>
      <c r="B81" t="s">
        <v>719</v>
      </c>
      <c r="C81" t="s">
        <v>720</v>
      </c>
      <c r="D81" s="1">
        <v>55110</v>
      </c>
      <c r="E81" t="s">
        <v>721</v>
      </c>
      <c r="F81" t="s">
        <v>722</v>
      </c>
      <c r="G81" t="s">
        <v>723</v>
      </c>
      <c r="H81" s="1">
        <v>60133</v>
      </c>
      <c r="I81" t="s">
        <v>724</v>
      </c>
      <c r="J81" s="1">
        <v>4.1401261301291301E+42</v>
      </c>
    </row>
    <row r="82" spans="1:10" x14ac:dyDescent="0.2">
      <c r="A82" t="s">
        <v>725</v>
      </c>
      <c r="B82" t="s">
        <v>104</v>
      </c>
      <c r="C82" t="s">
        <v>726</v>
      </c>
      <c r="D82" s="1">
        <v>46115</v>
      </c>
      <c r="E82" t="s">
        <v>727</v>
      </c>
      <c r="F82" t="s">
        <v>728</v>
      </c>
      <c r="G82" t="s">
        <v>729</v>
      </c>
      <c r="H82" s="1">
        <v>47157</v>
      </c>
      <c r="I82" t="s">
        <v>730</v>
      </c>
      <c r="J82" s="1">
        <v>3.6131172111132099E+49</v>
      </c>
    </row>
    <row r="83" spans="1:10" x14ac:dyDescent="0.2">
      <c r="A83" t="s">
        <v>731</v>
      </c>
      <c r="B83" t="s">
        <v>732</v>
      </c>
      <c r="C83" t="s">
        <v>733</v>
      </c>
      <c r="D83" t="s">
        <v>734</v>
      </c>
      <c r="E83" t="s">
        <v>735</v>
      </c>
      <c r="F83" t="s">
        <v>736</v>
      </c>
      <c r="G83" t="s">
        <v>737</v>
      </c>
      <c r="H83" t="s">
        <v>738</v>
      </c>
      <c r="I83" s="1">
        <v>135230</v>
      </c>
    </row>
    <row r="84" spans="1:10" x14ac:dyDescent="0.2">
      <c r="A84" t="s">
        <v>739</v>
      </c>
      <c r="B84" t="s">
        <v>382</v>
      </c>
      <c r="C84" t="s">
        <v>740</v>
      </c>
      <c r="D84" t="s">
        <v>741</v>
      </c>
      <c r="E84" t="s">
        <v>742</v>
      </c>
      <c r="F84" t="s">
        <v>743</v>
      </c>
      <c r="G84" t="s">
        <v>744</v>
      </c>
      <c r="H84" t="s">
        <v>745</v>
      </c>
      <c r="I84" t="s">
        <v>746</v>
      </c>
      <c r="J84" s="1">
        <v>3.1391201481251302E+42</v>
      </c>
    </row>
    <row r="85" spans="1:10" x14ac:dyDescent="0.2">
      <c r="A85" t="s">
        <v>747</v>
      </c>
      <c r="B85" t="s">
        <v>142</v>
      </c>
      <c r="C85" t="s">
        <v>632</v>
      </c>
      <c r="D85" s="1">
        <v>27120</v>
      </c>
      <c r="E85" t="s">
        <v>748</v>
      </c>
      <c r="F85" t="s">
        <v>749</v>
      </c>
      <c r="G85" t="s">
        <v>750</v>
      </c>
      <c r="H85" s="1">
        <v>15137</v>
      </c>
      <c r="I85" t="s">
        <v>751</v>
      </c>
      <c r="J85" s="1">
        <v>6.3141136114129096E+52</v>
      </c>
    </row>
    <row r="86" spans="1:10" x14ac:dyDescent="0.2">
      <c r="A86" t="s">
        <v>752</v>
      </c>
      <c r="B86">
        <v>113</v>
      </c>
      <c r="C86" t="s">
        <v>274</v>
      </c>
      <c r="D86" t="s">
        <v>753</v>
      </c>
      <c r="E86" t="s">
        <v>754</v>
      </c>
      <c r="F86" t="s">
        <v>755</v>
      </c>
      <c r="G86" s="1">
        <v>4125</v>
      </c>
    </row>
    <row r="87" spans="1:10" x14ac:dyDescent="0.2">
      <c r="A87" t="s">
        <v>756</v>
      </c>
      <c r="B87" t="s">
        <v>757</v>
      </c>
      <c r="C87">
        <v>15</v>
      </c>
    </row>
    <row r="88" spans="1:10" x14ac:dyDescent="0.2">
      <c r="A88" t="s">
        <v>758</v>
      </c>
      <c r="B88">
        <v>165</v>
      </c>
      <c r="C88" s="1">
        <v>9107</v>
      </c>
      <c r="D88" t="s">
        <v>759</v>
      </c>
      <c r="E88" t="s">
        <v>760</v>
      </c>
      <c r="F88" t="s">
        <v>761</v>
      </c>
      <c r="G88" t="s">
        <v>762</v>
      </c>
      <c r="H88" t="s">
        <v>763</v>
      </c>
      <c r="I88">
        <v>0</v>
      </c>
    </row>
    <row r="89" spans="1:10" x14ac:dyDescent="0.2">
      <c r="A89">
        <v>17</v>
      </c>
    </row>
    <row r="90" spans="1:10" x14ac:dyDescent="0.2">
      <c r="A90" t="s">
        <v>764</v>
      </c>
      <c r="B90" t="s">
        <v>765</v>
      </c>
      <c r="C90" t="s">
        <v>766</v>
      </c>
      <c r="D90" s="1">
        <v>92115</v>
      </c>
      <c r="E90" t="s">
        <v>767</v>
      </c>
      <c r="F90" t="s">
        <v>768</v>
      </c>
      <c r="G90" s="1">
        <v>85112204</v>
      </c>
      <c r="H90" t="s">
        <v>769</v>
      </c>
      <c r="I90" s="1">
        <v>2106111112</v>
      </c>
      <c r="J90" t="s">
        <v>770</v>
      </c>
    </row>
    <row r="91" spans="1:10" x14ac:dyDescent="0.2">
      <c r="A91" t="s">
        <v>771</v>
      </c>
      <c r="B91" t="s">
        <v>544</v>
      </c>
      <c r="C91" t="s">
        <v>442</v>
      </c>
      <c r="D91" t="s">
        <v>772</v>
      </c>
      <c r="E91" t="s">
        <v>773</v>
      </c>
      <c r="F91" t="s">
        <v>774</v>
      </c>
      <c r="G91" s="1">
        <v>8115135</v>
      </c>
      <c r="H91" t="s">
        <v>775</v>
      </c>
      <c r="I91" s="1">
        <v>39118110129</v>
      </c>
      <c r="J91" t="s">
        <v>776</v>
      </c>
    </row>
    <row r="92" spans="1:10" x14ac:dyDescent="0.2">
      <c r="A92" t="s">
        <v>777</v>
      </c>
      <c r="B92">
        <v>106</v>
      </c>
      <c r="C92" t="s">
        <v>778</v>
      </c>
      <c r="D92" s="1">
        <v>94118</v>
      </c>
      <c r="E92" t="s">
        <v>779</v>
      </c>
      <c r="F92" t="s">
        <v>780</v>
      </c>
      <c r="G92" t="s">
        <v>781</v>
      </c>
      <c r="H92" s="1">
        <v>77149</v>
      </c>
      <c r="I92" t="s">
        <v>782</v>
      </c>
      <c r="J92" s="1">
        <v>3.7144128123136101E+52</v>
      </c>
    </row>
    <row r="93" spans="1:10" x14ac:dyDescent="0.2">
      <c r="A93" t="s">
        <v>783</v>
      </c>
      <c r="B93" t="s">
        <v>784</v>
      </c>
      <c r="C93" s="1">
        <v>8112</v>
      </c>
      <c r="D93" t="s">
        <v>785</v>
      </c>
      <c r="E93" t="s">
        <v>786</v>
      </c>
      <c r="F93" t="s">
        <v>787</v>
      </c>
      <c r="G93" s="1">
        <v>31110129</v>
      </c>
      <c r="H93" t="s">
        <v>610</v>
      </c>
      <c r="I93" s="1">
        <v>22127122129</v>
      </c>
      <c r="J93" t="s">
        <v>788</v>
      </c>
    </row>
    <row r="94" spans="1:10" x14ac:dyDescent="0.2">
      <c r="A94" t="s">
        <v>789</v>
      </c>
      <c r="B94" t="s">
        <v>583</v>
      </c>
      <c r="C94" t="s">
        <v>790</v>
      </c>
      <c r="D94" t="s">
        <v>791</v>
      </c>
      <c r="E94" t="s">
        <v>792</v>
      </c>
      <c r="F94">
        <v>100</v>
      </c>
    </row>
    <row r="95" spans="1:10" x14ac:dyDescent="0.2">
      <c r="A95" t="s">
        <v>793</v>
      </c>
      <c r="B95">
        <v>102</v>
      </c>
      <c r="C95" s="1">
        <v>5290</v>
      </c>
      <c r="D95" t="s">
        <v>794</v>
      </c>
      <c r="E95" t="s">
        <v>795</v>
      </c>
    </row>
    <row r="96" spans="1:10" x14ac:dyDescent="0.2">
      <c r="A96" t="s">
        <v>796</v>
      </c>
      <c r="B96">
        <v>106</v>
      </c>
      <c r="C96" t="s">
        <v>797</v>
      </c>
      <c r="D96" t="s">
        <v>798</v>
      </c>
      <c r="E96" t="s">
        <v>799</v>
      </c>
      <c r="F96" t="s">
        <v>800</v>
      </c>
      <c r="G96" t="s">
        <v>801</v>
      </c>
      <c r="H96" t="s">
        <v>802</v>
      </c>
      <c r="I96" t="s">
        <v>803</v>
      </c>
      <c r="J96" s="1">
        <v>1.2312011612114499E+62</v>
      </c>
    </row>
    <row r="97" spans="1:10" x14ac:dyDescent="0.2">
      <c r="A97" t="s">
        <v>804</v>
      </c>
    </row>
    <row r="98" spans="1:10" x14ac:dyDescent="0.2">
      <c r="A98" t="s">
        <v>805</v>
      </c>
      <c r="B98" t="s">
        <v>806</v>
      </c>
      <c r="C98" t="s">
        <v>807</v>
      </c>
      <c r="D98" t="s">
        <v>808</v>
      </c>
      <c r="E98" t="s">
        <v>809</v>
      </c>
      <c r="F98">
        <v>101</v>
      </c>
    </row>
    <row r="99" spans="1:10" x14ac:dyDescent="0.2">
      <c r="A99" t="s">
        <v>810</v>
      </c>
      <c r="B99" t="s">
        <v>68</v>
      </c>
      <c r="C99" t="s">
        <v>522</v>
      </c>
      <c r="D99" s="1">
        <v>11101</v>
      </c>
      <c r="E99" t="s">
        <v>811</v>
      </c>
      <c r="F99" t="s">
        <v>812</v>
      </c>
      <c r="G99" t="s">
        <v>813</v>
      </c>
      <c r="H99" t="s">
        <v>775</v>
      </c>
      <c r="I99" s="1">
        <v>25119127113</v>
      </c>
      <c r="J99" t="s">
        <v>814</v>
      </c>
    </row>
    <row r="100" spans="1:10" x14ac:dyDescent="0.2">
      <c r="A100" t="s">
        <v>815</v>
      </c>
      <c r="B100" t="s">
        <v>816</v>
      </c>
      <c r="C100" t="s">
        <v>817</v>
      </c>
      <c r="D100" t="s">
        <v>818</v>
      </c>
    </row>
    <row r="101" spans="1:10" x14ac:dyDescent="0.2">
      <c r="A101" s="1">
        <v>291591295</v>
      </c>
    </row>
    <row r="102" spans="1:10" x14ac:dyDescent="0.2">
      <c r="A102" t="s">
        <v>819</v>
      </c>
      <c r="B102" t="s">
        <v>820</v>
      </c>
      <c r="C102" t="s">
        <v>821</v>
      </c>
      <c r="D102" t="s">
        <v>822</v>
      </c>
      <c r="E102" t="s">
        <v>823</v>
      </c>
      <c r="F102" t="s">
        <v>824</v>
      </c>
      <c r="G102" t="s">
        <v>825</v>
      </c>
    </row>
    <row r="103" spans="1:10" x14ac:dyDescent="0.2">
      <c r="A103" t="s">
        <v>826</v>
      </c>
      <c r="B103" t="s">
        <v>121</v>
      </c>
      <c r="C103" t="s">
        <v>827</v>
      </c>
      <c r="D103" t="s">
        <v>828</v>
      </c>
      <c r="E103" t="s">
        <v>829</v>
      </c>
      <c r="F103" t="s">
        <v>830</v>
      </c>
      <c r="G103" t="s">
        <v>831</v>
      </c>
      <c r="H103" t="s">
        <v>179</v>
      </c>
      <c r="I103" t="s">
        <v>832</v>
      </c>
      <c r="J103" s="1">
        <v>1.3813212211113599E+47</v>
      </c>
    </row>
    <row r="104" spans="1:10" x14ac:dyDescent="0.2">
      <c r="A104" s="1">
        <v>32207211124103</v>
      </c>
    </row>
    <row r="105" spans="1:10" x14ac:dyDescent="0.2">
      <c r="A105" t="s">
        <v>833</v>
      </c>
      <c r="B105" t="s">
        <v>459</v>
      </c>
      <c r="C105" t="s">
        <v>834</v>
      </c>
      <c r="D105" t="s">
        <v>835</v>
      </c>
      <c r="E105" t="s">
        <v>836</v>
      </c>
      <c r="F105" t="s">
        <v>837</v>
      </c>
      <c r="G105" t="s">
        <v>838</v>
      </c>
      <c r="H105" t="s">
        <v>839</v>
      </c>
      <c r="I105" t="s">
        <v>840</v>
      </c>
      <c r="J105" s="1">
        <v>7.1251441421151207E+57</v>
      </c>
    </row>
    <row r="106" spans="1:10" x14ac:dyDescent="0.2">
      <c r="A106" s="1">
        <v>34361</v>
      </c>
    </row>
    <row r="107" spans="1:10" x14ac:dyDescent="0.2">
      <c r="A107" t="s">
        <v>841</v>
      </c>
      <c r="B107" t="s">
        <v>685</v>
      </c>
      <c r="C107" t="s">
        <v>842</v>
      </c>
      <c r="D107" t="s">
        <v>843</v>
      </c>
      <c r="E107" t="s">
        <v>844</v>
      </c>
      <c r="F107" t="s">
        <v>845</v>
      </c>
      <c r="G107" t="s">
        <v>846</v>
      </c>
      <c r="H107" t="s">
        <v>847</v>
      </c>
      <c r="I107" t="s">
        <v>848</v>
      </c>
      <c r="J107" s="1">
        <v>1.2614611411011201E+59</v>
      </c>
    </row>
    <row r="108" spans="1:10" x14ac:dyDescent="0.2">
      <c r="A108" t="s">
        <v>849</v>
      </c>
      <c r="B108" t="s">
        <v>850</v>
      </c>
      <c r="C108" t="s">
        <v>797</v>
      </c>
      <c r="D108" t="s">
        <v>851</v>
      </c>
      <c r="E108" t="s">
        <v>852</v>
      </c>
      <c r="F108" t="s">
        <v>853</v>
      </c>
      <c r="G108" t="s">
        <v>854</v>
      </c>
      <c r="H108" s="1">
        <v>18124</v>
      </c>
      <c r="I108" t="s">
        <v>855</v>
      </c>
      <c r="J108" s="1">
        <v>2.1111128120126101E+58</v>
      </c>
    </row>
    <row r="109" spans="1:10" x14ac:dyDescent="0.2">
      <c r="A109">
        <v>37</v>
      </c>
    </row>
    <row r="110" spans="1:10" x14ac:dyDescent="0.2">
      <c r="A110" t="s">
        <v>856</v>
      </c>
      <c r="B110">
        <v>222</v>
      </c>
    </row>
    <row r="111" spans="1:10" x14ac:dyDescent="0.2">
      <c r="A111" t="s">
        <v>857</v>
      </c>
      <c r="B111" t="s">
        <v>417</v>
      </c>
      <c r="C111" t="s">
        <v>858</v>
      </c>
      <c r="D111" t="s">
        <v>859</v>
      </c>
      <c r="E111" t="s">
        <v>860</v>
      </c>
      <c r="F111" t="s">
        <v>861</v>
      </c>
      <c r="G111" t="s">
        <v>862</v>
      </c>
      <c r="H111" t="s">
        <v>863</v>
      </c>
      <c r="I111" t="s">
        <v>864</v>
      </c>
      <c r="J111" s="1">
        <v>9.1201221261211107E+60</v>
      </c>
    </row>
    <row r="112" spans="1:10" x14ac:dyDescent="0.2">
      <c r="A112" s="1">
        <v>40214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865</v>
      </c>
      <c r="B116" t="s">
        <v>866</v>
      </c>
      <c r="C116" t="s">
        <v>827</v>
      </c>
      <c r="D116" t="s">
        <v>867</v>
      </c>
      <c r="E116" t="s">
        <v>868</v>
      </c>
      <c r="F116" t="s">
        <v>869</v>
      </c>
      <c r="G116" t="s">
        <v>870</v>
      </c>
      <c r="H116" s="1">
        <v>15115</v>
      </c>
      <c r="I116" t="s">
        <v>871</v>
      </c>
      <c r="J116" s="1">
        <v>1.7120144119115099E+61</v>
      </c>
    </row>
    <row r="117" spans="1:10" x14ac:dyDescent="0.2">
      <c r="A117">
        <v>45</v>
      </c>
    </row>
    <row r="118" spans="1:10" x14ac:dyDescent="0.2">
      <c r="A118" t="s">
        <v>872</v>
      </c>
      <c r="B118" t="s">
        <v>873</v>
      </c>
      <c r="C118" t="s">
        <v>874</v>
      </c>
      <c r="D118" t="s">
        <v>875</v>
      </c>
      <c r="E118" t="s">
        <v>876</v>
      </c>
      <c r="F118" t="s">
        <v>877</v>
      </c>
      <c r="G118" t="s">
        <v>878</v>
      </c>
      <c r="H118" t="s">
        <v>879</v>
      </c>
      <c r="I118" t="s">
        <v>880</v>
      </c>
      <c r="J118" t="s">
        <v>881</v>
      </c>
    </row>
    <row r="119" spans="1:10" x14ac:dyDescent="0.2">
      <c r="A119" t="s">
        <v>882</v>
      </c>
      <c r="B119" t="s">
        <v>111</v>
      </c>
      <c r="C119" t="s">
        <v>883</v>
      </c>
      <c r="D119" t="s">
        <v>884</v>
      </c>
      <c r="E119" t="s">
        <v>885</v>
      </c>
      <c r="F119" t="s">
        <v>886</v>
      </c>
      <c r="G119" t="s">
        <v>887</v>
      </c>
      <c r="H119" t="s">
        <v>888</v>
      </c>
      <c r="I119" t="s">
        <v>889</v>
      </c>
      <c r="J119" s="1">
        <v>1.1111221221321301E+57</v>
      </c>
    </row>
    <row r="120" spans="1:10" x14ac:dyDescent="0.2">
      <c r="A120" t="s">
        <v>890</v>
      </c>
      <c r="B120">
        <v>114</v>
      </c>
      <c r="C120" t="s">
        <v>891</v>
      </c>
      <c r="D120" t="s">
        <v>892</v>
      </c>
      <c r="E120" t="s">
        <v>893</v>
      </c>
      <c r="F120" t="s">
        <v>894</v>
      </c>
      <c r="G120" t="s">
        <v>895</v>
      </c>
      <c r="H120" t="s">
        <v>896</v>
      </c>
      <c r="I120" t="s">
        <v>897</v>
      </c>
      <c r="J120" s="1">
        <v>1.36117128130124E+56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898</v>
      </c>
      <c r="B125" t="s">
        <v>899</v>
      </c>
      <c r="C125" s="1">
        <v>7111</v>
      </c>
      <c r="D125" t="s">
        <v>900</v>
      </c>
      <c r="E125" t="s">
        <v>901</v>
      </c>
      <c r="F125" t="s">
        <v>902</v>
      </c>
      <c r="G125" t="s">
        <v>903</v>
      </c>
      <c r="H125" t="s">
        <v>904</v>
      </c>
      <c r="I125" t="s">
        <v>905</v>
      </c>
      <c r="J125" s="1">
        <v>3.1151221191361401E+27</v>
      </c>
    </row>
    <row r="126" spans="1:10" x14ac:dyDescent="0.2">
      <c r="A126" t="s">
        <v>906</v>
      </c>
      <c r="B126" t="s">
        <v>441</v>
      </c>
      <c r="C126" t="s">
        <v>907</v>
      </c>
      <c r="D126" t="s">
        <v>908</v>
      </c>
      <c r="E126" t="s">
        <v>909</v>
      </c>
      <c r="F126" t="s">
        <v>910</v>
      </c>
      <c r="G126" t="s">
        <v>911</v>
      </c>
      <c r="H126" t="s">
        <v>912</v>
      </c>
      <c r="I126" t="s">
        <v>913</v>
      </c>
      <c r="J126" s="1">
        <v>5.1141631231131097E+51</v>
      </c>
    </row>
    <row r="127" spans="1:10" x14ac:dyDescent="0.2">
      <c r="A127">
        <v>55</v>
      </c>
    </row>
    <row r="128" spans="1:10" x14ac:dyDescent="0.2">
      <c r="A128">
        <v>56</v>
      </c>
    </row>
    <row r="129" spans="1:10" x14ac:dyDescent="0.2">
      <c r="A129" t="s">
        <v>914</v>
      </c>
      <c r="B129" t="s">
        <v>417</v>
      </c>
      <c r="C129" t="s">
        <v>907</v>
      </c>
      <c r="D129" t="s">
        <v>915</v>
      </c>
      <c r="E129" t="s">
        <v>916</v>
      </c>
      <c r="F129" t="s">
        <v>917</v>
      </c>
      <c r="G129" t="s">
        <v>918</v>
      </c>
      <c r="H129" t="s">
        <v>919</v>
      </c>
      <c r="I129" t="s">
        <v>920</v>
      </c>
      <c r="J129" s="1">
        <v>2.1191151391201199E+54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 s="1">
        <v>60110117122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8458-73AE-E140-B840-634030BCC430}">
  <dimension ref="A1:M132"/>
  <sheetViews>
    <sheetView topLeftCell="G40" workbookViewId="0">
      <selection activeCell="M63" sqref="M63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4" bestFit="1" customWidth="1"/>
    <col min="8" max="8" width="3.1640625" bestFit="1" customWidth="1"/>
    <col min="9" max="9" width="13.6640625" bestFit="1" customWidth="1"/>
    <col min="10" max="10" width="68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921</v>
      </c>
      <c r="H1" t="s">
        <v>922</v>
      </c>
      <c r="I1" t="s">
        <v>923</v>
      </c>
    </row>
    <row r="2" spans="1:11" x14ac:dyDescent="0.2">
      <c r="A2" t="s">
        <v>9</v>
      </c>
    </row>
    <row r="3" spans="1:11" x14ac:dyDescent="0.2">
      <c r="A3" t="s">
        <v>10</v>
      </c>
    </row>
    <row r="4" spans="1:11" x14ac:dyDescent="0.2">
      <c r="A4" t="s">
        <v>924</v>
      </c>
    </row>
    <row r="5" spans="1:11" x14ac:dyDescent="0.2">
      <c r="A5" t="s">
        <v>925</v>
      </c>
    </row>
    <row r="6" spans="1:11" x14ac:dyDescent="0.2">
      <c r="A6" t="s">
        <v>13</v>
      </c>
    </row>
    <row r="7" spans="1:11" x14ac:dyDescent="0.2">
      <c r="A7" t="s">
        <v>14</v>
      </c>
    </row>
    <row r="8" spans="1:11" x14ac:dyDescent="0.2">
      <c r="A8" t="s">
        <v>15</v>
      </c>
      <c r="B8">
        <v>45</v>
      </c>
    </row>
    <row r="9" spans="1:11" x14ac:dyDescent="0.2">
      <c r="A9" t="s">
        <v>16</v>
      </c>
      <c r="B9">
        <v>0</v>
      </c>
    </row>
    <row r="10" spans="1:11" x14ac:dyDescent="0.2">
      <c r="A10" t="s">
        <v>17</v>
      </c>
      <c r="B10">
        <v>0</v>
      </c>
    </row>
    <row r="11" spans="1:11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26</v>
      </c>
      <c r="J11" t="s">
        <v>27</v>
      </c>
    </row>
    <row r="12" spans="1:11" x14ac:dyDescent="0.2">
      <c r="A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32</v>
      </c>
      <c r="I12" t="s">
        <v>32</v>
      </c>
      <c r="J12">
        <v>0</v>
      </c>
    </row>
    <row r="13" spans="1:11" x14ac:dyDescent="0.2">
      <c r="A13" t="s">
        <v>34</v>
      </c>
      <c r="C13" t="s">
        <v>29</v>
      </c>
      <c r="D13" t="s">
        <v>30</v>
      </c>
      <c r="E13" t="s">
        <v>31</v>
      </c>
      <c r="F13" t="s">
        <v>104</v>
      </c>
      <c r="G13" t="s">
        <v>928</v>
      </c>
      <c r="H13" t="s">
        <v>32</v>
      </c>
      <c r="I13" t="s">
        <v>32</v>
      </c>
      <c r="J13">
        <v>0</v>
      </c>
      <c r="K13" t="s">
        <v>5720</v>
      </c>
    </row>
    <row r="14" spans="1:11" x14ac:dyDescent="0.2">
      <c r="A14" t="s">
        <v>35</v>
      </c>
      <c r="C14" t="s">
        <v>36</v>
      </c>
      <c r="D14" t="s">
        <v>30</v>
      </c>
      <c r="E14" t="s">
        <v>31</v>
      </c>
      <c r="F14" t="s">
        <v>41</v>
      </c>
      <c r="G14" t="s">
        <v>929</v>
      </c>
      <c r="H14" t="s">
        <v>32</v>
      </c>
      <c r="I14" t="s">
        <v>32</v>
      </c>
      <c r="J14">
        <v>0</v>
      </c>
      <c r="K14" t="s">
        <v>5720</v>
      </c>
    </row>
    <row r="15" spans="1:11" x14ac:dyDescent="0.2">
      <c r="A15" t="s">
        <v>37</v>
      </c>
      <c r="C15" t="s">
        <v>38</v>
      </c>
      <c r="D15" t="s">
        <v>30</v>
      </c>
      <c r="E15" t="s">
        <v>31</v>
      </c>
      <c r="F15" t="s">
        <v>321</v>
      </c>
      <c r="G15" t="s">
        <v>930</v>
      </c>
      <c r="H15" t="s">
        <v>32</v>
      </c>
      <c r="I15" t="s">
        <v>32</v>
      </c>
      <c r="J15">
        <v>0</v>
      </c>
      <c r="K15" t="s">
        <v>5721</v>
      </c>
    </row>
    <row r="16" spans="1:11" x14ac:dyDescent="0.2">
      <c r="A16" t="s">
        <v>39</v>
      </c>
      <c r="C16" t="s">
        <v>38</v>
      </c>
      <c r="D16" t="s">
        <v>30</v>
      </c>
      <c r="E16" t="s">
        <v>31</v>
      </c>
      <c r="F16" t="s">
        <v>339</v>
      </c>
      <c r="G16" t="s">
        <v>931</v>
      </c>
      <c r="H16" t="s">
        <v>32</v>
      </c>
      <c r="I16" t="s">
        <v>32</v>
      </c>
      <c r="J16">
        <v>0</v>
      </c>
      <c r="K16" t="s">
        <v>5721</v>
      </c>
    </row>
    <row r="17" spans="1:11" x14ac:dyDescent="0.2">
      <c r="A17" t="s">
        <v>40</v>
      </c>
      <c r="C17" t="s">
        <v>38</v>
      </c>
      <c r="D17" t="s">
        <v>30</v>
      </c>
      <c r="E17" t="s">
        <v>31</v>
      </c>
      <c r="F17" t="s">
        <v>932</v>
      </c>
      <c r="G17" t="s">
        <v>933</v>
      </c>
      <c r="H17" t="s">
        <v>32</v>
      </c>
      <c r="I17" t="s">
        <v>32</v>
      </c>
      <c r="J17">
        <v>0</v>
      </c>
      <c r="K17" t="s">
        <v>5721</v>
      </c>
    </row>
    <row r="18" spans="1:11" x14ac:dyDescent="0.2">
      <c r="A18" t="s">
        <v>43</v>
      </c>
      <c r="C18" t="s">
        <v>29</v>
      </c>
      <c r="D18" t="s">
        <v>30</v>
      </c>
      <c r="E18" t="s">
        <v>31</v>
      </c>
      <c r="F18" t="s">
        <v>668</v>
      </c>
      <c r="G18" t="s">
        <v>934</v>
      </c>
      <c r="H18" t="s">
        <v>32</v>
      </c>
      <c r="I18" t="s">
        <v>32</v>
      </c>
      <c r="J18">
        <v>0</v>
      </c>
      <c r="K18" t="s">
        <v>5720</v>
      </c>
    </row>
    <row r="19" spans="1:11" x14ac:dyDescent="0.2">
      <c r="A19" t="s">
        <v>46</v>
      </c>
      <c r="C19" t="s">
        <v>36</v>
      </c>
      <c r="D19" t="s">
        <v>30</v>
      </c>
      <c r="E19" t="s">
        <v>31</v>
      </c>
      <c r="F19" t="s">
        <v>31</v>
      </c>
      <c r="G19" t="s">
        <v>935</v>
      </c>
      <c r="H19" t="s">
        <v>32</v>
      </c>
      <c r="I19" t="s">
        <v>32</v>
      </c>
      <c r="J19">
        <v>0</v>
      </c>
      <c r="K19" t="s">
        <v>5720</v>
      </c>
    </row>
    <row r="20" spans="1:11" x14ac:dyDescent="0.2">
      <c r="A20" t="s">
        <v>49</v>
      </c>
      <c r="C20" t="s">
        <v>29</v>
      </c>
      <c r="D20" t="s">
        <v>30</v>
      </c>
      <c r="E20" t="s">
        <v>31</v>
      </c>
      <c r="F20" t="s">
        <v>355</v>
      </c>
      <c r="G20" t="s">
        <v>936</v>
      </c>
      <c r="H20" t="s">
        <v>32</v>
      </c>
      <c r="I20" t="s">
        <v>32</v>
      </c>
      <c r="J20">
        <v>0</v>
      </c>
      <c r="K20" t="s">
        <v>5720</v>
      </c>
    </row>
    <row r="21" spans="1:11" x14ac:dyDescent="0.2">
      <c r="A21" t="s">
        <v>52</v>
      </c>
      <c r="C21" t="s">
        <v>36</v>
      </c>
      <c r="D21" t="s">
        <v>30</v>
      </c>
      <c r="E21" t="s">
        <v>31</v>
      </c>
      <c r="F21" t="s">
        <v>62</v>
      </c>
      <c r="G21" t="s">
        <v>937</v>
      </c>
      <c r="H21" t="s">
        <v>32</v>
      </c>
      <c r="I21" t="s">
        <v>32</v>
      </c>
      <c r="J21">
        <v>0</v>
      </c>
      <c r="K21" t="s">
        <v>5720</v>
      </c>
    </row>
    <row r="22" spans="1:11" x14ac:dyDescent="0.2">
      <c r="A22" t="s">
        <v>55</v>
      </c>
      <c r="C22" t="s">
        <v>38</v>
      </c>
      <c r="D22" t="s">
        <v>30</v>
      </c>
      <c r="E22" t="s">
        <v>31</v>
      </c>
      <c r="F22" t="s">
        <v>321</v>
      </c>
      <c r="G22" t="s">
        <v>938</v>
      </c>
      <c r="H22" t="s">
        <v>32</v>
      </c>
      <c r="I22" t="s">
        <v>32</v>
      </c>
      <c r="J22">
        <v>0</v>
      </c>
      <c r="K22" t="s">
        <v>5721</v>
      </c>
    </row>
    <row r="23" spans="1:11" x14ac:dyDescent="0.2">
      <c r="A23" t="s">
        <v>57</v>
      </c>
      <c r="C23" t="s">
        <v>29</v>
      </c>
      <c r="D23" t="s">
        <v>30</v>
      </c>
      <c r="E23" t="s">
        <v>31</v>
      </c>
      <c r="F23" t="s">
        <v>142</v>
      </c>
      <c r="G23" t="s">
        <v>939</v>
      </c>
      <c r="H23" t="s">
        <v>32</v>
      </c>
      <c r="I23" t="s">
        <v>32</v>
      </c>
      <c r="J23">
        <v>0</v>
      </c>
      <c r="K23" t="s">
        <v>5720</v>
      </c>
    </row>
    <row r="24" spans="1:11" x14ac:dyDescent="0.2">
      <c r="A24" t="s">
        <v>59</v>
      </c>
      <c r="C24" t="s">
        <v>29</v>
      </c>
      <c r="D24" t="s">
        <v>30</v>
      </c>
      <c r="E24" t="s">
        <v>31</v>
      </c>
      <c r="F24" t="s">
        <v>597</v>
      </c>
      <c r="G24" t="s">
        <v>940</v>
      </c>
      <c r="H24" t="s">
        <v>32</v>
      </c>
      <c r="I24" t="s">
        <v>32</v>
      </c>
      <c r="J24">
        <v>0</v>
      </c>
      <c r="K24" t="s">
        <v>5720</v>
      </c>
    </row>
    <row r="25" spans="1:11" x14ac:dyDescent="0.2">
      <c r="A25" t="s">
        <v>61</v>
      </c>
      <c r="C25" t="s">
        <v>38</v>
      </c>
      <c r="D25" t="s">
        <v>30</v>
      </c>
      <c r="E25" t="s">
        <v>31</v>
      </c>
      <c r="F25" t="s">
        <v>50</v>
      </c>
      <c r="G25" t="s">
        <v>941</v>
      </c>
      <c r="H25" t="s">
        <v>32</v>
      </c>
      <c r="I25" t="s">
        <v>32</v>
      </c>
      <c r="J25">
        <v>0</v>
      </c>
      <c r="K25" t="s">
        <v>5721</v>
      </c>
    </row>
    <row r="26" spans="1:11" x14ac:dyDescent="0.2">
      <c r="A26" t="s">
        <v>64</v>
      </c>
      <c r="C26" t="s">
        <v>38</v>
      </c>
      <c r="D26" t="s">
        <v>30</v>
      </c>
      <c r="E26" t="s">
        <v>31</v>
      </c>
      <c r="F26" t="s">
        <v>142</v>
      </c>
      <c r="G26" t="s">
        <v>942</v>
      </c>
      <c r="H26" t="s">
        <v>32</v>
      </c>
      <c r="I26" t="s">
        <v>32</v>
      </c>
      <c r="J26">
        <v>0</v>
      </c>
      <c r="K26" t="s">
        <v>5721</v>
      </c>
    </row>
    <row r="27" spans="1:11" x14ac:dyDescent="0.2">
      <c r="A27" t="s">
        <v>67</v>
      </c>
      <c r="C27" t="s">
        <v>38</v>
      </c>
      <c r="D27" t="s">
        <v>30</v>
      </c>
      <c r="E27" t="s">
        <v>31</v>
      </c>
      <c r="F27" t="s">
        <v>155</v>
      </c>
      <c r="G27" t="s">
        <v>943</v>
      </c>
      <c r="H27" t="s">
        <v>32</v>
      </c>
      <c r="I27" t="s">
        <v>32</v>
      </c>
      <c r="J27">
        <v>0</v>
      </c>
      <c r="K27" t="s">
        <v>5721</v>
      </c>
    </row>
    <row r="28" spans="1:11" x14ac:dyDescent="0.2">
      <c r="A28" t="s">
        <v>70</v>
      </c>
      <c r="C28" t="s">
        <v>38</v>
      </c>
      <c r="D28" t="s">
        <v>30</v>
      </c>
      <c r="E28" t="s">
        <v>31</v>
      </c>
      <c r="F28" t="s">
        <v>348</v>
      </c>
      <c r="G28" t="s">
        <v>944</v>
      </c>
      <c r="H28" t="s">
        <v>32</v>
      </c>
      <c r="I28" t="s">
        <v>32</v>
      </c>
      <c r="J28">
        <v>0</v>
      </c>
      <c r="K28" t="s">
        <v>5721</v>
      </c>
    </row>
    <row r="29" spans="1:11" x14ac:dyDescent="0.2">
      <c r="A29" t="s">
        <v>72</v>
      </c>
      <c r="C29" t="s">
        <v>36</v>
      </c>
      <c r="D29" t="s">
        <v>30</v>
      </c>
      <c r="E29" t="s">
        <v>31</v>
      </c>
      <c r="F29" t="s">
        <v>316</v>
      </c>
      <c r="G29" t="s">
        <v>945</v>
      </c>
      <c r="H29" t="s">
        <v>32</v>
      </c>
      <c r="I29" t="s">
        <v>32</v>
      </c>
      <c r="J29">
        <v>0</v>
      </c>
      <c r="K29" t="s">
        <v>5720</v>
      </c>
    </row>
    <row r="30" spans="1:11" x14ac:dyDescent="0.2">
      <c r="A30" t="s">
        <v>75</v>
      </c>
      <c r="C30" t="s">
        <v>36</v>
      </c>
      <c r="D30" t="s">
        <v>30</v>
      </c>
      <c r="E30" t="s">
        <v>31</v>
      </c>
      <c r="F30" t="s">
        <v>121</v>
      </c>
      <c r="G30" t="s">
        <v>946</v>
      </c>
      <c r="H30" t="s">
        <v>32</v>
      </c>
      <c r="I30" t="s">
        <v>32</v>
      </c>
      <c r="J30">
        <v>0</v>
      </c>
      <c r="K30" t="s">
        <v>5720</v>
      </c>
    </row>
    <row r="31" spans="1:11" x14ac:dyDescent="0.2">
      <c r="A31" t="s">
        <v>77</v>
      </c>
      <c r="C31" t="s">
        <v>29</v>
      </c>
      <c r="D31" t="s">
        <v>30</v>
      </c>
      <c r="E31" t="s">
        <v>31</v>
      </c>
      <c r="F31" t="s">
        <v>319</v>
      </c>
      <c r="G31" t="s">
        <v>947</v>
      </c>
      <c r="H31" t="s">
        <v>32</v>
      </c>
      <c r="I31" t="s">
        <v>32</v>
      </c>
      <c r="J31">
        <v>0</v>
      </c>
      <c r="K31" t="s">
        <v>5720</v>
      </c>
    </row>
    <row r="32" spans="1:11" x14ac:dyDescent="0.2">
      <c r="A32" t="s">
        <v>79</v>
      </c>
      <c r="C32" t="s">
        <v>36</v>
      </c>
      <c r="D32" t="s">
        <v>30</v>
      </c>
      <c r="E32" t="s">
        <v>31</v>
      </c>
      <c r="F32" t="s">
        <v>121</v>
      </c>
      <c r="G32" t="s">
        <v>948</v>
      </c>
      <c r="H32" t="s">
        <v>32</v>
      </c>
      <c r="I32" t="s">
        <v>32</v>
      </c>
      <c r="J32">
        <v>0</v>
      </c>
      <c r="K32" t="s">
        <v>5720</v>
      </c>
    </row>
    <row r="33" spans="1:11" x14ac:dyDescent="0.2">
      <c r="A33" t="s">
        <v>80</v>
      </c>
      <c r="C33" t="s">
        <v>38</v>
      </c>
      <c r="D33" t="s">
        <v>30</v>
      </c>
      <c r="E33" t="s">
        <v>31</v>
      </c>
      <c r="F33" t="s">
        <v>932</v>
      </c>
      <c r="G33" t="s">
        <v>949</v>
      </c>
      <c r="H33" t="s">
        <v>32</v>
      </c>
      <c r="I33" t="s">
        <v>32</v>
      </c>
      <c r="J33">
        <v>0</v>
      </c>
      <c r="K33" t="s">
        <v>5721</v>
      </c>
    </row>
    <row r="34" spans="1:11" x14ac:dyDescent="0.2">
      <c r="A34" t="s">
        <v>82</v>
      </c>
      <c r="C34" t="s">
        <v>38</v>
      </c>
      <c r="D34" t="s">
        <v>30</v>
      </c>
      <c r="E34" t="s">
        <v>31</v>
      </c>
      <c r="F34" t="s">
        <v>668</v>
      </c>
      <c r="G34" t="s">
        <v>950</v>
      </c>
      <c r="H34" t="s">
        <v>32</v>
      </c>
      <c r="I34" t="s">
        <v>32</v>
      </c>
      <c r="J34">
        <v>0</v>
      </c>
      <c r="K34" t="s">
        <v>5721</v>
      </c>
    </row>
    <row r="35" spans="1:11" x14ac:dyDescent="0.2">
      <c r="A35" t="s">
        <v>83</v>
      </c>
      <c r="C35" t="s">
        <v>29</v>
      </c>
      <c r="D35" t="s">
        <v>30</v>
      </c>
      <c r="E35" t="s">
        <v>31</v>
      </c>
      <c r="F35" t="s">
        <v>597</v>
      </c>
      <c r="G35" t="s">
        <v>951</v>
      </c>
      <c r="H35" t="s">
        <v>32</v>
      </c>
      <c r="I35" t="s">
        <v>32</v>
      </c>
      <c r="J35">
        <v>0</v>
      </c>
      <c r="K35" t="s">
        <v>5720</v>
      </c>
    </row>
    <row r="36" spans="1:11" x14ac:dyDescent="0.2">
      <c r="A36" t="s">
        <v>85</v>
      </c>
      <c r="C36" t="s">
        <v>38</v>
      </c>
      <c r="D36" t="s">
        <v>30</v>
      </c>
      <c r="E36" t="s">
        <v>31</v>
      </c>
      <c r="F36" t="s">
        <v>121</v>
      </c>
      <c r="G36" t="s">
        <v>952</v>
      </c>
      <c r="H36" t="s">
        <v>32</v>
      </c>
      <c r="I36" t="s">
        <v>32</v>
      </c>
      <c r="J36">
        <v>0</v>
      </c>
      <c r="K36" t="s">
        <v>5721</v>
      </c>
    </row>
    <row r="37" spans="1:11" x14ac:dyDescent="0.2">
      <c r="A37" t="s">
        <v>86</v>
      </c>
      <c r="C37" t="s">
        <v>38</v>
      </c>
      <c r="D37" t="s">
        <v>30</v>
      </c>
      <c r="E37" t="s">
        <v>31</v>
      </c>
      <c r="F37" t="s">
        <v>352</v>
      </c>
      <c r="G37" t="s">
        <v>953</v>
      </c>
      <c r="H37" t="s">
        <v>32</v>
      </c>
      <c r="I37" t="s">
        <v>32</v>
      </c>
      <c r="J37">
        <v>0</v>
      </c>
      <c r="K37" t="s">
        <v>5721</v>
      </c>
    </row>
    <row r="38" spans="1:11" x14ac:dyDescent="0.2">
      <c r="A38" t="s">
        <v>88</v>
      </c>
      <c r="C38" t="s">
        <v>36</v>
      </c>
      <c r="D38" t="s">
        <v>30</v>
      </c>
      <c r="E38" t="s">
        <v>31</v>
      </c>
      <c r="F38" t="s">
        <v>932</v>
      </c>
      <c r="G38" t="s">
        <v>954</v>
      </c>
      <c r="H38" t="s">
        <v>32</v>
      </c>
      <c r="I38" t="s">
        <v>32</v>
      </c>
      <c r="J38">
        <v>0</v>
      </c>
      <c r="K38" t="s">
        <v>5720</v>
      </c>
    </row>
    <row r="39" spans="1:11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</row>
    <row r="40" spans="1:11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1" x14ac:dyDescent="0.2">
      <c r="A41" t="s">
        <v>94</v>
      </c>
      <c r="C41" t="s">
        <v>38</v>
      </c>
      <c r="D41" t="s">
        <v>30</v>
      </c>
      <c r="E41" t="s">
        <v>31</v>
      </c>
      <c r="F41" t="s">
        <v>597</v>
      </c>
      <c r="G41" t="s">
        <v>955</v>
      </c>
      <c r="H41" t="s">
        <v>32</v>
      </c>
      <c r="I41" t="s">
        <v>32</v>
      </c>
      <c r="J41">
        <v>0</v>
      </c>
      <c r="K41" t="s">
        <v>5721</v>
      </c>
    </row>
    <row r="42" spans="1:11" x14ac:dyDescent="0.2">
      <c r="A42" t="s">
        <v>97</v>
      </c>
      <c r="C42" t="s">
        <v>36</v>
      </c>
      <c r="D42" t="s">
        <v>30</v>
      </c>
      <c r="E42" t="s">
        <v>31</v>
      </c>
      <c r="F42" t="s">
        <v>111</v>
      </c>
      <c r="G42" t="s">
        <v>956</v>
      </c>
      <c r="H42" t="s">
        <v>32</v>
      </c>
      <c r="I42" t="s">
        <v>32</v>
      </c>
      <c r="J42">
        <v>0</v>
      </c>
      <c r="K42" t="s">
        <v>5720</v>
      </c>
    </row>
    <row r="43" spans="1:11" x14ac:dyDescent="0.2">
      <c r="A43" t="s">
        <v>99</v>
      </c>
      <c r="C43" t="s">
        <v>38</v>
      </c>
      <c r="D43" t="s">
        <v>30</v>
      </c>
      <c r="E43" t="s">
        <v>31</v>
      </c>
      <c r="F43" t="s">
        <v>663</v>
      </c>
      <c r="G43" t="s">
        <v>957</v>
      </c>
      <c r="H43" t="s">
        <v>32</v>
      </c>
      <c r="I43" t="s">
        <v>32</v>
      </c>
      <c r="J43">
        <v>0</v>
      </c>
      <c r="K43" t="s">
        <v>5721</v>
      </c>
    </row>
    <row r="44" spans="1:11" x14ac:dyDescent="0.2">
      <c r="A44" t="s">
        <v>101</v>
      </c>
      <c r="C44" t="s">
        <v>36</v>
      </c>
      <c r="D44" t="s">
        <v>30</v>
      </c>
      <c r="E44" t="s">
        <v>31</v>
      </c>
      <c r="F44" t="s">
        <v>685</v>
      </c>
      <c r="G44" t="s">
        <v>958</v>
      </c>
      <c r="H44" t="s">
        <v>32</v>
      </c>
      <c r="I44" t="s">
        <v>32</v>
      </c>
      <c r="J44">
        <v>0</v>
      </c>
      <c r="K44" t="s">
        <v>5720</v>
      </c>
    </row>
    <row r="45" spans="1:11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1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1" x14ac:dyDescent="0.2">
      <c r="A47" t="s">
        <v>108</v>
      </c>
      <c r="C47" t="s">
        <v>29</v>
      </c>
      <c r="D47" t="s">
        <v>30</v>
      </c>
      <c r="E47" t="s">
        <v>31</v>
      </c>
      <c r="F47" t="s">
        <v>111</v>
      </c>
      <c r="G47" t="s">
        <v>959</v>
      </c>
      <c r="H47" t="s">
        <v>32</v>
      </c>
      <c r="I47" t="s">
        <v>32</v>
      </c>
      <c r="J47">
        <v>0</v>
      </c>
      <c r="K47" t="s">
        <v>5720</v>
      </c>
    </row>
    <row r="48" spans="1:11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3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3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3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3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3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3" x14ac:dyDescent="0.2">
      <c r="A54" t="s">
        <v>125</v>
      </c>
      <c r="C54" t="s">
        <v>38</v>
      </c>
      <c r="D54" t="s">
        <v>30</v>
      </c>
      <c r="E54" t="s">
        <v>31</v>
      </c>
      <c r="F54" t="s">
        <v>365</v>
      </c>
      <c r="G54" t="s">
        <v>960</v>
      </c>
      <c r="H54" t="s">
        <v>32</v>
      </c>
      <c r="I54" t="s">
        <v>32</v>
      </c>
      <c r="J54">
        <v>0</v>
      </c>
      <c r="K54" t="s">
        <v>5721</v>
      </c>
    </row>
    <row r="55" spans="1:13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3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3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3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3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3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3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3" x14ac:dyDescent="0.2">
      <c r="A62" t="s">
        <v>139</v>
      </c>
      <c r="C62" t="s">
        <v>29</v>
      </c>
      <c r="D62" t="s">
        <v>30</v>
      </c>
      <c r="E62" t="s">
        <v>31</v>
      </c>
      <c r="F62" t="s">
        <v>329</v>
      </c>
      <c r="G62" t="s">
        <v>961</v>
      </c>
      <c r="H62" t="s">
        <v>32</v>
      </c>
      <c r="I62" t="s">
        <v>32</v>
      </c>
      <c r="J62">
        <v>0</v>
      </c>
      <c r="K62" t="s">
        <v>5720</v>
      </c>
      <c r="M62" t="s">
        <v>5723</v>
      </c>
    </row>
    <row r="63" spans="1:13" x14ac:dyDescent="0.2">
      <c r="A63" t="s">
        <v>141</v>
      </c>
      <c r="C63" t="s">
        <v>38</v>
      </c>
      <c r="D63" t="s">
        <v>30</v>
      </c>
      <c r="E63" t="s">
        <v>31</v>
      </c>
      <c r="F63" t="s">
        <v>327</v>
      </c>
      <c r="G63" t="s">
        <v>962</v>
      </c>
      <c r="H63" t="s">
        <v>32</v>
      </c>
      <c r="I63" t="s">
        <v>32</v>
      </c>
      <c r="J63">
        <v>0</v>
      </c>
      <c r="K63" t="s">
        <v>5721</v>
      </c>
      <c r="L63" s="7" t="s">
        <v>5722</v>
      </c>
      <c r="M63" t="s">
        <v>5724</v>
      </c>
    </row>
    <row r="64" spans="1:13" x14ac:dyDescent="0.2">
      <c r="A64" t="s">
        <v>144</v>
      </c>
      <c r="C64" t="s">
        <v>36</v>
      </c>
      <c r="D64" t="s">
        <v>30</v>
      </c>
      <c r="E64" t="s">
        <v>31</v>
      </c>
      <c r="F64" t="s">
        <v>32</v>
      </c>
      <c r="G64" t="s">
        <v>33</v>
      </c>
      <c r="H64" t="s">
        <v>32</v>
      </c>
      <c r="I64" t="s">
        <v>32</v>
      </c>
      <c r="J64">
        <v>0</v>
      </c>
    </row>
    <row r="65" spans="1:11" x14ac:dyDescent="0.2">
      <c r="A65" t="s">
        <v>146</v>
      </c>
      <c r="C65" t="s">
        <v>36</v>
      </c>
      <c r="D65" t="s">
        <v>30</v>
      </c>
      <c r="E65" t="s">
        <v>31</v>
      </c>
      <c r="F65" t="s">
        <v>30</v>
      </c>
      <c r="G65" t="s">
        <v>963</v>
      </c>
      <c r="H65" t="s">
        <v>32</v>
      </c>
      <c r="I65" t="s">
        <v>32</v>
      </c>
      <c r="J65">
        <v>0</v>
      </c>
      <c r="K65" t="s">
        <v>5720</v>
      </c>
    </row>
    <row r="66" spans="1:11" x14ac:dyDescent="0.2">
      <c r="A66" t="s">
        <v>147</v>
      </c>
      <c r="C66" t="s">
        <v>38</v>
      </c>
      <c r="D66" t="s">
        <v>30</v>
      </c>
      <c r="E66" t="s">
        <v>31</v>
      </c>
      <c r="F66" t="s">
        <v>32</v>
      </c>
      <c r="G66" t="s">
        <v>33</v>
      </c>
      <c r="H66" t="s">
        <v>32</v>
      </c>
      <c r="I66" t="s">
        <v>32</v>
      </c>
      <c r="J66">
        <v>0</v>
      </c>
    </row>
    <row r="67" spans="1:11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1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1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1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1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1" x14ac:dyDescent="0.2">
      <c r="A73">
        <v>1</v>
      </c>
    </row>
    <row r="74" spans="1:11" x14ac:dyDescent="0.2">
      <c r="A74" t="s">
        <v>964</v>
      </c>
      <c r="B74" t="s">
        <v>327</v>
      </c>
      <c r="C74" t="s">
        <v>965</v>
      </c>
      <c r="D74" s="1">
        <v>47147</v>
      </c>
      <c r="E74" t="s">
        <v>966</v>
      </c>
      <c r="F74" t="s">
        <v>967</v>
      </c>
      <c r="G74" t="s">
        <v>968</v>
      </c>
      <c r="H74">
        <v>41</v>
      </c>
      <c r="I74" t="s">
        <v>969</v>
      </c>
      <c r="J74" s="1">
        <v>5.6142195114154102E+34</v>
      </c>
    </row>
    <row r="75" spans="1:11" x14ac:dyDescent="0.2">
      <c r="A75" t="s">
        <v>970</v>
      </c>
      <c r="B75" t="s">
        <v>544</v>
      </c>
      <c r="C75" t="s">
        <v>971</v>
      </c>
      <c r="D75" t="s">
        <v>972</v>
      </c>
      <c r="E75" t="s">
        <v>973</v>
      </c>
      <c r="F75" t="s">
        <v>974</v>
      </c>
      <c r="G75" t="s">
        <v>975</v>
      </c>
      <c r="H75" t="s">
        <v>115</v>
      </c>
      <c r="I75" t="s">
        <v>976</v>
      </c>
      <c r="J75" s="1">
        <v>6.12714413614114E+42</v>
      </c>
    </row>
    <row r="76" spans="1:11" x14ac:dyDescent="0.2">
      <c r="A76" t="s">
        <v>977</v>
      </c>
      <c r="B76" t="s">
        <v>73</v>
      </c>
      <c r="C76" t="s">
        <v>978</v>
      </c>
      <c r="D76" s="1">
        <v>25130</v>
      </c>
      <c r="E76" t="s">
        <v>979</v>
      </c>
      <c r="F76" t="s">
        <v>980</v>
      </c>
      <c r="G76" t="s">
        <v>981</v>
      </c>
      <c r="H76">
        <v>51</v>
      </c>
      <c r="I76" t="s">
        <v>982</v>
      </c>
      <c r="J76" s="1">
        <v>4.3139140143143101E+40</v>
      </c>
    </row>
    <row r="77" spans="1:11" x14ac:dyDescent="0.2">
      <c r="A77" t="s">
        <v>983</v>
      </c>
      <c r="B77" t="s">
        <v>583</v>
      </c>
      <c r="C77" t="s">
        <v>984</v>
      </c>
      <c r="D77" t="s">
        <v>985</v>
      </c>
      <c r="E77" t="s">
        <v>986</v>
      </c>
      <c r="F77" t="s">
        <v>987</v>
      </c>
      <c r="G77" t="s">
        <v>988</v>
      </c>
      <c r="H77" t="s">
        <v>32</v>
      </c>
      <c r="I77" t="s">
        <v>989</v>
      </c>
      <c r="J77" s="1">
        <v>2.1281471591301499E+30</v>
      </c>
    </row>
    <row r="78" spans="1:11" x14ac:dyDescent="0.2">
      <c r="A78" t="s">
        <v>990</v>
      </c>
      <c r="B78" t="s">
        <v>672</v>
      </c>
      <c r="C78" t="s">
        <v>991</v>
      </c>
      <c r="D78" s="1">
        <v>83623</v>
      </c>
      <c r="E78" t="s">
        <v>992</v>
      </c>
      <c r="F78" t="s">
        <v>993</v>
      </c>
      <c r="G78" t="s">
        <v>994</v>
      </c>
      <c r="H78">
        <v>40</v>
      </c>
      <c r="I78" t="s">
        <v>995</v>
      </c>
      <c r="J78" s="1">
        <v>5.0145162141136096E+16</v>
      </c>
    </row>
    <row r="79" spans="1:11" x14ac:dyDescent="0.2">
      <c r="A79" t="s">
        <v>996</v>
      </c>
      <c r="B79" t="s">
        <v>319</v>
      </c>
      <c r="C79">
        <v>126</v>
      </c>
    </row>
    <row r="80" spans="1:11" x14ac:dyDescent="0.2">
      <c r="A80" t="s">
        <v>997</v>
      </c>
    </row>
    <row r="81" spans="1:10" x14ac:dyDescent="0.2">
      <c r="A81" t="s">
        <v>998</v>
      </c>
      <c r="B81" t="s">
        <v>319</v>
      </c>
      <c r="C81" t="s">
        <v>999</v>
      </c>
      <c r="D81" s="1">
        <v>28126</v>
      </c>
      <c r="E81" t="s">
        <v>1000</v>
      </c>
      <c r="F81" t="s">
        <v>1001</v>
      </c>
      <c r="G81" t="s">
        <v>1002</v>
      </c>
      <c r="H81">
        <v>36</v>
      </c>
      <c r="I81" t="s">
        <v>1003</v>
      </c>
      <c r="J81" s="1">
        <v>53149146137160</v>
      </c>
    </row>
    <row r="82" spans="1:10" x14ac:dyDescent="0.2">
      <c r="A82" t="s">
        <v>1004</v>
      </c>
      <c r="B82">
        <v>123</v>
      </c>
      <c r="C82" t="s">
        <v>188</v>
      </c>
      <c r="D82" t="s">
        <v>1005</v>
      </c>
      <c r="E82" t="s">
        <v>1006</v>
      </c>
      <c r="F82" t="s">
        <v>1007</v>
      </c>
      <c r="G82" t="s">
        <v>1008</v>
      </c>
      <c r="H82">
        <v>16</v>
      </c>
      <c r="I82">
        <v>0</v>
      </c>
    </row>
    <row r="83" spans="1:10" x14ac:dyDescent="0.2">
      <c r="A83" t="s">
        <v>1009</v>
      </c>
      <c r="B83">
        <v>140</v>
      </c>
      <c r="C83" t="s">
        <v>1010</v>
      </c>
      <c r="D83" t="s">
        <v>1011</v>
      </c>
      <c r="E83" t="s">
        <v>1012</v>
      </c>
      <c r="F83" t="s">
        <v>1013</v>
      </c>
      <c r="G83" t="s">
        <v>1014</v>
      </c>
      <c r="H83">
        <v>14</v>
      </c>
      <c r="I83" t="s">
        <v>1015</v>
      </c>
      <c r="J83" s="1">
        <v>1.60168104146134E+41</v>
      </c>
    </row>
    <row r="84" spans="1:10" x14ac:dyDescent="0.2">
      <c r="A84" t="s">
        <v>1016</v>
      </c>
      <c r="B84">
        <v>121</v>
      </c>
      <c r="C84" t="s">
        <v>1017</v>
      </c>
      <c r="D84" t="s">
        <v>296</v>
      </c>
      <c r="E84" t="s">
        <v>1018</v>
      </c>
      <c r="F84" t="s">
        <v>1019</v>
      </c>
      <c r="G84" t="s">
        <v>1020</v>
      </c>
      <c r="H84">
        <v>13</v>
      </c>
      <c r="I84" t="s">
        <v>1021</v>
      </c>
      <c r="J84" s="1">
        <v>137130131</v>
      </c>
    </row>
    <row r="85" spans="1:10" x14ac:dyDescent="0.2">
      <c r="A85" t="s">
        <v>1022</v>
      </c>
      <c r="B85">
        <v>126</v>
      </c>
      <c r="C85" t="s">
        <v>1023</v>
      </c>
      <c r="D85" t="s">
        <v>300</v>
      </c>
      <c r="E85" t="s">
        <v>1024</v>
      </c>
      <c r="F85">
        <v>2</v>
      </c>
    </row>
    <row r="86" spans="1:10" x14ac:dyDescent="0.2">
      <c r="A86" s="1">
        <v>1.4116126127139101E+19</v>
      </c>
    </row>
    <row r="87" spans="1:10" x14ac:dyDescent="0.2">
      <c r="A87" t="s">
        <v>1025</v>
      </c>
      <c r="B87" t="s">
        <v>182</v>
      </c>
      <c r="C87" t="s">
        <v>1026</v>
      </c>
      <c r="D87" s="1">
        <v>22130</v>
      </c>
      <c r="E87" t="s">
        <v>1027</v>
      </c>
      <c r="F87" t="s">
        <v>1028</v>
      </c>
      <c r="G87" t="s">
        <v>1029</v>
      </c>
      <c r="H87">
        <v>31</v>
      </c>
      <c r="I87" t="s">
        <v>1030</v>
      </c>
      <c r="J87" s="1">
        <v>30126171</v>
      </c>
    </row>
    <row r="88" spans="1:10" x14ac:dyDescent="0.2">
      <c r="A88" t="s">
        <v>1031</v>
      </c>
      <c r="B88">
        <v>136</v>
      </c>
      <c r="C88" t="s">
        <v>274</v>
      </c>
      <c r="D88" t="s">
        <v>1032</v>
      </c>
      <c r="E88" t="s">
        <v>1033</v>
      </c>
      <c r="F88" t="s">
        <v>1034</v>
      </c>
      <c r="G88" t="s">
        <v>1035</v>
      </c>
      <c r="H88">
        <v>13</v>
      </c>
      <c r="I88" t="s">
        <v>1036</v>
      </c>
      <c r="J88" s="1">
        <v>1.49149165142135E+26</v>
      </c>
    </row>
    <row r="89" spans="1:10" x14ac:dyDescent="0.2">
      <c r="A89" t="s">
        <v>1037</v>
      </c>
      <c r="B89" t="s">
        <v>182</v>
      </c>
      <c r="C89" t="s">
        <v>638</v>
      </c>
      <c r="D89" s="1">
        <v>26132</v>
      </c>
      <c r="E89" t="s">
        <v>1038</v>
      </c>
      <c r="F89" t="s">
        <v>1039</v>
      </c>
      <c r="G89" t="s">
        <v>1040</v>
      </c>
      <c r="H89">
        <v>41</v>
      </c>
      <c r="I89" t="s">
        <v>1041</v>
      </c>
      <c r="J89" s="1">
        <v>3.2150122143138099E+22</v>
      </c>
    </row>
    <row r="90" spans="1:10" x14ac:dyDescent="0.2">
      <c r="A90" s="1">
        <v>1.81201162391291E+16</v>
      </c>
    </row>
    <row r="91" spans="1:10" x14ac:dyDescent="0.2">
      <c r="A91" t="s">
        <v>1042</v>
      </c>
      <c r="B91">
        <v>136</v>
      </c>
      <c r="C91" t="s">
        <v>244</v>
      </c>
      <c r="D91" t="s">
        <v>214</v>
      </c>
      <c r="E91" t="s">
        <v>1043</v>
      </c>
      <c r="F91" t="s">
        <v>1044</v>
      </c>
      <c r="G91" s="1">
        <v>9118174</v>
      </c>
    </row>
    <row r="92" spans="1:10" x14ac:dyDescent="0.2">
      <c r="A92" t="s">
        <v>1045</v>
      </c>
      <c r="B92" t="s">
        <v>155</v>
      </c>
      <c r="C92" t="s">
        <v>978</v>
      </c>
      <c r="D92" s="1">
        <v>22126</v>
      </c>
      <c r="E92" t="s">
        <v>1046</v>
      </c>
      <c r="F92" t="s">
        <v>1047</v>
      </c>
      <c r="G92" t="s">
        <v>1048</v>
      </c>
      <c r="H92">
        <v>39</v>
      </c>
      <c r="I92" t="s">
        <v>1049</v>
      </c>
      <c r="J92" s="1">
        <v>3.21281471331391E+19</v>
      </c>
    </row>
    <row r="93" spans="1:10" x14ac:dyDescent="0.2">
      <c r="A93" t="s">
        <v>1050</v>
      </c>
      <c r="B93">
        <v>127</v>
      </c>
      <c r="C93" t="s">
        <v>891</v>
      </c>
      <c r="D93" t="s">
        <v>259</v>
      </c>
      <c r="E93" t="s">
        <v>1051</v>
      </c>
      <c r="F93" t="s">
        <v>1052</v>
      </c>
      <c r="G93" s="1">
        <v>2129223</v>
      </c>
    </row>
    <row r="94" spans="1:10" x14ac:dyDescent="0.2">
      <c r="A94" t="s">
        <v>1053</v>
      </c>
      <c r="B94">
        <v>125</v>
      </c>
      <c r="C94" t="s">
        <v>220</v>
      </c>
      <c r="D94" t="s">
        <v>191</v>
      </c>
      <c r="E94" t="s">
        <v>1054</v>
      </c>
      <c r="F94" t="s">
        <v>1055</v>
      </c>
      <c r="G94" t="s">
        <v>1056</v>
      </c>
      <c r="H94">
        <v>12</v>
      </c>
      <c r="I94" t="s">
        <v>1057</v>
      </c>
      <c r="J94" s="1">
        <v>1.39123145129132E+17</v>
      </c>
    </row>
    <row r="95" spans="1:10" x14ac:dyDescent="0.2">
      <c r="A95" t="s">
        <v>1058</v>
      </c>
      <c r="B95">
        <v>128</v>
      </c>
      <c r="C95" t="s">
        <v>1059</v>
      </c>
    </row>
    <row r="96" spans="1:10" x14ac:dyDescent="0.2">
      <c r="A96" t="s">
        <v>1060</v>
      </c>
      <c r="B96">
        <v>131</v>
      </c>
      <c r="C96" t="s">
        <v>1061</v>
      </c>
      <c r="D96" t="s">
        <v>179</v>
      </c>
      <c r="E96" t="s">
        <v>207</v>
      </c>
      <c r="F96">
        <v>2</v>
      </c>
    </row>
    <row r="97" spans="1:10" x14ac:dyDescent="0.2">
      <c r="A97" t="s">
        <v>1062</v>
      </c>
      <c r="B97">
        <v>130</v>
      </c>
      <c r="C97" t="s">
        <v>1063</v>
      </c>
      <c r="D97" t="s">
        <v>1005</v>
      </c>
      <c r="E97" t="s">
        <v>1064</v>
      </c>
      <c r="F97" t="s">
        <v>1065</v>
      </c>
      <c r="G97" s="1">
        <v>7130132</v>
      </c>
    </row>
    <row r="98" spans="1:10" x14ac:dyDescent="0.2">
      <c r="A98" t="s">
        <v>1066</v>
      </c>
      <c r="B98">
        <v>123</v>
      </c>
      <c r="C98" t="s">
        <v>1061</v>
      </c>
      <c r="D98" t="s">
        <v>200</v>
      </c>
      <c r="E98" t="s">
        <v>1067</v>
      </c>
      <c r="F98" t="s">
        <v>1068</v>
      </c>
      <c r="G98" t="s">
        <v>1069</v>
      </c>
      <c r="H98">
        <v>12</v>
      </c>
      <c r="I98" t="s">
        <v>1070</v>
      </c>
      <c r="J98" s="1">
        <v>1.3412511513511699E+38</v>
      </c>
    </row>
    <row r="99" spans="1:10" x14ac:dyDescent="0.2">
      <c r="A99" t="s">
        <v>1071</v>
      </c>
      <c r="B99">
        <v>125</v>
      </c>
      <c r="C99" t="s">
        <v>244</v>
      </c>
      <c r="D99" t="s">
        <v>251</v>
      </c>
      <c r="E99" t="s">
        <v>1072</v>
      </c>
      <c r="F99" t="s">
        <v>1073</v>
      </c>
      <c r="G99" t="s">
        <v>1074</v>
      </c>
      <c r="H99">
        <v>12</v>
      </c>
      <c r="I99" t="s">
        <v>1075</v>
      </c>
      <c r="J99" s="1">
        <v>1.12152154148102E+17</v>
      </c>
    </row>
    <row r="100" spans="1:10" x14ac:dyDescent="0.2">
      <c r="A100">
        <v>28</v>
      </c>
    </row>
    <row r="101" spans="1:10" x14ac:dyDescent="0.2">
      <c r="A101">
        <v>29</v>
      </c>
    </row>
    <row r="102" spans="1:10" x14ac:dyDescent="0.2">
      <c r="A102" t="s">
        <v>1076</v>
      </c>
      <c r="B102">
        <v>131</v>
      </c>
      <c r="C102" t="s">
        <v>1077</v>
      </c>
      <c r="D102" t="s">
        <v>1078</v>
      </c>
      <c r="E102" t="s">
        <v>1079</v>
      </c>
      <c r="F102">
        <v>7</v>
      </c>
    </row>
    <row r="103" spans="1:10" x14ac:dyDescent="0.2">
      <c r="A103" t="s">
        <v>1080</v>
      </c>
      <c r="B103">
        <v>131</v>
      </c>
      <c r="C103" t="s">
        <v>891</v>
      </c>
      <c r="D103" t="s">
        <v>1081</v>
      </c>
      <c r="E103" t="s">
        <v>1082</v>
      </c>
      <c r="F103" t="s">
        <v>1083</v>
      </c>
      <c r="G103" s="1">
        <v>9135</v>
      </c>
    </row>
    <row r="104" spans="1:10" x14ac:dyDescent="0.2">
      <c r="A104" t="s">
        <v>1084</v>
      </c>
      <c r="B104">
        <v>139</v>
      </c>
      <c r="C104" t="s">
        <v>1085</v>
      </c>
      <c r="D104" t="s">
        <v>1086</v>
      </c>
      <c r="E104" t="s">
        <v>1087</v>
      </c>
      <c r="F104" t="s">
        <v>1088</v>
      </c>
      <c r="G104" t="s">
        <v>1089</v>
      </c>
      <c r="H104">
        <v>13</v>
      </c>
      <c r="I104" s="1">
        <v>4124129</v>
      </c>
    </row>
    <row r="105" spans="1:10" x14ac:dyDescent="0.2">
      <c r="A105" t="s">
        <v>1090</v>
      </c>
      <c r="B105" t="s">
        <v>142</v>
      </c>
      <c r="C105" t="s">
        <v>720</v>
      </c>
      <c r="D105" s="1">
        <v>22125</v>
      </c>
      <c r="E105" t="s">
        <v>1091</v>
      </c>
      <c r="F105" t="s">
        <v>1092</v>
      </c>
      <c r="G105" t="s">
        <v>1093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 t="s">
        <v>1094</v>
      </c>
      <c r="B108">
        <v>127</v>
      </c>
      <c r="C108" t="s">
        <v>178</v>
      </c>
      <c r="D108" t="s">
        <v>275</v>
      </c>
      <c r="E108" t="s">
        <v>1095</v>
      </c>
      <c r="F108" t="s">
        <v>294</v>
      </c>
      <c r="G108" s="1">
        <v>2123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t="s">
        <v>1096</v>
      </c>
      <c r="B115">
        <v>115</v>
      </c>
      <c r="C115" t="s">
        <v>1097</v>
      </c>
      <c r="D115" t="s">
        <v>1098</v>
      </c>
      <c r="E115" t="s">
        <v>1099</v>
      </c>
      <c r="F115" t="s">
        <v>1100</v>
      </c>
      <c r="G115" t="s">
        <v>1101</v>
      </c>
      <c r="H115">
        <v>13</v>
      </c>
      <c r="I115" t="s">
        <v>1102</v>
      </c>
      <c r="J115" s="1">
        <v>1.2413612412412099E+47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>
        <v>48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 t="s">
        <v>1103</v>
      </c>
      <c r="B123">
        <v>116</v>
      </c>
      <c r="C123" t="s">
        <v>1097</v>
      </c>
      <c r="D123" t="s">
        <v>1104</v>
      </c>
      <c r="E123" t="s">
        <v>1105</v>
      </c>
      <c r="F123" t="s">
        <v>1106</v>
      </c>
      <c r="G123" t="s">
        <v>1107</v>
      </c>
      <c r="H123">
        <v>12</v>
      </c>
      <c r="I123" t="s">
        <v>1108</v>
      </c>
      <c r="J123" s="1">
        <v>1.16137115134123E+53</v>
      </c>
    </row>
    <row r="124" spans="1:10" x14ac:dyDescent="0.2">
      <c r="A124" t="s">
        <v>1109</v>
      </c>
      <c r="B124" t="s">
        <v>1110</v>
      </c>
      <c r="C124" t="s">
        <v>638</v>
      </c>
      <c r="D124" s="1">
        <v>12122</v>
      </c>
      <c r="E124" t="s">
        <v>523</v>
      </c>
      <c r="F124" t="s">
        <v>1111</v>
      </c>
      <c r="G124" t="s">
        <v>1112</v>
      </c>
      <c r="H124">
        <v>41</v>
      </c>
      <c r="I124" t="s">
        <v>1113</v>
      </c>
      <c r="J124" s="1">
        <v>2.1128146110134099E+55</v>
      </c>
    </row>
    <row r="125" spans="1:10" x14ac:dyDescent="0.2">
      <c r="A125">
        <v>53</v>
      </c>
    </row>
    <row r="126" spans="1:10" x14ac:dyDescent="0.2">
      <c r="A126" t="s">
        <v>1114</v>
      </c>
      <c r="B126">
        <v>120</v>
      </c>
      <c r="C126" t="s">
        <v>188</v>
      </c>
      <c r="D126">
        <v>148</v>
      </c>
    </row>
    <row r="127" spans="1:10" x14ac:dyDescent="0.2">
      <c r="A127">
        <v>55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2646-4DA2-F941-A263-BA5F308B0C9B}">
  <dimension ref="A1:M132"/>
  <sheetViews>
    <sheetView topLeftCell="F38" workbookViewId="0">
      <selection activeCell="N69" sqref="N69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4" bestFit="1" customWidth="1"/>
    <col min="8" max="8" width="3.1640625" bestFit="1" customWidth="1"/>
    <col min="9" max="9" width="13.6640625" bestFit="1" customWidth="1"/>
    <col min="10" max="10" width="6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1115</v>
      </c>
      <c r="H1" t="s">
        <v>922</v>
      </c>
      <c r="I1" t="s">
        <v>923</v>
      </c>
    </row>
    <row r="2" spans="1:11" x14ac:dyDescent="0.2">
      <c r="A2" t="s">
        <v>9</v>
      </c>
    </row>
    <row r="3" spans="1:11" x14ac:dyDescent="0.2">
      <c r="A3" t="s">
        <v>10</v>
      </c>
    </row>
    <row r="4" spans="1:11" x14ac:dyDescent="0.2">
      <c r="A4" t="s">
        <v>924</v>
      </c>
    </row>
    <row r="5" spans="1:11" x14ac:dyDescent="0.2">
      <c r="A5" t="s">
        <v>1116</v>
      </c>
    </row>
    <row r="6" spans="1:11" x14ac:dyDescent="0.2">
      <c r="A6" t="s">
        <v>315</v>
      </c>
    </row>
    <row r="7" spans="1:11" x14ac:dyDescent="0.2">
      <c r="A7" t="s">
        <v>14</v>
      </c>
    </row>
    <row r="8" spans="1:11" x14ac:dyDescent="0.2">
      <c r="A8" t="s">
        <v>15</v>
      </c>
      <c r="B8">
        <v>45</v>
      </c>
    </row>
    <row r="9" spans="1:11" x14ac:dyDescent="0.2">
      <c r="A9" t="s">
        <v>16</v>
      </c>
      <c r="B9">
        <v>0</v>
      </c>
    </row>
    <row r="10" spans="1:11" x14ac:dyDescent="0.2">
      <c r="A10" t="s">
        <v>17</v>
      </c>
      <c r="B10">
        <v>0</v>
      </c>
    </row>
    <row r="11" spans="1:11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26</v>
      </c>
      <c r="J11" t="s">
        <v>27</v>
      </c>
    </row>
    <row r="12" spans="1:11" x14ac:dyDescent="0.2">
      <c r="A12" t="s">
        <v>28</v>
      </c>
      <c r="C12" t="s">
        <v>29</v>
      </c>
      <c r="D12" t="s">
        <v>30</v>
      </c>
      <c r="E12" t="s">
        <v>31</v>
      </c>
      <c r="F12" t="s">
        <v>365</v>
      </c>
      <c r="G12" t="s">
        <v>1117</v>
      </c>
      <c r="H12" t="s">
        <v>32</v>
      </c>
      <c r="I12" t="s">
        <v>32</v>
      </c>
      <c r="J12">
        <v>0</v>
      </c>
      <c r="K12" t="s">
        <v>5720</v>
      </c>
    </row>
    <row r="13" spans="1:11" x14ac:dyDescent="0.2">
      <c r="A13" t="s">
        <v>34</v>
      </c>
      <c r="C13" t="s">
        <v>29</v>
      </c>
      <c r="D13" t="s">
        <v>30</v>
      </c>
      <c r="E13" t="s">
        <v>31</v>
      </c>
      <c r="F13" t="s">
        <v>352</v>
      </c>
      <c r="G13" t="s">
        <v>1118</v>
      </c>
      <c r="H13" t="s">
        <v>32</v>
      </c>
      <c r="I13" t="s">
        <v>32</v>
      </c>
      <c r="J13">
        <v>0</v>
      </c>
      <c r="K13" t="s">
        <v>5720</v>
      </c>
    </row>
    <row r="14" spans="1:11" x14ac:dyDescent="0.2">
      <c r="A14" t="s">
        <v>35</v>
      </c>
      <c r="C14" t="s">
        <v>36</v>
      </c>
      <c r="D14" t="s">
        <v>30</v>
      </c>
      <c r="E14" t="s">
        <v>31</v>
      </c>
      <c r="F14" t="s">
        <v>41</v>
      </c>
      <c r="G14" t="s">
        <v>1119</v>
      </c>
      <c r="H14" t="s">
        <v>32</v>
      </c>
      <c r="I14" t="s">
        <v>32</v>
      </c>
      <c r="J14">
        <v>0</v>
      </c>
      <c r="K14" t="s">
        <v>5720</v>
      </c>
    </row>
    <row r="15" spans="1:11" x14ac:dyDescent="0.2">
      <c r="A15" t="s">
        <v>37</v>
      </c>
      <c r="C15" t="s">
        <v>38</v>
      </c>
      <c r="D15" t="s">
        <v>30</v>
      </c>
      <c r="E15" t="s">
        <v>31</v>
      </c>
      <c r="F15" t="s">
        <v>365</v>
      </c>
      <c r="G15" t="s">
        <v>1120</v>
      </c>
      <c r="H15" t="s">
        <v>32</v>
      </c>
      <c r="I15" t="s">
        <v>32</v>
      </c>
      <c r="J15">
        <v>0</v>
      </c>
      <c r="K15" t="s">
        <v>5721</v>
      </c>
    </row>
    <row r="16" spans="1:11" x14ac:dyDescent="0.2">
      <c r="A16" t="s">
        <v>39</v>
      </c>
      <c r="C16" t="s">
        <v>38</v>
      </c>
      <c r="D16" t="s">
        <v>30</v>
      </c>
      <c r="E16" t="s">
        <v>31</v>
      </c>
      <c r="F16" t="s">
        <v>365</v>
      </c>
      <c r="G16" t="s">
        <v>1121</v>
      </c>
      <c r="H16" t="s">
        <v>32</v>
      </c>
      <c r="I16" t="s">
        <v>32</v>
      </c>
      <c r="J16">
        <v>0</v>
      </c>
      <c r="K16" t="s">
        <v>5721</v>
      </c>
    </row>
    <row r="17" spans="1:11" x14ac:dyDescent="0.2">
      <c r="A17" t="s">
        <v>40</v>
      </c>
      <c r="C17" t="s">
        <v>38</v>
      </c>
      <c r="D17" t="s">
        <v>30</v>
      </c>
      <c r="E17" t="s">
        <v>31</v>
      </c>
      <c r="F17" t="s">
        <v>365</v>
      </c>
      <c r="G17" t="s">
        <v>1122</v>
      </c>
      <c r="H17" t="s">
        <v>32</v>
      </c>
      <c r="I17" t="s">
        <v>32</v>
      </c>
      <c r="J17">
        <v>0</v>
      </c>
      <c r="K17" t="s">
        <v>5721</v>
      </c>
    </row>
    <row r="18" spans="1:11" x14ac:dyDescent="0.2">
      <c r="A18" t="s">
        <v>43</v>
      </c>
      <c r="C18" t="s">
        <v>29</v>
      </c>
      <c r="D18" t="s">
        <v>30</v>
      </c>
      <c r="E18" t="s">
        <v>31</v>
      </c>
      <c r="F18" t="s">
        <v>41</v>
      </c>
      <c r="G18" t="s">
        <v>1123</v>
      </c>
      <c r="H18" t="s">
        <v>32</v>
      </c>
      <c r="I18" t="s">
        <v>32</v>
      </c>
      <c r="J18">
        <v>0</v>
      </c>
      <c r="K18" t="s">
        <v>5720</v>
      </c>
    </row>
    <row r="19" spans="1:11" x14ac:dyDescent="0.2">
      <c r="A19" t="s">
        <v>46</v>
      </c>
      <c r="C19" t="s">
        <v>36</v>
      </c>
      <c r="D19" t="s">
        <v>30</v>
      </c>
      <c r="E19" t="s">
        <v>31</v>
      </c>
      <c r="F19" t="s">
        <v>41</v>
      </c>
      <c r="G19" t="s">
        <v>1124</v>
      </c>
      <c r="H19" t="s">
        <v>32</v>
      </c>
      <c r="I19" t="s">
        <v>32</v>
      </c>
      <c r="J19">
        <v>0</v>
      </c>
      <c r="K19" t="s">
        <v>5720</v>
      </c>
    </row>
    <row r="20" spans="1:11" x14ac:dyDescent="0.2">
      <c r="A20" t="s">
        <v>49</v>
      </c>
      <c r="C20" t="s">
        <v>29</v>
      </c>
      <c r="D20" t="s">
        <v>30</v>
      </c>
      <c r="E20" t="s">
        <v>31</v>
      </c>
      <c r="F20" t="s">
        <v>152</v>
      </c>
      <c r="G20" t="s">
        <v>1125</v>
      </c>
      <c r="H20" t="s">
        <v>32</v>
      </c>
      <c r="I20" t="s">
        <v>32</v>
      </c>
      <c r="J20">
        <v>0</v>
      </c>
      <c r="K20" t="s">
        <v>5720</v>
      </c>
    </row>
    <row r="21" spans="1:11" x14ac:dyDescent="0.2">
      <c r="A21" t="s">
        <v>52</v>
      </c>
      <c r="C21" t="s">
        <v>36</v>
      </c>
      <c r="D21" t="s">
        <v>30</v>
      </c>
      <c r="E21" t="s">
        <v>31</v>
      </c>
      <c r="F21" t="s">
        <v>365</v>
      </c>
      <c r="G21" t="s">
        <v>1126</v>
      </c>
      <c r="H21" t="s">
        <v>32</v>
      </c>
      <c r="I21" t="s">
        <v>32</v>
      </c>
      <c r="J21">
        <v>0</v>
      </c>
      <c r="K21" t="s">
        <v>5720</v>
      </c>
    </row>
    <row r="22" spans="1:11" x14ac:dyDescent="0.2">
      <c r="A22" t="s">
        <v>55</v>
      </c>
      <c r="C22" t="s">
        <v>38</v>
      </c>
      <c r="D22" t="s">
        <v>30</v>
      </c>
      <c r="E22" t="s">
        <v>31</v>
      </c>
      <c r="F22" t="s">
        <v>329</v>
      </c>
      <c r="G22" t="s">
        <v>1127</v>
      </c>
      <c r="H22" t="s">
        <v>32</v>
      </c>
      <c r="I22" t="s">
        <v>32</v>
      </c>
      <c r="J22">
        <v>0</v>
      </c>
      <c r="K22" t="s">
        <v>5721</v>
      </c>
    </row>
    <row r="23" spans="1:11" x14ac:dyDescent="0.2">
      <c r="A23" t="s">
        <v>57</v>
      </c>
      <c r="C23" t="s">
        <v>29</v>
      </c>
      <c r="D23" t="s">
        <v>30</v>
      </c>
      <c r="E23" t="s">
        <v>31</v>
      </c>
      <c r="F23" t="s">
        <v>152</v>
      </c>
      <c r="G23" t="s">
        <v>1128</v>
      </c>
      <c r="H23" t="s">
        <v>32</v>
      </c>
      <c r="I23" t="s">
        <v>32</v>
      </c>
      <c r="J23">
        <v>0</v>
      </c>
      <c r="K23" t="s">
        <v>5720</v>
      </c>
    </row>
    <row r="24" spans="1:11" x14ac:dyDescent="0.2">
      <c r="A24" t="s">
        <v>59</v>
      </c>
      <c r="C24" t="s">
        <v>29</v>
      </c>
      <c r="D24" t="s">
        <v>30</v>
      </c>
      <c r="E24" t="s">
        <v>31</v>
      </c>
      <c r="F24" t="s">
        <v>321</v>
      </c>
      <c r="G24" t="s">
        <v>1129</v>
      </c>
      <c r="H24" t="s">
        <v>32</v>
      </c>
      <c r="I24" t="s">
        <v>32</v>
      </c>
      <c r="J24">
        <v>0</v>
      </c>
      <c r="K24" t="s">
        <v>5720</v>
      </c>
    </row>
    <row r="25" spans="1:11" x14ac:dyDescent="0.2">
      <c r="A25" t="s">
        <v>61</v>
      </c>
      <c r="C25" t="s">
        <v>38</v>
      </c>
      <c r="D25" t="s">
        <v>30</v>
      </c>
      <c r="E25" t="s">
        <v>31</v>
      </c>
      <c r="F25" t="s">
        <v>152</v>
      </c>
      <c r="G25" t="s">
        <v>1130</v>
      </c>
      <c r="H25" t="s">
        <v>32</v>
      </c>
      <c r="I25" t="s">
        <v>32</v>
      </c>
      <c r="J25">
        <v>0</v>
      </c>
      <c r="K25" t="s">
        <v>5721</v>
      </c>
    </row>
    <row r="26" spans="1:11" x14ac:dyDescent="0.2">
      <c r="A26" t="s">
        <v>64</v>
      </c>
      <c r="C26" t="s">
        <v>38</v>
      </c>
      <c r="D26" t="s">
        <v>30</v>
      </c>
      <c r="E26" t="s">
        <v>31</v>
      </c>
      <c r="F26" t="s">
        <v>152</v>
      </c>
      <c r="G26" t="s">
        <v>1131</v>
      </c>
      <c r="H26" t="s">
        <v>32</v>
      </c>
      <c r="I26" t="s">
        <v>32</v>
      </c>
      <c r="J26">
        <v>0</v>
      </c>
      <c r="K26" t="s">
        <v>5721</v>
      </c>
    </row>
    <row r="27" spans="1:11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1132</v>
      </c>
      <c r="H27" t="s">
        <v>32</v>
      </c>
      <c r="I27" t="s">
        <v>32</v>
      </c>
      <c r="J27">
        <v>0</v>
      </c>
      <c r="K27" t="s">
        <v>5721</v>
      </c>
    </row>
    <row r="28" spans="1:11" x14ac:dyDescent="0.2">
      <c r="A28" t="s">
        <v>70</v>
      </c>
      <c r="C28" t="s">
        <v>38</v>
      </c>
      <c r="D28" t="s">
        <v>30</v>
      </c>
      <c r="E28" t="s">
        <v>31</v>
      </c>
      <c r="F28" t="s">
        <v>329</v>
      </c>
      <c r="G28" t="s">
        <v>1133</v>
      </c>
      <c r="H28" t="s">
        <v>32</v>
      </c>
      <c r="I28" t="s">
        <v>32</v>
      </c>
      <c r="J28">
        <v>0</v>
      </c>
      <c r="K28" t="s">
        <v>5721</v>
      </c>
    </row>
    <row r="29" spans="1:11" x14ac:dyDescent="0.2">
      <c r="A29" t="s">
        <v>72</v>
      </c>
      <c r="C29" t="s">
        <v>36</v>
      </c>
      <c r="D29" t="s">
        <v>30</v>
      </c>
      <c r="E29" t="s">
        <v>31</v>
      </c>
      <c r="F29" t="s">
        <v>321</v>
      </c>
      <c r="G29" t="s">
        <v>1134</v>
      </c>
      <c r="H29" t="s">
        <v>32</v>
      </c>
      <c r="I29" t="s">
        <v>32</v>
      </c>
      <c r="J29">
        <v>0</v>
      </c>
      <c r="K29" t="s">
        <v>5720</v>
      </c>
    </row>
    <row r="30" spans="1:11" x14ac:dyDescent="0.2">
      <c r="A30" t="s">
        <v>75</v>
      </c>
      <c r="C30" t="s">
        <v>36</v>
      </c>
      <c r="D30" t="s">
        <v>30</v>
      </c>
      <c r="E30" t="s">
        <v>31</v>
      </c>
      <c r="F30" t="s">
        <v>41</v>
      </c>
      <c r="G30" t="s">
        <v>1135</v>
      </c>
      <c r="H30" t="s">
        <v>32</v>
      </c>
      <c r="I30" t="s">
        <v>32</v>
      </c>
      <c r="J30">
        <v>0</v>
      </c>
      <c r="K30" t="s">
        <v>5720</v>
      </c>
    </row>
    <row r="31" spans="1:11" x14ac:dyDescent="0.2">
      <c r="A31" t="s">
        <v>77</v>
      </c>
      <c r="C31" t="s">
        <v>29</v>
      </c>
      <c r="D31" t="s">
        <v>30</v>
      </c>
      <c r="E31" t="s">
        <v>31</v>
      </c>
      <c r="F31" t="s">
        <v>152</v>
      </c>
      <c r="G31" t="s">
        <v>1136</v>
      </c>
      <c r="H31" t="s">
        <v>32</v>
      </c>
      <c r="I31" t="s">
        <v>32</v>
      </c>
      <c r="J31">
        <v>0</v>
      </c>
      <c r="K31" t="s">
        <v>5720</v>
      </c>
    </row>
    <row r="32" spans="1:11" x14ac:dyDescent="0.2">
      <c r="A32" t="s">
        <v>79</v>
      </c>
      <c r="C32" t="s">
        <v>36</v>
      </c>
      <c r="D32" t="s">
        <v>30</v>
      </c>
      <c r="E32" t="s">
        <v>31</v>
      </c>
      <c r="F32" t="s">
        <v>339</v>
      </c>
      <c r="G32" t="s">
        <v>1137</v>
      </c>
      <c r="H32" t="s">
        <v>32</v>
      </c>
      <c r="I32" t="s">
        <v>32</v>
      </c>
      <c r="J32">
        <v>0</v>
      </c>
      <c r="K32" t="s">
        <v>5720</v>
      </c>
    </row>
    <row r="33" spans="1:11" x14ac:dyDescent="0.2">
      <c r="A33" t="s">
        <v>80</v>
      </c>
      <c r="C33" t="s">
        <v>38</v>
      </c>
      <c r="D33" t="s">
        <v>30</v>
      </c>
      <c r="E33" t="s">
        <v>31</v>
      </c>
      <c r="F33" t="s">
        <v>663</v>
      </c>
      <c r="G33" t="s">
        <v>1138</v>
      </c>
      <c r="H33" t="s">
        <v>32</v>
      </c>
      <c r="I33" t="s">
        <v>32</v>
      </c>
      <c r="J33">
        <v>0</v>
      </c>
      <c r="K33" t="s">
        <v>5721</v>
      </c>
    </row>
    <row r="34" spans="1:11" x14ac:dyDescent="0.2">
      <c r="A34" t="s">
        <v>82</v>
      </c>
      <c r="C34" t="s">
        <v>38</v>
      </c>
      <c r="D34" t="s">
        <v>30</v>
      </c>
      <c r="E34" t="s">
        <v>31</v>
      </c>
      <c r="F34" t="s">
        <v>319</v>
      </c>
      <c r="G34" t="s">
        <v>1139</v>
      </c>
      <c r="H34" t="s">
        <v>32</v>
      </c>
      <c r="I34" t="s">
        <v>32</v>
      </c>
      <c r="J34">
        <v>0</v>
      </c>
      <c r="K34" t="s">
        <v>5721</v>
      </c>
    </row>
    <row r="35" spans="1:11" x14ac:dyDescent="0.2">
      <c r="A35" t="s">
        <v>83</v>
      </c>
      <c r="C35" t="s">
        <v>29</v>
      </c>
      <c r="D35" t="s">
        <v>30</v>
      </c>
      <c r="E35" t="s">
        <v>31</v>
      </c>
      <c r="F35" t="s">
        <v>683</v>
      </c>
      <c r="G35" t="s">
        <v>1140</v>
      </c>
      <c r="H35" t="s">
        <v>32</v>
      </c>
      <c r="I35" t="s">
        <v>32</v>
      </c>
      <c r="J35">
        <v>0</v>
      </c>
      <c r="K35" t="s">
        <v>5720</v>
      </c>
    </row>
    <row r="36" spans="1:11" x14ac:dyDescent="0.2">
      <c r="A36" t="s">
        <v>85</v>
      </c>
      <c r="C36" t="s">
        <v>38</v>
      </c>
      <c r="D36" t="s">
        <v>30</v>
      </c>
      <c r="E36" t="s">
        <v>31</v>
      </c>
      <c r="F36" t="s">
        <v>32</v>
      </c>
      <c r="G36" t="s">
        <v>33</v>
      </c>
      <c r="H36" t="s">
        <v>32</v>
      </c>
      <c r="I36" t="s">
        <v>32</v>
      </c>
      <c r="J36">
        <v>0</v>
      </c>
    </row>
    <row r="37" spans="1:11" x14ac:dyDescent="0.2">
      <c r="A37" t="s">
        <v>86</v>
      </c>
      <c r="C37" t="s">
        <v>38</v>
      </c>
      <c r="D37" t="s">
        <v>30</v>
      </c>
      <c r="E37" t="s">
        <v>31</v>
      </c>
      <c r="F37" t="s">
        <v>111</v>
      </c>
      <c r="G37" t="s">
        <v>1141</v>
      </c>
      <c r="H37" t="s">
        <v>32</v>
      </c>
      <c r="I37" t="s">
        <v>32</v>
      </c>
      <c r="J37">
        <v>0</v>
      </c>
      <c r="K37" t="s">
        <v>5721</v>
      </c>
    </row>
    <row r="38" spans="1:11" x14ac:dyDescent="0.2">
      <c r="A38" t="s">
        <v>88</v>
      </c>
      <c r="C38" t="s">
        <v>36</v>
      </c>
      <c r="D38" t="s">
        <v>30</v>
      </c>
      <c r="E38" t="s">
        <v>31</v>
      </c>
      <c r="F38" t="s">
        <v>352</v>
      </c>
      <c r="G38" t="s">
        <v>1142</v>
      </c>
      <c r="H38" t="s">
        <v>32</v>
      </c>
      <c r="I38" t="s">
        <v>32</v>
      </c>
      <c r="J38">
        <v>0</v>
      </c>
      <c r="K38" t="s">
        <v>5720</v>
      </c>
    </row>
    <row r="39" spans="1:11" x14ac:dyDescent="0.2">
      <c r="A39" t="s">
        <v>90</v>
      </c>
      <c r="C39" t="s">
        <v>38</v>
      </c>
      <c r="D39" t="s">
        <v>30</v>
      </c>
      <c r="E39" t="s">
        <v>31</v>
      </c>
      <c r="F39" t="s">
        <v>683</v>
      </c>
      <c r="G39" t="s">
        <v>1143</v>
      </c>
      <c r="H39" t="s">
        <v>32</v>
      </c>
      <c r="I39" t="s">
        <v>32</v>
      </c>
      <c r="J39">
        <v>0</v>
      </c>
      <c r="K39" t="s">
        <v>5721</v>
      </c>
    </row>
    <row r="40" spans="1:11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1" x14ac:dyDescent="0.2">
      <c r="A41" t="s">
        <v>94</v>
      </c>
      <c r="C41" t="s">
        <v>38</v>
      </c>
      <c r="D41" t="s">
        <v>30</v>
      </c>
      <c r="E41" t="s">
        <v>31</v>
      </c>
      <c r="F41" t="s">
        <v>32</v>
      </c>
      <c r="G41" t="s">
        <v>33</v>
      </c>
      <c r="H41" t="s">
        <v>32</v>
      </c>
      <c r="I41" t="s">
        <v>32</v>
      </c>
      <c r="J41">
        <v>0</v>
      </c>
    </row>
    <row r="42" spans="1:11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1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</row>
    <row r="44" spans="1:11" x14ac:dyDescent="0.2">
      <c r="A44" t="s">
        <v>101</v>
      </c>
      <c r="C44" t="s">
        <v>36</v>
      </c>
      <c r="D44" t="s">
        <v>30</v>
      </c>
      <c r="E44" t="s">
        <v>31</v>
      </c>
      <c r="F44" t="s">
        <v>32</v>
      </c>
      <c r="G44" t="s">
        <v>33</v>
      </c>
      <c r="H44" t="s">
        <v>32</v>
      </c>
      <c r="I44" t="s">
        <v>32</v>
      </c>
      <c r="J44">
        <v>0</v>
      </c>
    </row>
    <row r="45" spans="1:11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1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1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1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3" x14ac:dyDescent="0.2">
      <c r="A49" t="s">
        <v>113</v>
      </c>
      <c r="C49" t="s">
        <v>38</v>
      </c>
      <c r="D49" t="s">
        <v>30</v>
      </c>
      <c r="E49" t="s">
        <v>31</v>
      </c>
      <c r="F49" t="s">
        <v>41</v>
      </c>
      <c r="G49" t="s">
        <v>1144</v>
      </c>
      <c r="H49" t="s">
        <v>32</v>
      </c>
      <c r="I49" t="s">
        <v>32</v>
      </c>
      <c r="J49">
        <v>0</v>
      </c>
      <c r="K49" t="s">
        <v>5721</v>
      </c>
    </row>
    <row r="50" spans="1:13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3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3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3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3" x14ac:dyDescent="0.2">
      <c r="A54" t="s">
        <v>125</v>
      </c>
      <c r="C54" t="s">
        <v>38</v>
      </c>
      <c r="D54" t="s">
        <v>30</v>
      </c>
      <c r="E54" t="s">
        <v>31</v>
      </c>
      <c r="F54" t="s">
        <v>932</v>
      </c>
      <c r="G54" t="s">
        <v>1145</v>
      </c>
      <c r="H54" t="s">
        <v>32</v>
      </c>
      <c r="I54" t="s">
        <v>32</v>
      </c>
      <c r="J54">
        <v>0</v>
      </c>
      <c r="K54" t="s">
        <v>5721</v>
      </c>
    </row>
    <row r="55" spans="1:13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3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3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3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3" x14ac:dyDescent="0.2">
      <c r="A59" t="s">
        <v>133</v>
      </c>
      <c r="C59" t="s">
        <v>36</v>
      </c>
      <c r="D59" t="s">
        <v>30</v>
      </c>
      <c r="E59" t="s">
        <v>31</v>
      </c>
      <c r="F59" t="s">
        <v>316</v>
      </c>
      <c r="G59" t="s">
        <v>1146</v>
      </c>
      <c r="H59" t="s">
        <v>32</v>
      </c>
      <c r="I59" t="s">
        <v>32</v>
      </c>
      <c r="J59">
        <v>0</v>
      </c>
      <c r="K59" t="s">
        <v>5720</v>
      </c>
    </row>
    <row r="60" spans="1:13" x14ac:dyDescent="0.2">
      <c r="A60" t="s">
        <v>135</v>
      </c>
      <c r="C60" t="s">
        <v>38</v>
      </c>
      <c r="D60" t="s">
        <v>30</v>
      </c>
      <c r="E60" t="s">
        <v>31</v>
      </c>
      <c r="F60" t="s">
        <v>319</v>
      </c>
      <c r="G60" t="s">
        <v>1147</v>
      </c>
      <c r="H60" t="s">
        <v>32</v>
      </c>
      <c r="I60" t="s">
        <v>32</v>
      </c>
      <c r="J60">
        <v>0</v>
      </c>
      <c r="K60" t="s">
        <v>5721</v>
      </c>
    </row>
    <row r="61" spans="1:13" x14ac:dyDescent="0.2">
      <c r="A61" t="s">
        <v>137</v>
      </c>
      <c r="C61" t="s">
        <v>38</v>
      </c>
      <c r="D61" t="s">
        <v>30</v>
      </c>
      <c r="E61" t="s">
        <v>31</v>
      </c>
      <c r="F61" t="s">
        <v>365</v>
      </c>
      <c r="G61" t="s">
        <v>1148</v>
      </c>
      <c r="H61" t="s">
        <v>32</v>
      </c>
      <c r="I61" t="s">
        <v>32</v>
      </c>
      <c r="J61">
        <v>0</v>
      </c>
      <c r="K61" t="s">
        <v>5721</v>
      </c>
    </row>
    <row r="62" spans="1:13" x14ac:dyDescent="0.2">
      <c r="A62" t="s">
        <v>139</v>
      </c>
      <c r="C62" t="s">
        <v>29</v>
      </c>
      <c r="D62" t="s">
        <v>30</v>
      </c>
      <c r="E62" t="s">
        <v>31</v>
      </c>
      <c r="F62" t="s">
        <v>41</v>
      </c>
      <c r="G62" t="s">
        <v>1149</v>
      </c>
      <c r="H62" t="s">
        <v>32</v>
      </c>
      <c r="I62" t="s">
        <v>32</v>
      </c>
      <c r="J62">
        <v>0</v>
      </c>
      <c r="K62" t="s">
        <v>5720</v>
      </c>
    </row>
    <row r="63" spans="1:13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3" x14ac:dyDescent="0.2">
      <c r="A64" t="s">
        <v>144</v>
      </c>
      <c r="C64" t="s">
        <v>36</v>
      </c>
      <c r="D64" t="s">
        <v>30</v>
      </c>
      <c r="E64" t="s">
        <v>31</v>
      </c>
      <c r="F64" t="s">
        <v>352</v>
      </c>
      <c r="G64" t="s">
        <v>1150</v>
      </c>
      <c r="H64" t="s">
        <v>32</v>
      </c>
      <c r="I64" t="s">
        <v>32</v>
      </c>
      <c r="J64">
        <v>0</v>
      </c>
      <c r="K64" t="s">
        <v>5720</v>
      </c>
      <c r="L64">
        <v>19</v>
      </c>
      <c r="M64">
        <v>17</v>
      </c>
    </row>
    <row r="65" spans="1:11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1" x14ac:dyDescent="0.2">
      <c r="A66" t="s">
        <v>147</v>
      </c>
      <c r="C66" t="s">
        <v>38</v>
      </c>
      <c r="D66" t="s">
        <v>30</v>
      </c>
      <c r="E66" t="s">
        <v>31</v>
      </c>
      <c r="F66" t="s">
        <v>663</v>
      </c>
      <c r="G66" t="s">
        <v>1151</v>
      </c>
      <c r="H66" t="s">
        <v>32</v>
      </c>
      <c r="I66" t="s">
        <v>32</v>
      </c>
      <c r="J66">
        <v>0</v>
      </c>
      <c r="K66" t="s">
        <v>5721</v>
      </c>
    </row>
    <row r="67" spans="1:11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1" x14ac:dyDescent="0.2">
      <c r="A68" t="s">
        <v>151</v>
      </c>
      <c r="C68" t="s">
        <v>36</v>
      </c>
      <c r="D68" t="s">
        <v>30</v>
      </c>
      <c r="E68" t="s">
        <v>31</v>
      </c>
      <c r="F68" t="s">
        <v>365</v>
      </c>
      <c r="G68" t="s">
        <v>1152</v>
      </c>
      <c r="H68" t="s">
        <v>32</v>
      </c>
      <c r="I68" t="s">
        <v>32</v>
      </c>
      <c r="J68">
        <v>0</v>
      </c>
      <c r="K68" t="s">
        <v>5720</v>
      </c>
    </row>
    <row r="69" spans="1:11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1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1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1" x14ac:dyDescent="0.2">
      <c r="A73" t="s">
        <v>1153</v>
      </c>
      <c r="B73">
        <v>111</v>
      </c>
      <c r="C73" t="s">
        <v>250</v>
      </c>
      <c r="D73" t="s">
        <v>1154</v>
      </c>
      <c r="E73" t="s">
        <v>174</v>
      </c>
      <c r="F73" t="s">
        <v>1155</v>
      </c>
      <c r="G73" t="s">
        <v>1156</v>
      </c>
      <c r="H73">
        <v>12</v>
      </c>
      <c r="I73" t="s">
        <v>1157</v>
      </c>
      <c r="J73" s="1">
        <v>1.4313117512513899E+44</v>
      </c>
    </row>
    <row r="74" spans="1:11" x14ac:dyDescent="0.2">
      <c r="A74" t="s">
        <v>1158</v>
      </c>
      <c r="B74" t="s">
        <v>382</v>
      </c>
      <c r="C74" t="s">
        <v>1159</v>
      </c>
      <c r="D74" t="s">
        <v>1160</v>
      </c>
      <c r="E74" t="s">
        <v>1161</v>
      </c>
      <c r="F74" t="s">
        <v>1162</v>
      </c>
      <c r="G74" t="s">
        <v>1163</v>
      </c>
      <c r="H74" t="s">
        <v>316</v>
      </c>
      <c r="I74" t="s">
        <v>1164</v>
      </c>
      <c r="J74" s="1">
        <v>1.12814313815313E+36</v>
      </c>
    </row>
    <row r="75" spans="1:11" x14ac:dyDescent="0.2">
      <c r="A75" t="s">
        <v>1165</v>
      </c>
      <c r="B75" t="s">
        <v>441</v>
      </c>
      <c r="C75" t="s">
        <v>1166</v>
      </c>
      <c r="D75" t="s">
        <v>1167</v>
      </c>
      <c r="E75" t="s">
        <v>1168</v>
      </c>
      <c r="F75" t="s">
        <v>1169</v>
      </c>
      <c r="G75" t="s">
        <v>1170</v>
      </c>
      <c r="H75" t="s">
        <v>316</v>
      </c>
      <c r="I75" t="s">
        <v>1171</v>
      </c>
      <c r="J75" s="1">
        <v>8.1581311441361496E+42</v>
      </c>
    </row>
    <row r="76" spans="1:11" x14ac:dyDescent="0.2">
      <c r="A76" t="s">
        <v>1172</v>
      </c>
      <c r="B76" t="s">
        <v>382</v>
      </c>
      <c r="C76" t="s">
        <v>1173</v>
      </c>
      <c r="D76" t="s">
        <v>1174</v>
      </c>
      <c r="E76" t="s">
        <v>1175</v>
      </c>
      <c r="F76" t="s">
        <v>1176</v>
      </c>
      <c r="G76" t="s">
        <v>1177</v>
      </c>
      <c r="H76" t="s">
        <v>316</v>
      </c>
      <c r="I76" t="s">
        <v>1178</v>
      </c>
      <c r="J76" s="1">
        <v>8.1291361351411298E+45</v>
      </c>
    </row>
    <row r="77" spans="1:11" x14ac:dyDescent="0.2">
      <c r="A77" t="s">
        <v>1179</v>
      </c>
      <c r="B77">
        <v>117</v>
      </c>
      <c r="C77" t="s">
        <v>891</v>
      </c>
      <c r="D77" t="s">
        <v>259</v>
      </c>
      <c r="E77" t="s">
        <v>1180</v>
      </c>
      <c r="F77" t="s">
        <v>1181</v>
      </c>
      <c r="G77" t="s">
        <v>1182</v>
      </c>
      <c r="H77">
        <v>13</v>
      </c>
      <c r="I77" t="s">
        <v>1183</v>
      </c>
      <c r="J77" s="1">
        <v>1.3313514712814101E+44</v>
      </c>
    </row>
    <row r="78" spans="1:11" x14ac:dyDescent="0.2">
      <c r="A78" t="s">
        <v>1184</v>
      </c>
      <c r="B78" t="s">
        <v>757</v>
      </c>
      <c r="C78" t="s">
        <v>1185</v>
      </c>
      <c r="D78" t="s">
        <v>1186</v>
      </c>
      <c r="E78" t="s">
        <v>1187</v>
      </c>
      <c r="F78" t="s">
        <v>1188</v>
      </c>
      <c r="G78" t="s">
        <v>1189</v>
      </c>
      <c r="H78" t="s">
        <v>683</v>
      </c>
      <c r="I78" t="s">
        <v>1190</v>
      </c>
      <c r="J78" s="1">
        <v>7.1401401381451306E+45</v>
      </c>
    </row>
    <row r="79" spans="1:11" x14ac:dyDescent="0.2">
      <c r="A79" t="s">
        <v>1191</v>
      </c>
      <c r="B79" t="s">
        <v>404</v>
      </c>
      <c r="C79" s="1">
        <v>4129</v>
      </c>
      <c r="D79" t="s">
        <v>1192</v>
      </c>
      <c r="E79" t="s">
        <v>1193</v>
      </c>
      <c r="F79" t="s">
        <v>407</v>
      </c>
      <c r="G79" s="1">
        <v>46136135134</v>
      </c>
      <c r="H79" t="s">
        <v>1194</v>
      </c>
      <c r="I79" s="1">
        <v>44133131147</v>
      </c>
      <c r="J79" t="s">
        <v>1195</v>
      </c>
    </row>
    <row r="80" spans="1:11" x14ac:dyDescent="0.2">
      <c r="A80" t="s">
        <v>1196</v>
      </c>
      <c r="B80" t="s">
        <v>391</v>
      </c>
      <c r="C80" t="s">
        <v>1197</v>
      </c>
      <c r="D80" t="s">
        <v>426</v>
      </c>
      <c r="E80" t="s">
        <v>1198</v>
      </c>
      <c r="F80" t="s">
        <v>1199</v>
      </c>
      <c r="G80" s="1">
        <v>13127121125</v>
      </c>
      <c r="H80" t="s">
        <v>1194</v>
      </c>
      <c r="I80" s="1">
        <v>30134137124</v>
      </c>
      <c r="J80" t="s">
        <v>1200</v>
      </c>
    </row>
    <row r="81" spans="1:10" x14ac:dyDescent="0.2">
      <c r="A81" t="s">
        <v>1201</v>
      </c>
      <c r="B81" t="s">
        <v>391</v>
      </c>
      <c r="C81" s="1">
        <v>5124</v>
      </c>
      <c r="D81" t="s">
        <v>1202</v>
      </c>
      <c r="E81" t="s">
        <v>1203</v>
      </c>
      <c r="F81" t="s">
        <v>1204</v>
      </c>
      <c r="G81" s="1">
        <v>37125132130</v>
      </c>
      <c r="H81" t="s">
        <v>1194</v>
      </c>
      <c r="I81" s="1">
        <v>32131132147</v>
      </c>
      <c r="J81" t="s">
        <v>1205</v>
      </c>
    </row>
    <row r="82" spans="1:10" x14ac:dyDescent="0.2">
      <c r="A82" t="s">
        <v>1206</v>
      </c>
      <c r="B82" t="s">
        <v>319</v>
      </c>
      <c r="C82" t="s">
        <v>1207</v>
      </c>
      <c r="D82" s="1">
        <v>53123</v>
      </c>
      <c r="E82" t="s">
        <v>1208</v>
      </c>
      <c r="F82" t="s">
        <v>1209</v>
      </c>
      <c r="G82" t="s">
        <v>1210</v>
      </c>
      <c r="H82">
        <v>34</v>
      </c>
      <c r="I82" t="s">
        <v>1211</v>
      </c>
      <c r="J82" s="1">
        <v>3.2137128144138099E+46</v>
      </c>
    </row>
    <row r="83" spans="1:10" x14ac:dyDescent="0.2">
      <c r="A83" t="s">
        <v>1212</v>
      </c>
      <c r="B83" t="s">
        <v>534</v>
      </c>
      <c r="C83" t="s">
        <v>1213</v>
      </c>
      <c r="D83" t="s">
        <v>919</v>
      </c>
      <c r="E83" t="s">
        <v>1214</v>
      </c>
      <c r="F83" t="s">
        <v>1215</v>
      </c>
      <c r="G83" t="s">
        <v>1216</v>
      </c>
      <c r="H83" t="s">
        <v>32</v>
      </c>
      <c r="I83" t="s">
        <v>1217</v>
      </c>
      <c r="J83" s="1">
        <v>5.1351321341411399E+51</v>
      </c>
    </row>
    <row r="84" spans="1:10" x14ac:dyDescent="0.2">
      <c r="A84" t="s">
        <v>1218</v>
      </c>
      <c r="B84">
        <v>126</v>
      </c>
      <c r="C84" t="s">
        <v>891</v>
      </c>
      <c r="D84" t="s">
        <v>259</v>
      </c>
      <c r="E84" t="s">
        <v>1219</v>
      </c>
      <c r="F84" t="s">
        <v>1220</v>
      </c>
      <c r="G84" t="s">
        <v>1221</v>
      </c>
      <c r="H84">
        <v>13</v>
      </c>
      <c r="I84" t="s">
        <v>1222</v>
      </c>
      <c r="J84" s="1">
        <v>1.4112712912913399E+50</v>
      </c>
    </row>
    <row r="85" spans="1:10" x14ac:dyDescent="0.2">
      <c r="A85" t="s">
        <v>1223</v>
      </c>
      <c r="B85">
        <v>140</v>
      </c>
      <c r="C85" t="s">
        <v>1224</v>
      </c>
      <c r="D85" t="s">
        <v>227</v>
      </c>
      <c r="E85" t="s">
        <v>1083</v>
      </c>
      <c r="F85" t="s">
        <v>1225</v>
      </c>
      <c r="G85" t="s">
        <v>1226</v>
      </c>
      <c r="H85">
        <v>13</v>
      </c>
      <c r="I85" t="s">
        <v>1227</v>
      </c>
      <c r="J85" s="1">
        <v>1.5813413314113401E+41</v>
      </c>
    </row>
    <row r="86" spans="1:10" x14ac:dyDescent="0.2">
      <c r="A86" t="s">
        <v>1228</v>
      </c>
      <c r="B86" t="s">
        <v>118</v>
      </c>
      <c r="C86" t="s">
        <v>1229</v>
      </c>
      <c r="D86" s="1">
        <v>32123</v>
      </c>
      <c r="E86" t="s">
        <v>1230</v>
      </c>
      <c r="F86" t="s">
        <v>1231</v>
      </c>
      <c r="G86" t="s">
        <v>1232</v>
      </c>
      <c r="H86">
        <v>48</v>
      </c>
      <c r="I86" t="s">
        <v>1233</v>
      </c>
      <c r="J86" s="1">
        <v>2.2130137137135099E+49</v>
      </c>
    </row>
    <row r="87" spans="1:10" x14ac:dyDescent="0.2">
      <c r="A87" t="s">
        <v>1234</v>
      </c>
      <c r="B87" t="s">
        <v>363</v>
      </c>
      <c r="C87" t="s">
        <v>1235</v>
      </c>
      <c r="D87" s="1">
        <v>26114</v>
      </c>
      <c r="E87" t="s">
        <v>1208</v>
      </c>
      <c r="F87" t="s">
        <v>1236</v>
      </c>
      <c r="G87" t="s">
        <v>1237</v>
      </c>
      <c r="H87">
        <v>23</v>
      </c>
      <c r="I87" t="s">
        <v>1238</v>
      </c>
      <c r="J87" s="1">
        <v>3.7145124134131099E+49</v>
      </c>
    </row>
    <row r="88" spans="1:10" x14ac:dyDescent="0.2">
      <c r="A88" t="s">
        <v>1239</v>
      </c>
      <c r="B88" t="s">
        <v>73</v>
      </c>
      <c r="C88" t="s">
        <v>999</v>
      </c>
      <c r="D88" s="1">
        <v>27131</v>
      </c>
      <c r="E88" t="s">
        <v>1240</v>
      </c>
      <c r="F88" t="s">
        <v>1241</v>
      </c>
      <c r="G88" t="s">
        <v>1242</v>
      </c>
      <c r="H88">
        <v>29</v>
      </c>
      <c r="I88" t="s">
        <v>1243</v>
      </c>
      <c r="J88" s="1">
        <v>3.6131141127137098E+46</v>
      </c>
    </row>
    <row r="89" spans="1:10" x14ac:dyDescent="0.2">
      <c r="A89" t="s">
        <v>1244</v>
      </c>
      <c r="B89">
        <v>134</v>
      </c>
      <c r="C89" t="s">
        <v>1245</v>
      </c>
      <c r="D89" t="s">
        <v>1246</v>
      </c>
      <c r="E89" t="s">
        <v>1247</v>
      </c>
      <c r="F89" t="s">
        <v>1106</v>
      </c>
      <c r="G89" t="s">
        <v>1248</v>
      </c>
      <c r="H89">
        <v>14</v>
      </c>
      <c r="I89" t="s">
        <v>1249</v>
      </c>
      <c r="J89" s="1">
        <v>1.2612613314111999E+53</v>
      </c>
    </row>
    <row r="90" spans="1:10" x14ac:dyDescent="0.2">
      <c r="A90" t="s">
        <v>1250</v>
      </c>
      <c r="B90" t="s">
        <v>932</v>
      </c>
      <c r="C90" t="s">
        <v>1251</v>
      </c>
      <c r="D90" s="1">
        <v>47135</v>
      </c>
      <c r="E90" t="s">
        <v>1252</v>
      </c>
      <c r="F90" t="s">
        <v>1253</v>
      </c>
      <c r="G90" t="s">
        <v>1254</v>
      </c>
      <c r="H90">
        <v>33</v>
      </c>
      <c r="I90" t="s">
        <v>1255</v>
      </c>
      <c r="J90" s="1">
        <v>3.0141137121133101E+40</v>
      </c>
    </row>
    <row r="91" spans="1:10" x14ac:dyDescent="0.2">
      <c r="A91" t="s">
        <v>1256</v>
      </c>
      <c r="B91" t="s">
        <v>111</v>
      </c>
      <c r="C91" t="s">
        <v>625</v>
      </c>
      <c r="D91" s="1">
        <v>19124</v>
      </c>
      <c r="E91" t="s">
        <v>1257</v>
      </c>
      <c r="F91" t="s">
        <v>1230</v>
      </c>
      <c r="G91" t="s">
        <v>1258</v>
      </c>
      <c r="H91">
        <v>27</v>
      </c>
      <c r="I91" t="s">
        <v>1259</v>
      </c>
      <c r="J91" s="1">
        <v>3.2144118131130101E+43</v>
      </c>
    </row>
    <row r="92" spans="1:10" x14ac:dyDescent="0.2">
      <c r="A92" t="s">
        <v>1260</v>
      </c>
      <c r="B92" t="s">
        <v>663</v>
      </c>
      <c r="C92" t="s">
        <v>1261</v>
      </c>
      <c r="D92" s="1">
        <v>14135</v>
      </c>
      <c r="E92" t="s">
        <v>1262</v>
      </c>
      <c r="F92" t="s">
        <v>1263</v>
      </c>
      <c r="G92" t="s">
        <v>1264</v>
      </c>
      <c r="H92">
        <v>30</v>
      </c>
      <c r="I92" t="s">
        <v>1265</v>
      </c>
      <c r="J92" s="1">
        <v>2.11341361311301E+49</v>
      </c>
    </row>
    <row r="93" spans="1:10" x14ac:dyDescent="0.2">
      <c r="A93" t="s">
        <v>1266</v>
      </c>
      <c r="B93">
        <v>127</v>
      </c>
      <c r="C93" t="s">
        <v>1267</v>
      </c>
      <c r="D93" t="s">
        <v>1268</v>
      </c>
      <c r="E93" t="s">
        <v>1269</v>
      </c>
      <c r="F93" t="s">
        <v>1270</v>
      </c>
      <c r="G93" t="s">
        <v>1271</v>
      </c>
      <c r="H93">
        <v>12</v>
      </c>
      <c r="I93" t="s">
        <v>1272</v>
      </c>
      <c r="J93" s="1">
        <v>1.37124132121137E+32</v>
      </c>
    </row>
    <row r="94" spans="1:10" x14ac:dyDescent="0.2">
      <c r="A94" t="s">
        <v>1273</v>
      </c>
      <c r="B94" t="s">
        <v>571</v>
      </c>
      <c r="C94" t="s">
        <v>1274</v>
      </c>
      <c r="D94" t="s">
        <v>1275</v>
      </c>
      <c r="E94" t="s">
        <v>1276</v>
      </c>
      <c r="F94" t="s">
        <v>1277</v>
      </c>
      <c r="G94" t="s">
        <v>1278</v>
      </c>
      <c r="H94" t="s">
        <v>32</v>
      </c>
      <c r="I94" s="1">
        <v>596146</v>
      </c>
    </row>
    <row r="95" spans="1:10" x14ac:dyDescent="0.2">
      <c r="A95" t="s">
        <v>1279</v>
      </c>
      <c r="B95" t="s">
        <v>73</v>
      </c>
      <c r="C95" t="s">
        <v>1280</v>
      </c>
      <c r="D95" s="1">
        <v>28132</v>
      </c>
      <c r="E95" t="s">
        <v>1281</v>
      </c>
      <c r="F95" t="s">
        <v>1282</v>
      </c>
      <c r="G95" t="s">
        <v>1283</v>
      </c>
      <c r="H95">
        <v>22</v>
      </c>
      <c r="I95" t="s">
        <v>1284</v>
      </c>
      <c r="J95" s="1">
        <v>9.1141221231251096E+19</v>
      </c>
    </row>
    <row r="96" spans="1:10" x14ac:dyDescent="0.2">
      <c r="A96" t="s">
        <v>1285</v>
      </c>
    </row>
    <row r="97" spans="1:10" x14ac:dyDescent="0.2">
      <c r="A97">
        <v>25</v>
      </c>
    </row>
    <row r="98" spans="1:10" x14ac:dyDescent="0.2">
      <c r="A98" t="s">
        <v>1286</v>
      </c>
      <c r="B98" t="s">
        <v>68</v>
      </c>
      <c r="C98" t="s">
        <v>1287</v>
      </c>
      <c r="D98" s="1">
        <v>62125</v>
      </c>
      <c r="E98" t="s">
        <v>1288</v>
      </c>
      <c r="F98" t="s">
        <v>1289</v>
      </c>
      <c r="G98" t="s">
        <v>1290</v>
      </c>
    </row>
    <row r="99" spans="1:10" x14ac:dyDescent="0.2">
      <c r="A99" t="s">
        <v>1291</v>
      </c>
      <c r="B99" t="s">
        <v>234</v>
      </c>
      <c r="C99" t="s">
        <v>235</v>
      </c>
      <c r="D99" s="1">
        <v>39117</v>
      </c>
      <c r="E99" t="s">
        <v>1292</v>
      </c>
      <c r="F99" t="s">
        <v>1293</v>
      </c>
      <c r="G99" t="s">
        <v>1294</v>
      </c>
      <c r="H99">
        <v>93</v>
      </c>
      <c r="I99" t="s">
        <v>1295</v>
      </c>
      <c r="J99" s="1">
        <v>4.6128139129127102E+37</v>
      </c>
    </row>
    <row r="100" spans="1:10" x14ac:dyDescent="0.2">
      <c r="A100" t="s">
        <v>1296</v>
      </c>
    </row>
    <row r="101" spans="1:10" x14ac:dyDescent="0.2">
      <c r="A101">
        <v>29</v>
      </c>
    </row>
    <row r="102" spans="1:10" x14ac:dyDescent="0.2">
      <c r="A102">
        <v>30</v>
      </c>
    </row>
    <row r="103" spans="1:10" x14ac:dyDescent="0.2">
      <c r="A103">
        <v>31</v>
      </c>
    </row>
    <row r="104" spans="1:10" x14ac:dyDescent="0.2">
      <c r="A104">
        <v>32</v>
      </c>
    </row>
    <row r="105" spans="1:10" x14ac:dyDescent="0.2">
      <c r="A105">
        <v>33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 t="s">
        <v>1297</v>
      </c>
      <c r="B110" t="s">
        <v>873</v>
      </c>
      <c r="C110" t="s">
        <v>383</v>
      </c>
      <c r="D110" t="s">
        <v>1298</v>
      </c>
      <c r="E110" t="s">
        <v>1299</v>
      </c>
      <c r="F110" t="s">
        <v>1300</v>
      </c>
      <c r="G110" s="1">
        <v>14143119134</v>
      </c>
      <c r="H110" t="s">
        <v>1194</v>
      </c>
      <c r="I110" s="1">
        <v>17125139111</v>
      </c>
      <c r="J110" t="s">
        <v>1301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 t="s">
        <v>1302</v>
      </c>
      <c r="B115" t="s">
        <v>348</v>
      </c>
      <c r="C115" t="s">
        <v>625</v>
      </c>
      <c r="D115" s="1">
        <v>47103</v>
      </c>
      <c r="E115" t="s">
        <v>1303</v>
      </c>
      <c r="F115" t="s">
        <v>1304</v>
      </c>
      <c r="G115" t="s">
        <v>1305</v>
      </c>
      <c r="H115" t="s">
        <v>316</v>
      </c>
      <c r="I115" t="s">
        <v>1306</v>
      </c>
      <c r="J115" s="1">
        <v>3129126134148120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 t="s">
        <v>1307</v>
      </c>
    </row>
    <row r="121" spans="1:10" x14ac:dyDescent="0.2">
      <c r="A121" t="s">
        <v>1308</v>
      </c>
      <c r="B121" t="s">
        <v>319</v>
      </c>
      <c r="C121" t="s">
        <v>1309</v>
      </c>
      <c r="D121" s="1">
        <v>45137</v>
      </c>
      <c r="E121" t="s">
        <v>967</v>
      </c>
      <c r="F121" t="s">
        <v>1310</v>
      </c>
      <c r="G121" t="s">
        <v>1311</v>
      </c>
      <c r="H121">
        <v>26</v>
      </c>
      <c r="I121" t="s">
        <v>1312</v>
      </c>
      <c r="J121" s="1">
        <v>2.3129125152126099E+19</v>
      </c>
    </row>
    <row r="122" spans="1:10" x14ac:dyDescent="0.2">
      <c r="A122" t="s">
        <v>1313</v>
      </c>
      <c r="B122" t="s">
        <v>544</v>
      </c>
      <c r="C122" t="s">
        <v>1314</v>
      </c>
      <c r="D122" t="s">
        <v>1315</v>
      </c>
      <c r="E122" t="s">
        <v>1316</v>
      </c>
      <c r="F122" t="s">
        <v>1317</v>
      </c>
      <c r="G122" t="s">
        <v>1318</v>
      </c>
      <c r="H122" t="s">
        <v>683</v>
      </c>
      <c r="I122" t="s">
        <v>1319</v>
      </c>
      <c r="J122" s="1">
        <v>5.1831971251321401E+45</v>
      </c>
    </row>
    <row r="123" spans="1:10" x14ac:dyDescent="0.2">
      <c r="A123" t="s">
        <v>1320</v>
      </c>
      <c r="B123" t="s">
        <v>820</v>
      </c>
      <c r="C123" t="s">
        <v>1321</v>
      </c>
      <c r="D123" t="s">
        <v>1322</v>
      </c>
      <c r="E123" t="s">
        <v>1323</v>
      </c>
      <c r="F123" t="s">
        <v>1324</v>
      </c>
      <c r="G123" t="s">
        <v>1325</v>
      </c>
      <c r="H123" t="s">
        <v>32</v>
      </c>
      <c r="I123" t="s">
        <v>1326</v>
      </c>
      <c r="J123" s="1">
        <v>2.14515213713415E+42</v>
      </c>
    </row>
    <row r="124" spans="1:10" x14ac:dyDescent="0.2">
      <c r="A124">
        <v>52</v>
      </c>
    </row>
    <row r="125" spans="1:10" x14ac:dyDescent="0.2">
      <c r="A125" t="s">
        <v>1327</v>
      </c>
      <c r="B125" t="s">
        <v>932</v>
      </c>
      <c r="C125" t="s">
        <v>235</v>
      </c>
      <c r="D125" s="1">
        <v>27131</v>
      </c>
      <c r="E125" t="s">
        <v>1328</v>
      </c>
      <c r="F125" t="s">
        <v>1329</v>
      </c>
      <c r="G125" t="s">
        <v>1330</v>
      </c>
      <c r="H125">
        <v>51</v>
      </c>
      <c r="I125" t="s">
        <v>1331</v>
      </c>
      <c r="J125" s="1">
        <v>3.0159159130163101E+37</v>
      </c>
    </row>
    <row r="126" spans="1:10" x14ac:dyDescent="0.2">
      <c r="A126">
        <v>54</v>
      </c>
    </row>
    <row r="127" spans="1:10" x14ac:dyDescent="0.2">
      <c r="A127" s="1">
        <v>5.5106715610513801E+20</v>
      </c>
      <c r="B127" t="s">
        <v>1332</v>
      </c>
      <c r="C127" s="1">
        <v>8465</v>
      </c>
      <c r="D127" t="s">
        <v>269</v>
      </c>
      <c r="E127" t="s">
        <v>1333</v>
      </c>
      <c r="F127" t="s">
        <v>1334</v>
      </c>
      <c r="G127" s="1">
        <v>43136125125</v>
      </c>
      <c r="H127" t="s">
        <v>1194</v>
      </c>
      <c r="I127" s="1">
        <v>56137147</v>
      </c>
    </row>
    <row r="128" spans="1:10" x14ac:dyDescent="0.2">
      <c r="A128">
        <v>56</v>
      </c>
    </row>
    <row r="129" spans="1:10" x14ac:dyDescent="0.2">
      <c r="A129" t="s">
        <v>1335</v>
      </c>
      <c r="B129" t="s">
        <v>142</v>
      </c>
      <c r="C129" t="s">
        <v>1336</v>
      </c>
      <c r="D129" s="1">
        <v>27133</v>
      </c>
      <c r="E129" t="s">
        <v>1337</v>
      </c>
      <c r="F129" t="s">
        <v>1338</v>
      </c>
      <c r="G129" t="s">
        <v>1339</v>
      </c>
      <c r="H129">
        <v>37</v>
      </c>
      <c r="I129" t="s">
        <v>1340</v>
      </c>
      <c r="J129" s="1">
        <v>4.3155128140144102E+46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322C-2CBF-E843-B010-42ED889C5C2F}">
  <dimension ref="A1:M132"/>
  <sheetViews>
    <sheetView topLeftCell="A25" workbookViewId="0">
      <selection activeCell="N73" sqref="N73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4" bestFit="1" customWidth="1"/>
    <col min="8" max="8" width="3.1640625" bestFit="1" customWidth="1"/>
    <col min="9" max="9" width="13.6640625" bestFit="1" customWidth="1"/>
    <col min="10" max="10" width="76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1341</v>
      </c>
      <c r="H1" t="s">
        <v>922</v>
      </c>
      <c r="I1" t="s">
        <v>923</v>
      </c>
    </row>
    <row r="2" spans="1:11" x14ac:dyDescent="0.2">
      <c r="A2" t="s">
        <v>9</v>
      </c>
    </row>
    <row r="3" spans="1:11" x14ac:dyDescent="0.2">
      <c r="A3" t="s">
        <v>10</v>
      </c>
    </row>
    <row r="4" spans="1:11" x14ac:dyDescent="0.2">
      <c r="A4" t="s">
        <v>924</v>
      </c>
    </row>
    <row r="5" spans="1:11" x14ac:dyDescent="0.2">
      <c r="A5" t="s">
        <v>1342</v>
      </c>
    </row>
    <row r="6" spans="1:11" x14ac:dyDescent="0.2">
      <c r="A6" t="s">
        <v>657</v>
      </c>
    </row>
    <row r="7" spans="1:11" x14ac:dyDescent="0.2">
      <c r="A7" t="s">
        <v>14</v>
      </c>
    </row>
    <row r="8" spans="1:11" x14ac:dyDescent="0.2">
      <c r="A8" t="s">
        <v>15</v>
      </c>
      <c r="B8">
        <v>45</v>
      </c>
    </row>
    <row r="9" spans="1:11" x14ac:dyDescent="0.2">
      <c r="A9" t="s">
        <v>16</v>
      </c>
      <c r="B9">
        <v>0</v>
      </c>
    </row>
    <row r="10" spans="1:11" x14ac:dyDescent="0.2">
      <c r="A10" t="s">
        <v>17</v>
      </c>
      <c r="B10">
        <v>0</v>
      </c>
    </row>
    <row r="11" spans="1:11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926</v>
      </c>
      <c r="H11" t="s">
        <v>927</v>
      </c>
      <c r="I11" t="s">
        <v>26</v>
      </c>
      <c r="J11" t="s">
        <v>27</v>
      </c>
    </row>
    <row r="12" spans="1:11" x14ac:dyDescent="0.2">
      <c r="A12" t="s">
        <v>28</v>
      </c>
      <c r="C12" t="s">
        <v>29</v>
      </c>
      <c r="D12" t="s">
        <v>30</v>
      </c>
      <c r="E12" t="s">
        <v>31</v>
      </c>
      <c r="F12" t="s">
        <v>327</v>
      </c>
      <c r="G12" t="s">
        <v>1343</v>
      </c>
      <c r="H12" t="s">
        <v>32</v>
      </c>
      <c r="I12" t="s">
        <v>32</v>
      </c>
      <c r="J12">
        <v>0</v>
      </c>
      <c r="K12" t="s">
        <v>5720</v>
      </c>
    </row>
    <row r="13" spans="1:11" x14ac:dyDescent="0.2">
      <c r="A13" t="s">
        <v>34</v>
      </c>
      <c r="C13" t="s">
        <v>29</v>
      </c>
      <c r="D13" t="s">
        <v>30</v>
      </c>
      <c r="E13" t="s">
        <v>31</v>
      </c>
      <c r="F13" t="s">
        <v>41</v>
      </c>
      <c r="G13" t="s">
        <v>1344</v>
      </c>
      <c r="H13" t="s">
        <v>32</v>
      </c>
      <c r="I13" t="s">
        <v>32</v>
      </c>
      <c r="J13">
        <v>0</v>
      </c>
      <c r="K13" t="s">
        <v>5720</v>
      </c>
    </row>
    <row r="14" spans="1:11" x14ac:dyDescent="0.2">
      <c r="A14" t="s">
        <v>35</v>
      </c>
      <c r="C14" t="s">
        <v>36</v>
      </c>
      <c r="D14" t="s">
        <v>30</v>
      </c>
      <c r="E14" t="s">
        <v>31</v>
      </c>
      <c r="F14" t="s">
        <v>672</v>
      </c>
      <c r="G14" t="s">
        <v>96</v>
      </c>
      <c r="H14" t="s">
        <v>32</v>
      </c>
      <c r="I14" t="s">
        <v>32</v>
      </c>
      <c r="J14">
        <v>0</v>
      </c>
      <c r="K14" t="s">
        <v>5720</v>
      </c>
    </row>
    <row r="15" spans="1:11" x14ac:dyDescent="0.2">
      <c r="A15" t="s">
        <v>37</v>
      </c>
      <c r="C15" t="s">
        <v>38</v>
      </c>
      <c r="D15" t="s">
        <v>30</v>
      </c>
      <c r="E15" t="s">
        <v>31</v>
      </c>
      <c r="F15" t="s">
        <v>571</v>
      </c>
      <c r="G15" t="s">
        <v>1345</v>
      </c>
      <c r="H15" t="s">
        <v>32</v>
      </c>
      <c r="I15" t="s">
        <v>32</v>
      </c>
      <c r="J15">
        <v>0</v>
      </c>
      <c r="K15" t="s">
        <v>5721</v>
      </c>
    </row>
    <row r="16" spans="1:11" x14ac:dyDescent="0.2">
      <c r="A16" t="s">
        <v>39</v>
      </c>
      <c r="C16" t="s">
        <v>38</v>
      </c>
      <c r="D16" t="s">
        <v>30</v>
      </c>
      <c r="E16" t="s">
        <v>31</v>
      </c>
      <c r="F16" t="s">
        <v>571</v>
      </c>
      <c r="G16" t="s">
        <v>1346</v>
      </c>
      <c r="H16" t="s">
        <v>32</v>
      </c>
      <c r="I16" t="s">
        <v>32</v>
      </c>
      <c r="J16">
        <v>0</v>
      </c>
      <c r="K16" t="s">
        <v>5721</v>
      </c>
    </row>
    <row r="17" spans="1:13" x14ac:dyDescent="0.2">
      <c r="A17" t="s">
        <v>40</v>
      </c>
      <c r="C17" t="s">
        <v>38</v>
      </c>
      <c r="D17" t="s">
        <v>30</v>
      </c>
      <c r="E17" t="s">
        <v>31</v>
      </c>
      <c r="F17" t="s">
        <v>571</v>
      </c>
      <c r="G17" t="s">
        <v>1347</v>
      </c>
      <c r="H17" t="s">
        <v>32</v>
      </c>
      <c r="I17" t="s">
        <v>32</v>
      </c>
      <c r="J17">
        <v>0</v>
      </c>
      <c r="K17" t="s">
        <v>5721</v>
      </c>
    </row>
    <row r="18" spans="1:13" x14ac:dyDescent="0.2">
      <c r="A18" t="s">
        <v>43</v>
      </c>
      <c r="C18" t="s">
        <v>29</v>
      </c>
      <c r="D18" t="s">
        <v>30</v>
      </c>
      <c r="E18" t="s">
        <v>31</v>
      </c>
      <c r="F18" t="s">
        <v>327</v>
      </c>
      <c r="G18" t="s">
        <v>1348</v>
      </c>
      <c r="H18" t="s">
        <v>32</v>
      </c>
      <c r="I18" t="s">
        <v>32</v>
      </c>
      <c r="J18">
        <v>0</v>
      </c>
      <c r="K18" t="s">
        <v>5720</v>
      </c>
    </row>
    <row r="19" spans="1:13" x14ac:dyDescent="0.2">
      <c r="A19" t="s">
        <v>46</v>
      </c>
      <c r="C19" t="s">
        <v>36</v>
      </c>
      <c r="D19" t="s">
        <v>30</v>
      </c>
      <c r="E19" t="s">
        <v>31</v>
      </c>
      <c r="F19" t="s">
        <v>152</v>
      </c>
      <c r="G19" t="s">
        <v>1349</v>
      </c>
      <c r="H19" t="s">
        <v>32</v>
      </c>
      <c r="I19" t="s">
        <v>32</v>
      </c>
      <c r="J19">
        <v>0</v>
      </c>
      <c r="K19" t="s">
        <v>5720</v>
      </c>
    </row>
    <row r="20" spans="1:13" x14ac:dyDescent="0.2">
      <c r="A20" t="s">
        <v>49</v>
      </c>
      <c r="C20" t="s">
        <v>29</v>
      </c>
      <c r="D20" t="s">
        <v>30</v>
      </c>
      <c r="E20" t="s">
        <v>31</v>
      </c>
      <c r="F20" t="s">
        <v>152</v>
      </c>
      <c r="G20" t="s">
        <v>1350</v>
      </c>
      <c r="H20" t="s">
        <v>32</v>
      </c>
      <c r="I20" t="s">
        <v>32</v>
      </c>
      <c r="J20">
        <v>0</v>
      </c>
      <c r="K20" t="s">
        <v>5720</v>
      </c>
    </row>
    <row r="21" spans="1:13" x14ac:dyDescent="0.2">
      <c r="A21" t="s">
        <v>52</v>
      </c>
      <c r="C21" t="s">
        <v>36</v>
      </c>
      <c r="D21" t="s">
        <v>30</v>
      </c>
      <c r="E21" t="s">
        <v>31</v>
      </c>
      <c r="F21" t="s">
        <v>571</v>
      </c>
      <c r="G21" t="s">
        <v>960</v>
      </c>
      <c r="H21" t="s">
        <v>32</v>
      </c>
      <c r="I21" t="s">
        <v>32</v>
      </c>
      <c r="J21">
        <v>0</v>
      </c>
      <c r="K21" t="s">
        <v>5720</v>
      </c>
    </row>
    <row r="22" spans="1:13" x14ac:dyDescent="0.2">
      <c r="A22" t="s">
        <v>55</v>
      </c>
      <c r="C22" t="s">
        <v>38</v>
      </c>
      <c r="D22" t="s">
        <v>30</v>
      </c>
      <c r="E22" t="s">
        <v>31</v>
      </c>
      <c r="F22" t="s">
        <v>571</v>
      </c>
      <c r="G22" t="s">
        <v>1351</v>
      </c>
      <c r="H22" t="s">
        <v>32</v>
      </c>
      <c r="I22" t="s">
        <v>32</v>
      </c>
      <c r="J22">
        <v>0</v>
      </c>
      <c r="K22" t="s">
        <v>5721</v>
      </c>
    </row>
    <row r="23" spans="1:13" x14ac:dyDescent="0.2">
      <c r="A23" t="s">
        <v>57</v>
      </c>
      <c r="C23" t="s">
        <v>29</v>
      </c>
      <c r="D23" t="s">
        <v>30</v>
      </c>
      <c r="E23" t="s">
        <v>31</v>
      </c>
      <c r="F23" t="s">
        <v>62</v>
      </c>
      <c r="G23" t="s">
        <v>1352</v>
      </c>
      <c r="H23" t="s">
        <v>32</v>
      </c>
      <c r="I23" t="s">
        <v>32</v>
      </c>
      <c r="J23">
        <v>0</v>
      </c>
      <c r="K23" t="s">
        <v>5720</v>
      </c>
    </row>
    <row r="24" spans="1:13" x14ac:dyDescent="0.2">
      <c r="A24" t="s">
        <v>59</v>
      </c>
      <c r="C24" t="s">
        <v>29</v>
      </c>
      <c r="D24" t="s">
        <v>30</v>
      </c>
      <c r="E24" t="s">
        <v>31</v>
      </c>
      <c r="F24" t="s">
        <v>672</v>
      </c>
      <c r="G24" t="s">
        <v>1353</v>
      </c>
      <c r="H24" t="s">
        <v>32</v>
      </c>
      <c r="I24" t="s">
        <v>32</v>
      </c>
      <c r="J24">
        <v>0</v>
      </c>
      <c r="K24" t="s">
        <v>5720</v>
      </c>
    </row>
    <row r="25" spans="1:13" x14ac:dyDescent="0.2">
      <c r="A25" t="s">
        <v>61</v>
      </c>
      <c r="C25" t="s">
        <v>38</v>
      </c>
      <c r="D25" t="s">
        <v>30</v>
      </c>
      <c r="E25" t="s">
        <v>31</v>
      </c>
      <c r="F25" t="s">
        <v>365</v>
      </c>
      <c r="G25" t="s">
        <v>1354</v>
      </c>
      <c r="H25" t="s">
        <v>32</v>
      </c>
      <c r="I25" t="s">
        <v>32</v>
      </c>
      <c r="J25">
        <v>0</v>
      </c>
      <c r="K25" t="s">
        <v>5721</v>
      </c>
    </row>
    <row r="26" spans="1:13" x14ac:dyDescent="0.2">
      <c r="A26" t="s">
        <v>64</v>
      </c>
      <c r="C26" t="s">
        <v>38</v>
      </c>
      <c r="D26" t="s">
        <v>30</v>
      </c>
      <c r="E26" t="s">
        <v>31</v>
      </c>
      <c r="F26" t="s">
        <v>672</v>
      </c>
      <c r="G26" t="s">
        <v>1352</v>
      </c>
      <c r="H26" t="s">
        <v>32</v>
      </c>
      <c r="I26" t="s">
        <v>32</v>
      </c>
      <c r="J26">
        <v>0</v>
      </c>
      <c r="K26" t="s">
        <v>5721</v>
      </c>
    </row>
    <row r="27" spans="1:13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1355</v>
      </c>
      <c r="H27" t="s">
        <v>32</v>
      </c>
      <c r="I27" t="s">
        <v>32</v>
      </c>
      <c r="J27">
        <v>0</v>
      </c>
      <c r="K27" t="s">
        <v>5721</v>
      </c>
    </row>
    <row r="28" spans="1:13" x14ac:dyDescent="0.2">
      <c r="A28" t="s">
        <v>70</v>
      </c>
      <c r="C28" t="s">
        <v>38</v>
      </c>
      <c r="D28" t="s">
        <v>30</v>
      </c>
      <c r="E28" t="s">
        <v>31</v>
      </c>
      <c r="F28" t="s">
        <v>319</v>
      </c>
      <c r="G28" t="s">
        <v>1356</v>
      </c>
      <c r="H28" t="s">
        <v>32</v>
      </c>
      <c r="I28" t="s">
        <v>32</v>
      </c>
      <c r="J28">
        <v>0</v>
      </c>
      <c r="K28" t="s">
        <v>5721</v>
      </c>
    </row>
    <row r="29" spans="1:13" x14ac:dyDescent="0.2">
      <c r="A29" t="s">
        <v>72</v>
      </c>
      <c r="C29" t="s">
        <v>36</v>
      </c>
      <c r="D29" t="s">
        <v>30</v>
      </c>
      <c r="E29" t="s">
        <v>31</v>
      </c>
      <c r="F29" t="s">
        <v>327</v>
      </c>
      <c r="G29" t="s">
        <v>1357</v>
      </c>
      <c r="H29" t="s">
        <v>32</v>
      </c>
      <c r="I29" t="s">
        <v>32</v>
      </c>
      <c r="J29">
        <v>0</v>
      </c>
      <c r="K29" t="s">
        <v>5720</v>
      </c>
    </row>
    <row r="30" spans="1:13" x14ac:dyDescent="0.2">
      <c r="A30" t="s">
        <v>75</v>
      </c>
      <c r="C30" t="s">
        <v>36</v>
      </c>
      <c r="D30" t="s">
        <v>30</v>
      </c>
      <c r="E30" t="s">
        <v>31</v>
      </c>
      <c r="F30" t="s">
        <v>152</v>
      </c>
      <c r="G30" t="s">
        <v>1358</v>
      </c>
      <c r="H30" t="s">
        <v>32</v>
      </c>
      <c r="I30" t="s">
        <v>32</v>
      </c>
      <c r="J30">
        <v>0</v>
      </c>
      <c r="K30" t="s">
        <v>5720</v>
      </c>
      <c r="M30">
        <v>43</v>
      </c>
    </row>
    <row r="31" spans="1:13" x14ac:dyDescent="0.2">
      <c r="A31" t="s">
        <v>77</v>
      </c>
      <c r="C31" t="s">
        <v>29</v>
      </c>
      <c r="D31" t="s">
        <v>30</v>
      </c>
      <c r="E31" t="s">
        <v>31</v>
      </c>
      <c r="F31" t="s">
        <v>365</v>
      </c>
      <c r="G31" t="s">
        <v>1359</v>
      </c>
      <c r="H31" t="s">
        <v>32</v>
      </c>
      <c r="I31" t="s">
        <v>32</v>
      </c>
      <c r="J31">
        <v>0</v>
      </c>
      <c r="K31" t="s">
        <v>5720</v>
      </c>
      <c r="M31">
        <v>43</v>
      </c>
    </row>
    <row r="32" spans="1:13" x14ac:dyDescent="0.2">
      <c r="A32" t="s">
        <v>79</v>
      </c>
      <c r="C32" t="s">
        <v>36</v>
      </c>
      <c r="D32" t="s">
        <v>30</v>
      </c>
      <c r="E32" t="s">
        <v>31</v>
      </c>
      <c r="F32" t="s">
        <v>1360</v>
      </c>
      <c r="G32" t="s">
        <v>368</v>
      </c>
      <c r="H32" t="s">
        <v>32</v>
      </c>
      <c r="I32" t="s">
        <v>32</v>
      </c>
      <c r="J32">
        <v>0</v>
      </c>
      <c r="K32" t="s">
        <v>5720</v>
      </c>
      <c r="M32">
        <v>43</v>
      </c>
    </row>
    <row r="33" spans="1:13" x14ac:dyDescent="0.2">
      <c r="A33" t="s">
        <v>80</v>
      </c>
      <c r="C33" t="s">
        <v>38</v>
      </c>
      <c r="D33" t="s">
        <v>30</v>
      </c>
      <c r="E33" t="s">
        <v>31</v>
      </c>
      <c r="F33" t="s">
        <v>668</v>
      </c>
      <c r="G33" t="s">
        <v>1361</v>
      </c>
      <c r="H33" t="s">
        <v>32</v>
      </c>
      <c r="I33" t="s">
        <v>32</v>
      </c>
      <c r="J33">
        <v>0</v>
      </c>
      <c r="K33" t="s">
        <v>5721</v>
      </c>
      <c r="M33">
        <v>43</v>
      </c>
    </row>
    <row r="34" spans="1:13" x14ac:dyDescent="0.2">
      <c r="A34" t="s">
        <v>82</v>
      </c>
      <c r="C34" t="s">
        <v>38</v>
      </c>
      <c r="D34" t="s">
        <v>30</v>
      </c>
      <c r="E34" t="s">
        <v>31</v>
      </c>
      <c r="F34" t="s">
        <v>363</v>
      </c>
      <c r="G34" t="s">
        <v>1362</v>
      </c>
      <c r="H34" t="s">
        <v>32</v>
      </c>
      <c r="I34" t="s">
        <v>32</v>
      </c>
      <c r="J34">
        <v>0</v>
      </c>
      <c r="K34" t="s">
        <v>5721</v>
      </c>
      <c r="M34">
        <v>38</v>
      </c>
    </row>
    <row r="35" spans="1:13" x14ac:dyDescent="0.2">
      <c r="A35" t="s">
        <v>83</v>
      </c>
      <c r="C35" t="s">
        <v>29</v>
      </c>
      <c r="D35" t="s">
        <v>30</v>
      </c>
      <c r="E35" t="s">
        <v>31</v>
      </c>
      <c r="F35" t="s">
        <v>1360</v>
      </c>
      <c r="G35" t="s">
        <v>1363</v>
      </c>
      <c r="H35" t="s">
        <v>32</v>
      </c>
      <c r="I35" t="s">
        <v>32</v>
      </c>
      <c r="J35">
        <v>0</v>
      </c>
      <c r="K35" t="s">
        <v>5720</v>
      </c>
      <c r="M35">
        <v>42</v>
      </c>
    </row>
    <row r="36" spans="1:13" x14ac:dyDescent="0.2">
      <c r="A36" t="s">
        <v>85</v>
      </c>
      <c r="C36" t="s">
        <v>38</v>
      </c>
      <c r="D36" t="s">
        <v>30</v>
      </c>
      <c r="E36" t="s">
        <v>31</v>
      </c>
      <c r="F36" t="s">
        <v>115</v>
      </c>
      <c r="G36" t="s">
        <v>1364</v>
      </c>
      <c r="H36" t="s">
        <v>32</v>
      </c>
      <c r="I36" t="s">
        <v>32</v>
      </c>
      <c r="J36">
        <v>0</v>
      </c>
      <c r="K36" t="s">
        <v>5721</v>
      </c>
      <c r="M36">
        <v>38</v>
      </c>
    </row>
    <row r="37" spans="1:13" x14ac:dyDescent="0.2">
      <c r="A37" t="s">
        <v>86</v>
      </c>
      <c r="C37" t="s">
        <v>38</v>
      </c>
      <c r="D37" t="s">
        <v>30</v>
      </c>
      <c r="E37" t="s">
        <v>31</v>
      </c>
      <c r="F37" t="s">
        <v>32</v>
      </c>
      <c r="G37" t="s">
        <v>33</v>
      </c>
      <c r="H37" t="s">
        <v>32</v>
      </c>
      <c r="I37" t="s">
        <v>32</v>
      </c>
      <c r="J37">
        <v>0</v>
      </c>
      <c r="M37">
        <v>29</v>
      </c>
    </row>
    <row r="38" spans="1:13" x14ac:dyDescent="0.2">
      <c r="A38" t="s">
        <v>88</v>
      </c>
      <c r="C38" t="s">
        <v>36</v>
      </c>
      <c r="D38" t="s">
        <v>30</v>
      </c>
      <c r="E38" t="s">
        <v>31</v>
      </c>
      <c r="F38" t="s">
        <v>41</v>
      </c>
      <c r="G38" t="s">
        <v>1365</v>
      </c>
      <c r="H38" t="s">
        <v>32</v>
      </c>
      <c r="I38" t="s">
        <v>32</v>
      </c>
      <c r="J38">
        <v>0</v>
      </c>
      <c r="K38" t="s">
        <v>5720</v>
      </c>
      <c r="M38">
        <v>9</v>
      </c>
    </row>
    <row r="39" spans="1:13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  <c r="M39">
        <v>24</v>
      </c>
    </row>
    <row r="40" spans="1:13" x14ac:dyDescent="0.2">
      <c r="A40" t="s">
        <v>92</v>
      </c>
      <c r="C40" t="s">
        <v>38</v>
      </c>
      <c r="D40" t="s">
        <v>30</v>
      </c>
      <c r="E40" t="s">
        <v>31</v>
      </c>
      <c r="F40" t="s">
        <v>683</v>
      </c>
      <c r="G40" t="s">
        <v>1366</v>
      </c>
      <c r="H40" t="s">
        <v>32</v>
      </c>
      <c r="I40" t="s">
        <v>32</v>
      </c>
      <c r="J40">
        <v>0</v>
      </c>
      <c r="K40" t="s">
        <v>5721</v>
      </c>
      <c r="M40">
        <v>2</v>
      </c>
    </row>
    <row r="41" spans="1:13" x14ac:dyDescent="0.2">
      <c r="A41" t="s">
        <v>94</v>
      </c>
      <c r="C41" t="s">
        <v>38</v>
      </c>
      <c r="D41" t="s">
        <v>30</v>
      </c>
      <c r="E41" t="s">
        <v>31</v>
      </c>
      <c r="F41" t="s">
        <v>32</v>
      </c>
      <c r="G41" t="s">
        <v>33</v>
      </c>
      <c r="H41" t="s">
        <v>32</v>
      </c>
      <c r="I41" t="s">
        <v>32</v>
      </c>
      <c r="J41">
        <v>0</v>
      </c>
      <c r="M41">
        <v>3</v>
      </c>
    </row>
    <row r="42" spans="1:13" x14ac:dyDescent="0.2">
      <c r="A42" t="s">
        <v>97</v>
      </c>
      <c r="C42" t="s">
        <v>36</v>
      </c>
      <c r="D42" t="s">
        <v>30</v>
      </c>
      <c r="E42" t="s">
        <v>31</v>
      </c>
      <c r="F42" t="s">
        <v>327</v>
      </c>
      <c r="G42" t="s">
        <v>1367</v>
      </c>
      <c r="H42" t="s">
        <v>32</v>
      </c>
      <c r="I42" t="s">
        <v>32</v>
      </c>
      <c r="J42">
        <v>0</v>
      </c>
      <c r="K42" t="s">
        <v>5720</v>
      </c>
      <c r="M42">
        <v>42</v>
      </c>
    </row>
    <row r="43" spans="1:13" x14ac:dyDescent="0.2">
      <c r="A43" t="s">
        <v>99</v>
      </c>
      <c r="C43" t="s">
        <v>38</v>
      </c>
      <c r="D43" t="s">
        <v>30</v>
      </c>
      <c r="E43" t="s">
        <v>31</v>
      </c>
      <c r="F43" t="s">
        <v>32</v>
      </c>
      <c r="G43" t="s">
        <v>33</v>
      </c>
      <c r="H43" t="s">
        <v>32</v>
      </c>
      <c r="I43" t="s">
        <v>32</v>
      </c>
      <c r="J43">
        <v>0</v>
      </c>
      <c r="M43">
        <v>31</v>
      </c>
    </row>
    <row r="44" spans="1:13" x14ac:dyDescent="0.2">
      <c r="A44" t="s">
        <v>101</v>
      </c>
      <c r="C44" t="s">
        <v>36</v>
      </c>
      <c r="D44" t="s">
        <v>30</v>
      </c>
      <c r="E44" t="s">
        <v>31</v>
      </c>
      <c r="F44" t="s">
        <v>672</v>
      </c>
      <c r="G44" t="s">
        <v>1368</v>
      </c>
      <c r="H44" t="s">
        <v>32</v>
      </c>
      <c r="I44" t="s">
        <v>32</v>
      </c>
      <c r="J44">
        <v>0</v>
      </c>
      <c r="K44" t="s">
        <v>5720</v>
      </c>
      <c r="M44">
        <v>7</v>
      </c>
    </row>
    <row r="45" spans="1:13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  <c r="M45">
        <v>1</v>
      </c>
    </row>
    <row r="46" spans="1:13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3" x14ac:dyDescent="0.2">
      <c r="A47" t="s">
        <v>108</v>
      </c>
      <c r="C47" t="s">
        <v>29</v>
      </c>
      <c r="D47" t="s">
        <v>30</v>
      </c>
      <c r="E47" t="s">
        <v>31</v>
      </c>
      <c r="F47" t="s">
        <v>672</v>
      </c>
      <c r="G47" t="s">
        <v>1369</v>
      </c>
      <c r="H47" t="s">
        <v>32</v>
      </c>
      <c r="I47" t="s">
        <v>32</v>
      </c>
      <c r="J47">
        <v>0</v>
      </c>
      <c r="K47" t="s">
        <v>5720</v>
      </c>
    </row>
    <row r="48" spans="1:13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1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1" x14ac:dyDescent="0.2">
      <c r="A50" t="s">
        <v>114</v>
      </c>
      <c r="C50" t="s">
        <v>29</v>
      </c>
      <c r="D50" t="s">
        <v>30</v>
      </c>
      <c r="E50" t="s">
        <v>31</v>
      </c>
      <c r="F50" t="s">
        <v>152</v>
      </c>
      <c r="G50" t="s">
        <v>1370</v>
      </c>
      <c r="H50" t="s">
        <v>32</v>
      </c>
      <c r="I50" t="s">
        <v>32</v>
      </c>
      <c r="J50">
        <v>0</v>
      </c>
      <c r="K50" t="s">
        <v>5720</v>
      </c>
    </row>
    <row r="51" spans="1:11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1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1" x14ac:dyDescent="0.2">
      <c r="A53" t="s">
        <v>123</v>
      </c>
      <c r="C53" t="s">
        <v>38</v>
      </c>
      <c r="D53" t="s">
        <v>30</v>
      </c>
      <c r="E53" t="s">
        <v>31</v>
      </c>
      <c r="F53" t="s">
        <v>672</v>
      </c>
      <c r="G53" t="s">
        <v>1371</v>
      </c>
      <c r="H53" t="s">
        <v>32</v>
      </c>
      <c r="I53" t="s">
        <v>32</v>
      </c>
      <c r="J53">
        <v>0</v>
      </c>
      <c r="K53" t="s">
        <v>5721</v>
      </c>
    </row>
    <row r="54" spans="1:11" x14ac:dyDescent="0.2">
      <c r="A54" t="s">
        <v>125</v>
      </c>
      <c r="C54" t="s">
        <v>38</v>
      </c>
      <c r="D54" t="s">
        <v>30</v>
      </c>
      <c r="E54" t="s">
        <v>31</v>
      </c>
      <c r="F54" t="s">
        <v>155</v>
      </c>
      <c r="G54" t="s">
        <v>1372</v>
      </c>
      <c r="H54" t="s">
        <v>32</v>
      </c>
      <c r="I54" t="s">
        <v>32</v>
      </c>
      <c r="J54">
        <v>0</v>
      </c>
      <c r="K54" t="s">
        <v>5721</v>
      </c>
    </row>
    <row r="55" spans="1:11" x14ac:dyDescent="0.2">
      <c r="A55" t="s">
        <v>126</v>
      </c>
      <c r="C55" t="s">
        <v>29</v>
      </c>
      <c r="D55" t="s">
        <v>30</v>
      </c>
      <c r="E55" t="s">
        <v>31</v>
      </c>
      <c r="F55" t="s">
        <v>672</v>
      </c>
      <c r="G55" t="s">
        <v>1373</v>
      </c>
      <c r="H55" t="s">
        <v>32</v>
      </c>
      <c r="I55" t="s">
        <v>32</v>
      </c>
      <c r="J55">
        <v>0</v>
      </c>
      <c r="K55" t="s">
        <v>5720</v>
      </c>
    </row>
    <row r="56" spans="1:11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1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1" x14ac:dyDescent="0.2">
      <c r="A58" t="s">
        <v>131</v>
      </c>
      <c r="C58" t="s">
        <v>29</v>
      </c>
      <c r="D58" t="s">
        <v>30</v>
      </c>
      <c r="E58" t="s">
        <v>31</v>
      </c>
      <c r="F58" t="s">
        <v>571</v>
      </c>
      <c r="G58" t="s">
        <v>1374</v>
      </c>
      <c r="H58" t="s">
        <v>32</v>
      </c>
      <c r="I58" t="s">
        <v>32</v>
      </c>
      <c r="J58">
        <v>0</v>
      </c>
      <c r="K58" t="s">
        <v>5720</v>
      </c>
    </row>
    <row r="59" spans="1:11" x14ac:dyDescent="0.2">
      <c r="A59" t="s">
        <v>133</v>
      </c>
      <c r="C59" t="s">
        <v>36</v>
      </c>
      <c r="D59" t="s">
        <v>30</v>
      </c>
      <c r="E59" t="s">
        <v>31</v>
      </c>
      <c r="F59" t="s">
        <v>321</v>
      </c>
      <c r="G59" t="s">
        <v>1375</v>
      </c>
      <c r="H59" t="s">
        <v>32</v>
      </c>
      <c r="I59" t="s">
        <v>32</v>
      </c>
      <c r="J59">
        <v>0</v>
      </c>
      <c r="K59" t="s">
        <v>5720</v>
      </c>
    </row>
    <row r="60" spans="1:11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1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1" x14ac:dyDescent="0.2">
      <c r="A62" t="s">
        <v>139</v>
      </c>
      <c r="C62" t="s">
        <v>29</v>
      </c>
      <c r="D62" t="s">
        <v>30</v>
      </c>
      <c r="E62" t="s">
        <v>31</v>
      </c>
      <c r="F62" t="s">
        <v>672</v>
      </c>
      <c r="G62" t="s">
        <v>1376</v>
      </c>
      <c r="H62" t="s">
        <v>32</v>
      </c>
      <c r="I62" t="s">
        <v>32</v>
      </c>
      <c r="J62">
        <v>0</v>
      </c>
      <c r="K62" t="s">
        <v>5720</v>
      </c>
    </row>
    <row r="63" spans="1:11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1" x14ac:dyDescent="0.2">
      <c r="A64" t="s">
        <v>144</v>
      </c>
      <c r="C64" t="s">
        <v>36</v>
      </c>
      <c r="D64" t="s">
        <v>30</v>
      </c>
      <c r="E64" t="s">
        <v>31</v>
      </c>
      <c r="F64" t="s">
        <v>672</v>
      </c>
      <c r="G64" t="s">
        <v>1355</v>
      </c>
      <c r="H64" t="s">
        <v>32</v>
      </c>
      <c r="I64" t="s">
        <v>32</v>
      </c>
      <c r="J64">
        <v>0</v>
      </c>
      <c r="K64" t="s">
        <v>5720</v>
      </c>
    </row>
    <row r="65" spans="1:13" x14ac:dyDescent="0.2">
      <c r="A65" t="s">
        <v>146</v>
      </c>
      <c r="C65" t="s">
        <v>36</v>
      </c>
      <c r="D65" t="s">
        <v>30</v>
      </c>
      <c r="E65" t="s">
        <v>31</v>
      </c>
      <c r="F65" t="s">
        <v>41</v>
      </c>
      <c r="G65" t="s">
        <v>1377</v>
      </c>
      <c r="H65" t="s">
        <v>32</v>
      </c>
      <c r="I65" t="s">
        <v>32</v>
      </c>
      <c r="J65">
        <v>0</v>
      </c>
      <c r="K65" t="s">
        <v>5720</v>
      </c>
    </row>
    <row r="66" spans="1:13" x14ac:dyDescent="0.2">
      <c r="A66" t="s">
        <v>147</v>
      </c>
      <c r="C66" t="s">
        <v>38</v>
      </c>
      <c r="D66" t="s">
        <v>30</v>
      </c>
      <c r="E66" t="s">
        <v>31</v>
      </c>
      <c r="F66" t="s">
        <v>50</v>
      </c>
      <c r="G66" t="s">
        <v>1378</v>
      </c>
      <c r="H66" t="s">
        <v>32</v>
      </c>
      <c r="I66" t="s">
        <v>32</v>
      </c>
      <c r="J66">
        <v>0</v>
      </c>
      <c r="K66" t="s">
        <v>5721</v>
      </c>
    </row>
    <row r="67" spans="1:13" x14ac:dyDescent="0.2">
      <c r="A67" t="s">
        <v>149</v>
      </c>
      <c r="C67" t="s">
        <v>29</v>
      </c>
      <c r="D67" t="s">
        <v>30</v>
      </c>
      <c r="E67" t="s">
        <v>31</v>
      </c>
      <c r="F67" t="s">
        <v>327</v>
      </c>
      <c r="G67" t="s">
        <v>1379</v>
      </c>
      <c r="H67" t="s">
        <v>32</v>
      </c>
      <c r="I67" t="s">
        <v>32</v>
      </c>
      <c r="J67">
        <v>0</v>
      </c>
      <c r="K67" t="s">
        <v>5720</v>
      </c>
    </row>
    <row r="68" spans="1:13" x14ac:dyDescent="0.2">
      <c r="A68" t="s">
        <v>151</v>
      </c>
      <c r="C68" t="s">
        <v>36</v>
      </c>
      <c r="D68" t="s">
        <v>30</v>
      </c>
      <c r="E68" t="s">
        <v>31</v>
      </c>
      <c r="F68" t="s">
        <v>672</v>
      </c>
      <c r="G68" t="s">
        <v>1380</v>
      </c>
      <c r="H68" t="s">
        <v>32</v>
      </c>
      <c r="I68" t="s">
        <v>32</v>
      </c>
      <c r="J68">
        <v>0</v>
      </c>
      <c r="K68" t="s">
        <v>5720</v>
      </c>
    </row>
    <row r="69" spans="1:13" x14ac:dyDescent="0.2">
      <c r="A69" t="s">
        <v>154</v>
      </c>
      <c r="C69" t="s">
        <v>38</v>
      </c>
      <c r="D69" t="s">
        <v>30</v>
      </c>
      <c r="E69" t="s">
        <v>31</v>
      </c>
      <c r="F69" t="s">
        <v>47</v>
      </c>
      <c r="G69" t="s">
        <v>1381</v>
      </c>
      <c r="H69" t="s">
        <v>32</v>
      </c>
      <c r="I69" t="s">
        <v>32</v>
      </c>
      <c r="J69">
        <v>0</v>
      </c>
      <c r="K69" t="s">
        <v>5721</v>
      </c>
      <c r="L69">
        <v>27</v>
      </c>
      <c r="M69">
        <v>16</v>
      </c>
    </row>
    <row r="70" spans="1:13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3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3" x14ac:dyDescent="0.2">
      <c r="A73" t="s">
        <v>1382</v>
      </c>
      <c r="B73">
        <v>115</v>
      </c>
      <c r="C73" t="s">
        <v>172</v>
      </c>
      <c r="D73" s="1">
        <v>99111</v>
      </c>
      <c r="E73" t="s">
        <v>1383</v>
      </c>
      <c r="F73" t="s">
        <v>1384</v>
      </c>
      <c r="G73" t="s">
        <v>1385</v>
      </c>
      <c r="H73">
        <v>21</v>
      </c>
      <c r="I73" t="s">
        <v>1386</v>
      </c>
      <c r="J73" s="1">
        <v>4.0133147126141101E+52</v>
      </c>
    </row>
    <row r="74" spans="1:13" x14ac:dyDescent="0.2">
      <c r="A74" t="s">
        <v>1387</v>
      </c>
      <c r="B74" t="s">
        <v>544</v>
      </c>
      <c r="C74" t="s">
        <v>1388</v>
      </c>
      <c r="D74" t="s">
        <v>1389</v>
      </c>
      <c r="E74" t="s">
        <v>1390</v>
      </c>
      <c r="F74" t="s">
        <v>1391</v>
      </c>
      <c r="G74" t="s">
        <v>1392</v>
      </c>
      <c r="H74" t="s">
        <v>32</v>
      </c>
      <c r="I74" t="s">
        <v>1393</v>
      </c>
      <c r="J74" s="1">
        <v>8.1371081471081198E+42</v>
      </c>
    </row>
    <row r="75" spans="1:13" x14ac:dyDescent="0.2">
      <c r="A75" t="s">
        <v>1394</v>
      </c>
      <c r="B75" t="s">
        <v>544</v>
      </c>
      <c r="C75" t="s">
        <v>418</v>
      </c>
      <c r="D75" t="s">
        <v>1395</v>
      </c>
      <c r="E75" t="s">
        <v>1396</v>
      </c>
      <c r="F75" t="s">
        <v>1397</v>
      </c>
      <c r="G75" t="s">
        <v>1398</v>
      </c>
      <c r="H75" t="s">
        <v>683</v>
      </c>
      <c r="I75" t="s">
        <v>1399</v>
      </c>
      <c r="J75" s="1">
        <v>5.11513612213312E+57</v>
      </c>
    </row>
    <row r="76" spans="1:13" x14ac:dyDescent="0.2">
      <c r="A76" t="s">
        <v>1400</v>
      </c>
      <c r="B76" t="s">
        <v>544</v>
      </c>
      <c r="C76" t="s">
        <v>1401</v>
      </c>
      <c r="D76" t="s">
        <v>1402</v>
      </c>
      <c r="E76" t="s">
        <v>1403</v>
      </c>
      <c r="F76" t="s">
        <v>1404</v>
      </c>
      <c r="G76" t="s">
        <v>1405</v>
      </c>
      <c r="H76" t="s">
        <v>44</v>
      </c>
      <c r="I76" t="s">
        <v>1406</v>
      </c>
      <c r="J76" s="1">
        <v>3.11512012914012E+57</v>
      </c>
    </row>
    <row r="77" spans="1:13" x14ac:dyDescent="0.2">
      <c r="A77" t="s">
        <v>1407</v>
      </c>
      <c r="B77" t="s">
        <v>873</v>
      </c>
      <c r="C77" t="s">
        <v>1408</v>
      </c>
      <c r="D77" t="s">
        <v>1409</v>
      </c>
      <c r="E77" t="s">
        <v>1410</v>
      </c>
      <c r="F77" t="s">
        <v>1411</v>
      </c>
      <c r="G77" s="1">
        <v>23115110123</v>
      </c>
      <c r="H77" t="s">
        <v>1194</v>
      </c>
      <c r="I77" s="1">
        <v>14112123107</v>
      </c>
      <c r="J77" t="s">
        <v>1412</v>
      </c>
    </row>
    <row r="78" spans="1:13" x14ac:dyDescent="0.2">
      <c r="A78" t="s">
        <v>1413</v>
      </c>
      <c r="B78" t="s">
        <v>459</v>
      </c>
      <c r="C78" t="s">
        <v>1414</v>
      </c>
      <c r="D78" t="s">
        <v>1415</v>
      </c>
      <c r="E78" t="s">
        <v>1416</v>
      </c>
      <c r="F78" t="s">
        <v>1417</v>
      </c>
      <c r="G78" t="s">
        <v>1418</v>
      </c>
      <c r="H78" t="s">
        <v>50</v>
      </c>
      <c r="I78" t="s">
        <v>1419</v>
      </c>
      <c r="J78" s="1">
        <v>5.1121221141271103E+57</v>
      </c>
    </row>
    <row r="79" spans="1:13" x14ac:dyDescent="0.2">
      <c r="A79" t="s">
        <v>1420</v>
      </c>
      <c r="B79" t="s">
        <v>30</v>
      </c>
      <c r="C79" t="s">
        <v>1421</v>
      </c>
      <c r="D79" s="1">
        <v>3112</v>
      </c>
      <c r="E79" t="s">
        <v>1422</v>
      </c>
      <c r="F79" t="s">
        <v>1423</v>
      </c>
      <c r="G79" t="s">
        <v>1424</v>
      </c>
      <c r="H79">
        <v>23</v>
      </c>
      <c r="I79" t="s">
        <v>1425</v>
      </c>
      <c r="J79" s="1">
        <v>2.8136180319128098E+52</v>
      </c>
    </row>
    <row r="80" spans="1:13" x14ac:dyDescent="0.2">
      <c r="A80" t="s">
        <v>1426</v>
      </c>
      <c r="B80" t="s">
        <v>1427</v>
      </c>
      <c r="C80" s="1">
        <v>2104</v>
      </c>
      <c r="D80" t="s">
        <v>1428</v>
      </c>
      <c r="E80" t="s">
        <v>1429</v>
      </c>
      <c r="F80" t="s">
        <v>1430</v>
      </c>
      <c r="G80" s="1">
        <v>4119108122</v>
      </c>
      <c r="H80" t="s">
        <v>1194</v>
      </c>
      <c r="I80" s="1">
        <v>13117125119</v>
      </c>
      <c r="J80" t="s">
        <v>1431</v>
      </c>
    </row>
    <row r="81" spans="1:10" x14ac:dyDescent="0.2">
      <c r="A81" t="s">
        <v>1432</v>
      </c>
      <c r="B81" t="s">
        <v>1427</v>
      </c>
      <c r="C81" s="1">
        <v>9119</v>
      </c>
      <c r="D81" t="s">
        <v>1433</v>
      </c>
      <c r="E81" t="s">
        <v>1434</v>
      </c>
      <c r="F81" t="s">
        <v>1435</v>
      </c>
      <c r="G81" s="1">
        <v>13118111113</v>
      </c>
      <c r="H81" t="s">
        <v>1194</v>
      </c>
      <c r="I81" s="1">
        <v>36117130116</v>
      </c>
      <c r="J81" t="s">
        <v>1436</v>
      </c>
    </row>
    <row r="82" spans="1:10" x14ac:dyDescent="0.2">
      <c r="A82" t="s">
        <v>1437</v>
      </c>
      <c r="B82">
        <v>113</v>
      </c>
      <c r="C82" t="s">
        <v>1438</v>
      </c>
      <c r="D82" t="s">
        <v>1439</v>
      </c>
      <c r="E82" t="s">
        <v>1440</v>
      </c>
      <c r="F82" t="s">
        <v>1441</v>
      </c>
      <c r="G82" t="s">
        <v>1442</v>
      </c>
      <c r="H82">
        <v>12</v>
      </c>
      <c r="I82" t="s">
        <v>1443</v>
      </c>
      <c r="J82" s="1">
        <v>1.15127138114118E+62</v>
      </c>
    </row>
    <row r="83" spans="1:10" x14ac:dyDescent="0.2">
      <c r="A83" t="s">
        <v>1444</v>
      </c>
      <c r="B83" t="s">
        <v>534</v>
      </c>
      <c r="C83" t="s">
        <v>790</v>
      </c>
      <c r="D83" t="s">
        <v>1445</v>
      </c>
      <c r="E83" t="s">
        <v>1446</v>
      </c>
      <c r="F83" t="s">
        <v>1447</v>
      </c>
      <c r="G83" s="1">
        <v>14107116108</v>
      </c>
      <c r="H83" t="s">
        <v>1194</v>
      </c>
      <c r="I83" s="1">
        <v>21115112132</v>
      </c>
      <c r="J83" t="s">
        <v>1448</v>
      </c>
    </row>
    <row r="84" spans="1:10" x14ac:dyDescent="0.2">
      <c r="A84" t="s">
        <v>1449</v>
      </c>
      <c r="B84" t="s">
        <v>873</v>
      </c>
      <c r="C84" t="s">
        <v>1450</v>
      </c>
      <c r="D84" t="s">
        <v>1451</v>
      </c>
      <c r="E84" t="s">
        <v>1452</v>
      </c>
      <c r="F84" t="s">
        <v>1453</v>
      </c>
      <c r="G84" t="s">
        <v>1454</v>
      </c>
      <c r="H84">
        <v>4</v>
      </c>
    </row>
    <row r="85" spans="1:10" x14ac:dyDescent="0.2">
      <c r="A85" t="s">
        <v>1455</v>
      </c>
      <c r="B85" t="s">
        <v>784</v>
      </c>
      <c r="C85" s="1">
        <v>7114</v>
      </c>
      <c r="D85" t="s">
        <v>1456</v>
      </c>
      <c r="E85" t="s">
        <v>1457</v>
      </c>
      <c r="F85" t="s">
        <v>1458</v>
      </c>
      <c r="G85" t="s">
        <v>1459</v>
      </c>
      <c r="H85">
        <v>17</v>
      </c>
      <c r="I85" t="s">
        <v>1460</v>
      </c>
      <c r="J85" s="1">
        <v>1.01181131201121E+55</v>
      </c>
    </row>
    <row r="86" spans="1:10" x14ac:dyDescent="0.2">
      <c r="A86" t="s">
        <v>1461</v>
      </c>
      <c r="B86" t="s">
        <v>417</v>
      </c>
      <c r="C86" t="s">
        <v>1462</v>
      </c>
      <c r="D86" t="s">
        <v>1463</v>
      </c>
      <c r="E86" t="s">
        <v>1464</v>
      </c>
      <c r="F86" t="s">
        <v>1465</v>
      </c>
      <c r="G86" t="s">
        <v>1466</v>
      </c>
      <c r="H86" t="s">
        <v>115</v>
      </c>
      <c r="I86" t="s">
        <v>1467</v>
      </c>
      <c r="J86" s="1">
        <v>8.1111121081071098E+45</v>
      </c>
    </row>
    <row r="87" spans="1:10" x14ac:dyDescent="0.2">
      <c r="A87" t="s">
        <v>1468</v>
      </c>
      <c r="B87" t="s">
        <v>111</v>
      </c>
      <c r="C87" t="s">
        <v>1469</v>
      </c>
      <c r="D87" t="s">
        <v>1470</v>
      </c>
      <c r="E87" t="s">
        <v>1471</v>
      </c>
      <c r="F87" t="s">
        <v>1472</v>
      </c>
      <c r="G87" s="1">
        <v>14114107114</v>
      </c>
      <c r="H87" t="s">
        <v>1194</v>
      </c>
      <c r="I87" s="1">
        <v>8114114116</v>
      </c>
      <c r="J87" t="s">
        <v>1473</v>
      </c>
    </row>
    <row r="88" spans="1:10" x14ac:dyDescent="0.2">
      <c r="A88" t="s">
        <v>1474</v>
      </c>
      <c r="B88" t="s">
        <v>1427</v>
      </c>
      <c r="C88" s="1">
        <v>2106</v>
      </c>
      <c r="D88" t="s">
        <v>1475</v>
      </c>
      <c r="E88" t="s">
        <v>1476</v>
      </c>
      <c r="F88" t="s">
        <v>1477</v>
      </c>
      <c r="G88" s="1">
        <v>3112115104</v>
      </c>
      <c r="H88" t="s">
        <v>1194</v>
      </c>
      <c r="I88" t="s">
        <v>1478</v>
      </c>
      <c r="J88" s="1">
        <v>1.1623912226822401E+44</v>
      </c>
    </row>
    <row r="89" spans="1:10" x14ac:dyDescent="0.2">
      <c r="A89" t="s">
        <v>1479</v>
      </c>
      <c r="B89" t="s">
        <v>1480</v>
      </c>
      <c r="C89" t="s">
        <v>1481</v>
      </c>
      <c r="D89" t="s">
        <v>1482</v>
      </c>
      <c r="E89" t="s">
        <v>1483</v>
      </c>
      <c r="F89" t="s">
        <v>1484</v>
      </c>
      <c r="G89" t="s">
        <v>1485</v>
      </c>
      <c r="H89">
        <v>55</v>
      </c>
      <c r="I89" t="s">
        <v>1486</v>
      </c>
      <c r="J89" t="s">
        <v>1487</v>
      </c>
    </row>
    <row r="90" spans="1:10" x14ac:dyDescent="0.2">
      <c r="A90" t="s">
        <v>1488</v>
      </c>
      <c r="B90" t="s">
        <v>873</v>
      </c>
      <c r="C90" t="s">
        <v>1489</v>
      </c>
      <c r="D90" t="s">
        <v>1490</v>
      </c>
      <c r="E90" t="s">
        <v>1491</v>
      </c>
      <c r="F90" t="s">
        <v>185</v>
      </c>
      <c r="G90" t="s">
        <v>1492</v>
      </c>
      <c r="H90">
        <v>12</v>
      </c>
      <c r="I90" t="s">
        <v>1493</v>
      </c>
      <c r="J90" s="1">
        <v>1.25109116116124E+53</v>
      </c>
    </row>
    <row r="91" spans="1:10" x14ac:dyDescent="0.2">
      <c r="A91" t="s">
        <v>1494</v>
      </c>
      <c r="B91" t="s">
        <v>534</v>
      </c>
      <c r="C91" t="s">
        <v>1495</v>
      </c>
      <c r="D91" t="s">
        <v>1496</v>
      </c>
      <c r="E91" t="s">
        <v>1497</v>
      </c>
      <c r="F91" t="s">
        <v>1498</v>
      </c>
      <c r="G91" t="s">
        <v>1499</v>
      </c>
      <c r="H91">
        <v>11</v>
      </c>
      <c r="I91" t="s">
        <v>1500</v>
      </c>
      <c r="J91" s="1">
        <v>1.12122145121132E+47</v>
      </c>
    </row>
    <row r="92" spans="1:10" x14ac:dyDescent="0.2">
      <c r="A92" t="s">
        <v>1501</v>
      </c>
      <c r="B92" t="s">
        <v>1502</v>
      </c>
      <c r="C92" t="s">
        <v>1503</v>
      </c>
      <c r="D92" t="s">
        <v>1504</v>
      </c>
      <c r="E92" t="s">
        <v>1505</v>
      </c>
      <c r="F92" t="s">
        <v>1506</v>
      </c>
      <c r="G92" t="s">
        <v>1507</v>
      </c>
      <c r="H92" t="s">
        <v>95</v>
      </c>
      <c r="I92" t="s">
        <v>1508</v>
      </c>
      <c r="J92" t="s">
        <v>1509</v>
      </c>
    </row>
    <row r="93" spans="1:10" x14ac:dyDescent="0.2">
      <c r="A93" t="s">
        <v>1510</v>
      </c>
      <c r="B93" t="s">
        <v>1427</v>
      </c>
      <c r="C93" t="s">
        <v>1511</v>
      </c>
      <c r="D93" t="s">
        <v>1512</v>
      </c>
      <c r="E93" t="s">
        <v>1513</v>
      </c>
      <c r="F93" t="s">
        <v>1514</v>
      </c>
      <c r="G93" t="s">
        <v>1515</v>
      </c>
      <c r="H93">
        <v>13</v>
      </c>
      <c r="I93" t="s">
        <v>1516</v>
      </c>
      <c r="J93" s="1">
        <v>4.5100115109125098E+61</v>
      </c>
    </row>
    <row r="94" spans="1:10" x14ac:dyDescent="0.2">
      <c r="A94" t="s">
        <v>1517</v>
      </c>
      <c r="B94" t="s">
        <v>544</v>
      </c>
      <c r="C94">
        <v>16</v>
      </c>
    </row>
    <row r="95" spans="1:10" x14ac:dyDescent="0.2">
      <c r="A95" t="s">
        <v>1518</v>
      </c>
      <c r="B95" t="s">
        <v>1427</v>
      </c>
      <c r="C95" t="s">
        <v>1519</v>
      </c>
      <c r="D95" t="s">
        <v>1520</v>
      </c>
      <c r="E95" t="s">
        <v>1521</v>
      </c>
      <c r="F95" t="s">
        <v>1522</v>
      </c>
      <c r="G95" t="s">
        <v>1523</v>
      </c>
      <c r="H95">
        <v>10</v>
      </c>
      <c r="I95" t="s">
        <v>1524</v>
      </c>
      <c r="J95">
        <v>106</v>
      </c>
    </row>
    <row r="96" spans="1:10" x14ac:dyDescent="0.2">
      <c r="A96" t="s">
        <v>1525</v>
      </c>
      <c r="B96" t="s">
        <v>268</v>
      </c>
      <c r="C96" t="s">
        <v>1526</v>
      </c>
      <c r="D96" t="s">
        <v>1527</v>
      </c>
      <c r="E96" t="s">
        <v>1528</v>
      </c>
      <c r="F96" t="s">
        <v>1529</v>
      </c>
      <c r="G96" t="s">
        <v>1530</v>
      </c>
      <c r="H96">
        <v>10</v>
      </c>
      <c r="I96" t="s">
        <v>1531</v>
      </c>
      <c r="J96" s="1">
        <v>1.1611711811912101E+59</v>
      </c>
    </row>
    <row r="97" spans="1:10" x14ac:dyDescent="0.2">
      <c r="A97" s="1">
        <v>25209</v>
      </c>
    </row>
    <row r="98" spans="1:10" x14ac:dyDescent="0.2">
      <c r="A98">
        <v>26</v>
      </c>
    </row>
    <row r="99" spans="1:10" x14ac:dyDescent="0.2">
      <c r="A99" t="s">
        <v>1532</v>
      </c>
      <c r="B99" t="s">
        <v>583</v>
      </c>
      <c r="C99" t="s">
        <v>1533</v>
      </c>
      <c r="D99" t="s">
        <v>1534</v>
      </c>
      <c r="E99" t="s">
        <v>1535</v>
      </c>
      <c r="F99" t="s">
        <v>1536</v>
      </c>
      <c r="G99" s="1">
        <v>24113118127</v>
      </c>
      <c r="H99" t="s">
        <v>1194</v>
      </c>
      <c r="I99" s="1">
        <v>27107109119</v>
      </c>
      <c r="J99" t="s">
        <v>1537</v>
      </c>
    </row>
    <row r="100" spans="1:10" x14ac:dyDescent="0.2">
      <c r="A100">
        <v>28</v>
      </c>
    </row>
    <row r="101" spans="1:10" x14ac:dyDescent="0.2">
      <c r="A101" s="1">
        <v>29344700</v>
      </c>
    </row>
    <row r="102" spans="1:10" x14ac:dyDescent="0.2">
      <c r="A102">
        <v>30</v>
      </c>
    </row>
    <row r="103" spans="1:10" x14ac:dyDescent="0.2">
      <c r="A103" t="s">
        <v>1538</v>
      </c>
      <c r="B103" t="s">
        <v>820</v>
      </c>
      <c r="C103" t="s">
        <v>1533</v>
      </c>
      <c r="D103" t="s">
        <v>1539</v>
      </c>
      <c r="E103" t="s">
        <v>1540</v>
      </c>
      <c r="F103" t="s">
        <v>1541</v>
      </c>
      <c r="G103" t="s">
        <v>1542</v>
      </c>
      <c r="H103">
        <v>10</v>
      </c>
      <c r="I103" t="s">
        <v>1543</v>
      </c>
      <c r="J103" s="1">
        <v>1.14123114119117E+53</v>
      </c>
    </row>
    <row r="104" spans="1:10" x14ac:dyDescent="0.2">
      <c r="A104">
        <v>32</v>
      </c>
    </row>
    <row r="105" spans="1:10" x14ac:dyDescent="0.2">
      <c r="A105" t="s">
        <v>1544</v>
      </c>
      <c r="B105" t="s">
        <v>1545</v>
      </c>
      <c r="C105" t="s">
        <v>1546</v>
      </c>
      <c r="D105" t="s">
        <v>1547</v>
      </c>
      <c r="E105" t="s">
        <v>1548</v>
      </c>
      <c r="F105" t="s">
        <v>1549</v>
      </c>
      <c r="G105" t="s">
        <v>1550</v>
      </c>
      <c r="H105" t="s">
        <v>668</v>
      </c>
      <c r="I105" t="s">
        <v>1551</v>
      </c>
      <c r="J105" t="s">
        <v>1552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 t="s">
        <v>1553</v>
      </c>
      <c r="B108" t="s">
        <v>268</v>
      </c>
      <c r="C108" s="1">
        <v>3122</v>
      </c>
      <c r="D108" t="s">
        <v>1433</v>
      </c>
      <c r="E108" t="s">
        <v>1554</v>
      </c>
      <c r="F108" t="s">
        <v>1555</v>
      </c>
      <c r="G108" s="1">
        <v>16114120122</v>
      </c>
      <c r="H108" t="s">
        <v>1194</v>
      </c>
      <c r="I108" s="1">
        <v>24110120112</v>
      </c>
      <c r="J108" t="s">
        <v>1556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 t="s">
        <v>1557</v>
      </c>
      <c r="B111" t="s">
        <v>1558</v>
      </c>
      <c r="C111" t="s">
        <v>1559</v>
      </c>
      <c r="D111" s="1">
        <v>5111</v>
      </c>
      <c r="E111" t="s">
        <v>1560</v>
      </c>
      <c r="F111" t="s">
        <v>1561</v>
      </c>
      <c r="G111" t="s">
        <v>1562</v>
      </c>
      <c r="H111">
        <v>10</v>
      </c>
      <c r="I111" t="s">
        <v>1563</v>
      </c>
      <c r="J111" s="1">
        <v>3.5110121127114098E+49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 t="s">
        <v>1564</v>
      </c>
      <c r="B114" t="s">
        <v>382</v>
      </c>
      <c r="C114" t="s">
        <v>1565</v>
      </c>
      <c r="D114" t="s">
        <v>1566</v>
      </c>
      <c r="E114" t="s">
        <v>1567</v>
      </c>
      <c r="F114" t="s">
        <v>1568</v>
      </c>
      <c r="G114" t="s">
        <v>1569</v>
      </c>
      <c r="H114">
        <v>12</v>
      </c>
      <c r="I114" t="s">
        <v>1570</v>
      </c>
      <c r="J114" s="1">
        <v>1.16111138111108E+56</v>
      </c>
    </row>
    <row r="115" spans="1:10" x14ac:dyDescent="0.2">
      <c r="A115" t="s">
        <v>1571</v>
      </c>
      <c r="B115" t="s">
        <v>391</v>
      </c>
      <c r="C115" t="s">
        <v>1572</v>
      </c>
      <c r="D115" t="s">
        <v>1573</v>
      </c>
      <c r="E115" t="s">
        <v>1574</v>
      </c>
      <c r="F115" t="s">
        <v>1575</v>
      </c>
      <c r="G115" t="s">
        <v>1576</v>
      </c>
      <c r="H115" t="s">
        <v>316</v>
      </c>
      <c r="I115" t="s">
        <v>1577</v>
      </c>
      <c r="J115" s="1">
        <v>3.5108140111148102E+22</v>
      </c>
    </row>
    <row r="116" spans="1:10" x14ac:dyDescent="0.2">
      <c r="A116" t="s">
        <v>1578</v>
      </c>
      <c r="B116" t="s">
        <v>1579</v>
      </c>
      <c r="C116" t="s">
        <v>1580</v>
      </c>
      <c r="D116" t="s">
        <v>1581</v>
      </c>
      <c r="E116" t="s">
        <v>1582</v>
      </c>
      <c r="F116" t="s">
        <v>1583</v>
      </c>
      <c r="G116" t="s">
        <v>1584</v>
      </c>
      <c r="H116" t="s">
        <v>47</v>
      </c>
      <c r="I116" t="s">
        <v>1585</v>
      </c>
      <c r="J116" s="1">
        <v>9.1101081231151302E+57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 t="s">
        <v>1586</v>
      </c>
      <c r="B119">
        <v>103</v>
      </c>
      <c r="C119" t="s">
        <v>226</v>
      </c>
      <c r="D119" t="s">
        <v>1587</v>
      </c>
      <c r="E119" t="s">
        <v>1588</v>
      </c>
      <c r="F119" t="s">
        <v>1589</v>
      </c>
      <c r="G119" t="s">
        <v>1590</v>
      </c>
      <c r="H119">
        <v>10</v>
      </c>
      <c r="I119" t="s">
        <v>1591</v>
      </c>
      <c r="J119" s="1">
        <v>8.1141181231191105E+57</v>
      </c>
    </row>
    <row r="120" spans="1:10" x14ac:dyDescent="0.2">
      <c r="A120" t="s">
        <v>1592</v>
      </c>
      <c r="B120">
        <v>100</v>
      </c>
      <c r="C120" t="s">
        <v>1063</v>
      </c>
      <c r="D120" t="s">
        <v>1593</v>
      </c>
      <c r="E120" t="s">
        <v>1594</v>
      </c>
      <c r="F120" t="s">
        <v>1595</v>
      </c>
      <c r="G120" t="s">
        <v>1596</v>
      </c>
      <c r="H120">
        <v>10</v>
      </c>
      <c r="I120" t="s">
        <v>1597</v>
      </c>
      <c r="J120" s="1">
        <v>1.0713011513911801E+41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 t="s">
        <v>1598</v>
      </c>
      <c r="B123" t="s">
        <v>1599</v>
      </c>
      <c r="C123" t="s">
        <v>1600</v>
      </c>
      <c r="D123" t="s">
        <v>1601</v>
      </c>
      <c r="E123" t="s">
        <v>1602</v>
      </c>
      <c r="F123" t="s">
        <v>1603</v>
      </c>
      <c r="G123" t="s">
        <v>1604</v>
      </c>
      <c r="H123">
        <v>11</v>
      </c>
      <c r="I123" t="s">
        <v>1605</v>
      </c>
      <c r="J123" s="1">
        <v>1.0812211013113599E+56</v>
      </c>
    </row>
    <row r="124" spans="1:10" x14ac:dyDescent="0.2">
      <c r="A124">
        <v>52</v>
      </c>
    </row>
    <row r="125" spans="1:10" x14ac:dyDescent="0.2">
      <c r="A125" t="s">
        <v>1606</v>
      </c>
      <c r="B125" t="s">
        <v>1607</v>
      </c>
      <c r="C125" t="s">
        <v>1608</v>
      </c>
      <c r="D125" s="1">
        <v>7102</v>
      </c>
      <c r="E125" t="s">
        <v>1609</v>
      </c>
      <c r="F125" t="s">
        <v>1610</v>
      </c>
      <c r="G125" t="s">
        <v>1611</v>
      </c>
      <c r="H125">
        <v>17</v>
      </c>
      <c r="I125" t="s">
        <v>1612</v>
      </c>
      <c r="J125" s="1">
        <v>1.4130109117114101E+58</v>
      </c>
    </row>
    <row r="126" spans="1:10" x14ac:dyDescent="0.2">
      <c r="A126" t="s">
        <v>1613</v>
      </c>
      <c r="B126">
        <v>108</v>
      </c>
      <c r="C126" t="s">
        <v>1614</v>
      </c>
      <c r="D126" s="1">
        <v>9104</v>
      </c>
      <c r="E126" t="s">
        <v>1615</v>
      </c>
      <c r="F126" t="s">
        <v>1616</v>
      </c>
      <c r="G126" t="s">
        <v>1617</v>
      </c>
      <c r="H126">
        <v>15</v>
      </c>
      <c r="I126" t="s">
        <v>1618</v>
      </c>
      <c r="J126" s="1">
        <v>1.01151131141211E+43</v>
      </c>
    </row>
    <row r="127" spans="1:10" x14ac:dyDescent="0.2">
      <c r="A127" t="s">
        <v>1619</v>
      </c>
    </row>
    <row r="128" spans="1:10" x14ac:dyDescent="0.2">
      <c r="A128" t="s">
        <v>1620</v>
      </c>
      <c r="B128" t="s">
        <v>1621</v>
      </c>
      <c r="C128" t="s">
        <v>1622</v>
      </c>
      <c r="D128" t="s">
        <v>1623</v>
      </c>
      <c r="E128" t="s">
        <v>1624</v>
      </c>
      <c r="F128" t="s">
        <v>1625</v>
      </c>
      <c r="G128" t="s">
        <v>1626</v>
      </c>
      <c r="H128" t="s">
        <v>95</v>
      </c>
      <c r="I128" t="s">
        <v>1627</v>
      </c>
      <c r="J128" s="1">
        <v>5.1111211201291101E+54</v>
      </c>
    </row>
    <row r="129" spans="1:10" x14ac:dyDescent="0.2">
      <c r="A129" t="s">
        <v>1628</v>
      </c>
      <c r="B129">
        <v>106</v>
      </c>
      <c r="C129" t="s">
        <v>797</v>
      </c>
      <c r="D129" t="s">
        <v>1629</v>
      </c>
      <c r="E129" t="s">
        <v>293</v>
      </c>
      <c r="F129" t="s">
        <v>1630</v>
      </c>
      <c r="G129" t="s">
        <v>1631</v>
      </c>
      <c r="H129">
        <v>12</v>
      </c>
      <c r="I129" t="s">
        <v>1632</v>
      </c>
      <c r="J129" s="1">
        <v>1.2012612312710999E+59</v>
      </c>
    </row>
    <row r="130" spans="1:10" x14ac:dyDescent="0.2">
      <c r="A130">
        <v>58</v>
      </c>
    </row>
    <row r="131" spans="1:10" x14ac:dyDescent="0.2">
      <c r="A131">
        <v>59</v>
      </c>
    </row>
    <row r="132" spans="1:10" x14ac:dyDescent="0.2">
      <c r="A132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171B-EC69-FA4A-8290-EBB855E9E4AD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74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1646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1650</v>
      </c>
    </row>
    <row r="6" spans="1:10" x14ac:dyDescent="0.2">
      <c r="A6" t="s">
        <v>1651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115</v>
      </c>
      <c r="G12" t="s">
        <v>1654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683</v>
      </c>
      <c r="G13" t="s">
        <v>1655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352</v>
      </c>
      <c r="G14" t="s">
        <v>1656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339</v>
      </c>
      <c r="G15" t="s">
        <v>1657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339</v>
      </c>
      <c r="G16" t="s">
        <v>1658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321</v>
      </c>
      <c r="G17" t="s">
        <v>1659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528</v>
      </c>
      <c r="G18" t="s">
        <v>1660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329</v>
      </c>
      <c r="G19" t="s">
        <v>1661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316</v>
      </c>
      <c r="G20" t="s">
        <v>1662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329</v>
      </c>
      <c r="G21" t="s">
        <v>1663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41</v>
      </c>
      <c r="G22" t="s">
        <v>1664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115</v>
      </c>
      <c r="G23" t="s">
        <v>1665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44</v>
      </c>
      <c r="G24" t="s">
        <v>1666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152</v>
      </c>
      <c r="G25" t="s">
        <v>1667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41</v>
      </c>
      <c r="G26" t="s">
        <v>1668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1669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365</v>
      </c>
      <c r="G28" t="s">
        <v>1670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329</v>
      </c>
      <c r="G29" t="s">
        <v>1671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365</v>
      </c>
      <c r="G30" t="s">
        <v>1672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50</v>
      </c>
      <c r="G31" t="s">
        <v>1673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152</v>
      </c>
      <c r="G32" t="s">
        <v>1674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932</v>
      </c>
      <c r="G33" t="s">
        <v>1675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32</v>
      </c>
      <c r="G34" t="s">
        <v>33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683</v>
      </c>
      <c r="G35" t="s">
        <v>1676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348</v>
      </c>
      <c r="G36" t="s">
        <v>1677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142</v>
      </c>
      <c r="G37" t="s">
        <v>1678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31</v>
      </c>
      <c r="G38" t="s">
        <v>1679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53</v>
      </c>
      <c r="G39" t="s">
        <v>1680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121</v>
      </c>
      <c r="G40" t="s">
        <v>1681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142</v>
      </c>
      <c r="G41" t="s">
        <v>1682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104</v>
      </c>
      <c r="G42" t="s">
        <v>1683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121</v>
      </c>
      <c r="G43" t="s">
        <v>1684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152</v>
      </c>
      <c r="G44" t="s">
        <v>1685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152</v>
      </c>
      <c r="G48" t="s">
        <v>1686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683</v>
      </c>
      <c r="G55" t="s">
        <v>1687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47</v>
      </c>
      <c r="G58" t="s">
        <v>1688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672</v>
      </c>
      <c r="G59" t="s">
        <v>1689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104</v>
      </c>
      <c r="G60" t="s">
        <v>1690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32</v>
      </c>
      <c r="G63" t="s">
        <v>33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152</v>
      </c>
      <c r="G64" t="s">
        <v>1691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73</v>
      </c>
      <c r="G65" t="s">
        <v>1692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663</v>
      </c>
      <c r="G66" t="s">
        <v>1693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329</v>
      </c>
      <c r="G68" t="s">
        <v>1694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321</v>
      </c>
      <c r="G70" t="s">
        <v>1695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115</v>
      </c>
      <c r="G71" t="s">
        <v>1696</v>
      </c>
      <c r="H71" t="s">
        <v>32</v>
      </c>
      <c r="I71" t="s">
        <v>32</v>
      </c>
      <c r="J71">
        <v>0</v>
      </c>
    </row>
    <row r="73" spans="1:10" x14ac:dyDescent="0.2">
      <c r="A73" s="1">
        <v>1400</v>
      </c>
    </row>
    <row r="74" spans="1:10" x14ac:dyDescent="0.2">
      <c r="A74" s="1">
        <v>2116121</v>
      </c>
    </row>
    <row r="75" spans="1:10" x14ac:dyDescent="0.2">
      <c r="A75" t="s">
        <v>1697</v>
      </c>
      <c r="B75" t="s">
        <v>663</v>
      </c>
      <c r="C75" t="s">
        <v>1229</v>
      </c>
      <c r="D75" s="1">
        <v>19119</v>
      </c>
      <c r="E75" t="s">
        <v>1698</v>
      </c>
      <c r="F75" t="s">
        <v>1699</v>
      </c>
      <c r="G75" t="s">
        <v>1700</v>
      </c>
      <c r="H75" s="1">
        <v>43111</v>
      </c>
      <c r="I75" t="s">
        <v>1701</v>
      </c>
      <c r="J75" t="s">
        <v>1702</v>
      </c>
    </row>
    <row r="76" spans="1:10" x14ac:dyDescent="0.2">
      <c r="A76" t="s">
        <v>1703</v>
      </c>
      <c r="B76" t="s">
        <v>544</v>
      </c>
      <c r="C76" t="s">
        <v>1704</v>
      </c>
      <c r="D76" t="s">
        <v>1705</v>
      </c>
      <c r="E76" t="s">
        <v>1706</v>
      </c>
      <c r="F76" t="s">
        <v>1707</v>
      </c>
      <c r="G76" t="s">
        <v>1708</v>
      </c>
      <c r="H76" t="s">
        <v>1709</v>
      </c>
      <c r="I76" t="s">
        <v>1710</v>
      </c>
      <c r="J76" s="1">
        <v>3.8143484125120102E+34</v>
      </c>
    </row>
    <row r="77" spans="1:10" x14ac:dyDescent="0.2">
      <c r="A77" t="s">
        <v>1711</v>
      </c>
      <c r="B77" t="s">
        <v>104</v>
      </c>
      <c r="C77" t="s">
        <v>965</v>
      </c>
      <c r="D77" s="1">
        <v>42142</v>
      </c>
      <c r="E77" t="s">
        <v>1712</v>
      </c>
      <c r="F77" t="s">
        <v>1713</v>
      </c>
      <c r="G77" t="s">
        <v>1714</v>
      </c>
      <c r="H77" s="1">
        <v>54143</v>
      </c>
      <c r="I77" t="s">
        <v>1715</v>
      </c>
      <c r="J77" s="1">
        <v>1.4415715414415499E+35</v>
      </c>
    </row>
    <row r="78" spans="1:10" x14ac:dyDescent="0.2">
      <c r="A78" t="s">
        <v>1716</v>
      </c>
      <c r="B78" t="s">
        <v>319</v>
      </c>
      <c r="C78" t="s">
        <v>1717</v>
      </c>
      <c r="D78" s="1">
        <v>33137</v>
      </c>
      <c r="E78" t="s">
        <v>1718</v>
      </c>
      <c r="F78" t="s">
        <v>1719</v>
      </c>
      <c r="G78" t="s">
        <v>1720</v>
      </c>
      <c r="H78" s="1">
        <v>60145</v>
      </c>
      <c r="I78" t="s">
        <v>1721</v>
      </c>
      <c r="J78" s="1">
        <v>1.4815314915715201E+44</v>
      </c>
    </row>
    <row r="79" spans="1:10" x14ac:dyDescent="0.2">
      <c r="A79" t="s">
        <v>1722</v>
      </c>
      <c r="B79" t="s">
        <v>30</v>
      </c>
      <c r="C79" t="s">
        <v>1723</v>
      </c>
      <c r="D79" t="s">
        <v>1724</v>
      </c>
      <c r="E79" s="1">
        <v>4574</v>
      </c>
    </row>
    <row r="80" spans="1:10" x14ac:dyDescent="0.2">
      <c r="A80" t="s">
        <v>1725</v>
      </c>
      <c r="B80" t="s">
        <v>182</v>
      </c>
      <c r="C80" t="s">
        <v>1235</v>
      </c>
      <c r="D80" s="1">
        <v>31129</v>
      </c>
      <c r="E80" t="s">
        <v>1726</v>
      </c>
      <c r="F80" t="s">
        <v>1727</v>
      </c>
      <c r="G80" t="s">
        <v>1728</v>
      </c>
      <c r="H80" s="1">
        <v>27129</v>
      </c>
      <c r="I80" t="s">
        <v>1729</v>
      </c>
      <c r="J80" s="1">
        <v>1.2712312514311701E+56</v>
      </c>
    </row>
    <row r="81" spans="1:10" x14ac:dyDescent="0.2">
      <c r="A81" s="1">
        <v>9.1071201446119104E+16</v>
      </c>
    </row>
    <row r="82" spans="1:10" x14ac:dyDescent="0.2">
      <c r="A82" t="s">
        <v>1730</v>
      </c>
      <c r="B82" t="s">
        <v>597</v>
      </c>
      <c r="C82" t="s">
        <v>1280</v>
      </c>
      <c r="D82" s="1">
        <v>28125</v>
      </c>
      <c r="E82" t="s">
        <v>1731</v>
      </c>
      <c r="F82" t="s">
        <v>1732</v>
      </c>
      <c r="G82" t="s">
        <v>1733</v>
      </c>
      <c r="H82" t="s">
        <v>1734</v>
      </c>
      <c r="I82" t="s">
        <v>1735</v>
      </c>
      <c r="J82" s="1">
        <v>1.4131121148103099E+55</v>
      </c>
    </row>
    <row r="83" spans="1:10" x14ac:dyDescent="0.2">
      <c r="A83" t="s">
        <v>1736</v>
      </c>
      <c r="B83">
        <v>139</v>
      </c>
      <c r="C83" t="s">
        <v>178</v>
      </c>
      <c r="D83" t="s">
        <v>1737</v>
      </c>
      <c r="E83" t="s">
        <v>1738</v>
      </c>
      <c r="F83" t="s">
        <v>1739</v>
      </c>
      <c r="G83" t="s">
        <v>1740</v>
      </c>
      <c r="H83" t="s">
        <v>218</v>
      </c>
      <c r="I83" s="1">
        <v>7167118</v>
      </c>
      <c r="J83" t="s">
        <v>1741</v>
      </c>
    </row>
    <row r="84" spans="1:10" x14ac:dyDescent="0.2">
      <c r="A84" s="1">
        <v>12101</v>
      </c>
    </row>
    <row r="85" spans="1:10" x14ac:dyDescent="0.2">
      <c r="A85" t="s">
        <v>1742</v>
      </c>
    </row>
    <row r="86" spans="1:10" x14ac:dyDescent="0.2">
      <c r="A86" t="s">
        <v>1743</v>
      </c>
      <c r="B86">
        <v>122</v>
      </c>
      <c r="C86" t="s">
        <v>199</v>
      </c>
      <c r="D86" t="s">
        <v>1744</v>
      </c>
      <c r="E86" t="s">
        <v>1269</v>
      </c>
      <c r="F86" t="s">
        <v>1745</v>
      </c>
      <c r="G86" t="s">
        <v>1746</v>
      </c>
      <c r="H86" t="s">
        <v>1747</v>
      </c>
      <c r="I86" s="1">
        <v>5137127</v>
      </c>
      <c r="J86" t="s">
        <v>1748</v>
      </c>
    </row>
    <row r="87" spans="1:10" x14ac:dyDescent="0.2">
      <c r="A87" t="s">
        <v>1749</v>
      </c>
      <c r="B87">
        <v>114</v>
      </c>
      <c r="C87" t="s">
        <v>250</v>
      </c>
      <c r="D87" t="s">
        <v>1750</v>
      </c>
      <c r="E87" t="s">
        <v>1751</v>
      </c>
      <c r="F87" t="s">
        <v>1752</v>
      </c>
      <c r="G87" t="s">
        <v>1753</v>
      </c>
      <c r="H87" t="s">
        <v>307</v>
      </c>
      <c r="I87" t="s">
        <v>1754</v>
      </c>
      <c r="J87" t="s">
        <v>1755</v>
      </c>
    </row>
    <row r="88" spans="1:10" x14ac:dyDescent="0.2">
      <c r="A88" t="s">
        <v>1756</v>
      </c>
      <c r="B88">
        <v>126</v>
      </c>
      <c r="C88" t="s">
        <v>172</v>
      </c>
      <c r="D88" t="s">
        <v>1078</v>
      </c>
      <c r="E88" t="s">
        <v>1757</v>
      </c>
      <c r="F88" t="s">
        <v>301</v>
      </c>
      <c r="G88" t="s">
        <v>1758</v>
      </c>
      <c r="H88" t="s">
        <v>1759</v>
      </c>
      <c r="I88" s="1">
        <v>1125131</v>
      </c>
      <c r="J88" t="s">
        <v>1760</v>
      </c>
    </row>
    <row r="89" spans="1:10" x14ac:dyDescent="0.2">
      <c r="A89" t="s">
        <v>1761</v>
      </c>
      <c r="B89">
        <v>130</v>
      </c>
      <c r="C89" t="s">
        <v>299</v>
      </c>
      <c r="D89" t="s">
        <v>1762</v>
      </c>
      <c r="E89" t="s">
        <v>1763</v>
      </c>
      <c r="F89" t="s">
        <v>1764</v>
      </c>
      <c r="G89" t="s">
        <v>1765</v>
      </c>
      <c r="H89" t="s">
        <v>1766</v>
      </c>
      <c r="I89" s="1">
        <v>1134181</v>
      </c>
      <c r="J89" t="s">
        <v>1767</v>
      </c>
    </row>
    <row r="90" spans="1:10" x14ac:dyDescent="0.2">
      <c r="A90" t="s">
        <v>1768</v>
      </c>
      <c r="B90" t="s">
        <v>142</v>
      </c>
      <c r="C90" t="s">
        <v>1421</v>
      </c>
      <c r="D90" s="1">
        <v>33123</v>
      </c>
      <c r="E90" t="s">
        <v>1769</v>
      </c>
      <c r="F90" t="s">
        <v>1770</v>
      </c>
      <c r="G90" t="s">
        <v>1771</v>
      </c>
      <c r="H90" t="s">
        <v>1772</v>
      </c>
      <c r="I90" t="s">
        <v>1773</v>
      </c>
      <c r="J90" t="s">
        <v>1774</v>
      </c>
    </row>
    <row r="91" spans="1:10" x14ac:dyDescent="0.2">
      <c r="A91" t="s">
        <v>1775</v>
      </c>
      <c r="B91" t="s">
        <v>534</v>
      </c>
      <c r="C91" t="s">
        <v>1776</v>
      </c>
      <c r="D91" t="s">
        <v>919</v>
      </c>
      <c r="E91" t="s">
        <v>1777</v>
      </c>
      <c r="F91" t="s">
        <v>1778</v>
      </c>
      <c r="G91" t="s">
        <v>1779</v>
      </c>
      <c r="H91" t="s">
        <v>1780</v>
      </c>
      <c r="I91" t="s">
        <v>1781</v>
      </c>
      <c r="J91" s="1">
        <v>7.1121121091171205E+48</v>
      </c>
    </row>
    <row r="92" spans="1:10" x14ac:dyDescent="0.2">
      <c r="A92" s="1">
        <v>2.0105260510618599E+20</v>
      </c>
    </row>
    <row r="93" spans="1:10" x14ac:dyDescent="0.2">
      <c r="A93" t="s">
        <v>1782</v>
      </c>
      <c r="B93" t="s">
        <v>268</v>
      </c>
      <c r="C93" s="1">
        <v>9114</v>
      </c>
      <c r="D93" t="s">
        <v>775</v>
      </c>
      <c r="E93" t="s">
        <v>1783</v>
      </c>
      <c r="F93" t="s">
        <v>1435</v>
      </c>
      <c r="G93" s="1">
        <v>15112109</v>
      </c>
      <c r="H93" t="s">
        <v>1784</v>
      </c>
      <c r="I93" t="s">
        <v>1785</v>
      </c>
      <c r="J93" t="s">
        <v>1786</v>
      </c>
    </row>
    <row r="94" spans="1:10" x14ac:dyDescent="0.2">
      <c r="A94" t="s">
        <v>1787</v>
      </c>
      <c r="B94" t="s">
        <v>30</v>
      </c>
      <c r="C94" t="s">
        <v>1026</v>
      </c>
      <c r="D94" s="1">
        <v>21125</v>
      </c>
      <c r="E94" t="s">
        <v>1788</v>
      </c>
      <c r="F94" t="s">
        <v>1789</v>
      </c>
      <c r="G94" t="s">
        <v>1790</v>
      </c>
      <c r="H94" s="1">
        <v>20131</v>
      </c>
      <c r="I94" t="s">
        <v>1791</v>
      </c>
      <c r="J94" s="1">
        <v>1.32125135124137E+20</v>
      </c>
    </row>
    <row r="95" spans="1:10" x14ac:dyDescent="0.2">
      <c r="A95">
        <v>23</v>
      </c>
    </row>
    <row r="96" spans="1:10" x14ac:dyDescent="0.2">
      <c r="A96" s="1">
        <v>24105105</v>
      </c>
    </row>
    <row r="97" spans="1:10" x14ac:dyDescent="0.2">
      <c r="A97" t="s">
        <v>1792</v>
      </c>
      <c r="B97">
        <v>111</v>
      </c>
      <c r="C97" t="s">
        <v>178</v>
      </c>
      <c r="D97" t="s">
        <v>1793</v>
      </c>
      <c r="E97" t="s">
        <v>1794</v>
      </c>
      <c r="F97" t="s">
        <v>1795</v>
      </c>
      <c r="G97" t="s">
        <v>1796</v>
      </c>
      <c r="H97" t="s">
        <v>259</v>
      </c>
      <c r="I97" s="1">
        <v>4128121</v>
      </c>
      <c r="J97" t="s">
        <v>1797</v>
      </c>
    </row>
    <row r="98" spans="1:10" x14ac:dyDescent="0.2">
      <c r="A98" t="s">
        <v>1798</v>
      </c>
      <c r="B98">
        <v>127</v>
      </c>
      <c r="C98" t="s">
        <v>188</v>
      </c>
      <c r="D98" t="s">
        <v>1799</v>
      </c>
      <c r="E98" t="s">
        <v>1269</v>
      </c>
      <c r="F98" t="s">
        <v>1800</v>
      </c>
      <c r="G98" t="s">
        <v>1801</v>
      </c>
      <c r="H98" t="s">
        <v>259</v>
      </c>
      <c r="I98" s="1">
        <v>2129127</v>
      </c>
      <c r="J98" t="s">
        <v>1802</v>
      </c>
    </row>
    <row r="99" spans="1:10" x14ac:dyDescent="0.2">
      <c r="A99" s="1">
        <v>27109114133112</v>
      </c>
    </row>
    <row r="100" spans="1:10" x14ac:dyDescent="0.2">
      <c r="A100" t="s">
        <v>1803</v>
      </c>
      <c r="B100">
        <v>312</v>
      </c>
      <c r="C100" s="1">
        <v>1119</v>
      </c>
      <c r="D100" t="s">
        <v>429</v>
      </c>
      <c r="E100">
        <v>34</v>
      </c>
    </row>
    <row r="101" spans="1:10" x14ac:dyDescent="0.2">
      <c r="A101" t="s">
        <v>1804</v>
      </c>
      <c r="B101" t="s">
        <v>348</v>
      </c>
      <c r="C101" t="s">
        <v>999</v>
      </c>
      <c r="D101" s="1">
        <v>31128</v>
      </c>
      <c r="E101" t="s">
        <v>1805</v>
      </c>
      <c r="F101" t="s">
        <v>1806</v>
      </c>
      <c r="G101" t="s">
        <v>1807</v>
      </c>
    </row>
    <row r="102" spans="1:10" x14ac:dyDescent="0.2">
      <c r="A102" t="s">
        <v>1808</v>
      </c>
      <c r="B102">
        <v>131</v>
      </c>
      <c r="C102" t="s">
        <v>244</v>
      </c>
      <c r="D102" t="s">
        <v>1809</v>
      </c>
      <c r="E102" t="s">
        <v>1810</v>
      </c>
      <c r="F102" t="s">
        <v>1811</v>
      </c>
      <c r="G102" t="s">
        <v>1812</v>
      </c>
      <c r="H102" t="s">
        <v>191</v>
      </c>
      <c r="I102" s="1">
        <v>2124189</v>
      </c>
      <c r="J102" s="1">
        <v>1121131144151</v>
      </c>
    </row>
    <row r="103" spans="1:10" x14ac:dyDescent="0.2">
      <c r="A103" t="s">
        <v>1813</v>
      </c>
      <c r="B103" t="s">
        <v>459</v>
      </c>
      <c r="C103" t="s">
        <v>1814</v>
      </c>
      <c r="D103" t="s">
        <v>1815</v>
      </c>
      <c r="E103" t="s">
        <v>1816</v>
      </c>
      <c r="F103" t="s">
        <v>1817</v>
      </c>
      <c r="G103" s="1">
        <v>98127111</v>
      </c>
      <c r="H103" t="s">
        <v>1818</v>
      </c>
      <c r="I103" t="s">
        <v>1819</v>
      </c>
      <c r="J103" s="1">
        <v>2.1241121291241099E+36</v>
      </c>
    </row>
    <row r="104" spans="1:10" x14ac:dyDescent="0.2">
      <c r="A104" t="s">
        <v>1820</v>
      </c>
      <c r="B104">
        <v>119</v>
      </c>
      <c r="C104" t="s">
        <v>1821</v>
      </c>
      <c r="D104" t="s">
        <v>275</v>
      </c>
      <c r="E104" t="s">
        <v>1822</v>
      </c>
      <c r="F104" t="s">
        <v>1823</v>
      </c>
      <c r="G104" s="1">
        <v>36141164</v>
      </c>
    </row>
    <row r="105" spans="1:10" x14ac:dyDescent="0.2">
      <c r="A105" t="s">
        <v>1824</v>
      </c>
      <c r="B105" t="s">
        <v>391</v>
      </c>
      <c r="C105" s="1">
        <v>3118</v>
      </c>
      <c r="D105" t="s">
        <v>900</v>
      </c>
      <c r="E105" t="s">
        <v>1825</v>
      </c>
      <c r="F105" t="s">
        <v>1826</v>
      </c>
      <c r="G105" s="1">
        <v>16570112</v>
      </c>
      <c r="H105" t="s">
        <v>1496</v>
      </c>
      <c r="I105" t="s">
        <v>1827</v>
      </c>
      <c r="J105" s="1">
        <v>1.1101251181201201E+51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 t="s">
        <v>1828</v>
      </c>
      <c r="B109">
        <v>126</v>
      </c>
      <c r="C109" t="s">
        <v>1023</v>
      </c>
      <c r="D109" t="s">
        <v>1829</v>
      </c>
      <c r="E109" t="s">
        <v>1830</v>
      </c>
      <c r="F109" t="s">
        <v>1831</v>
      </c>
      <c r="G109" t="s">
        <v>1832</v>
      </c>
      <c r="H109" t="s">
        <v>1833</v>
      </c>
      <c r="I109" s="1">
        <v>7119125</v>
      </c>
      <c r="J109" t="s">
        <v>1834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 t="s">
        <v>1835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 t="s">
        <v>1836</v>
      </c>
      <c r="B120" t="s">
        <v>391</v>
      </c>
      <c r="C120" t="s">
        <v>1837</v>
      </c>
      <c r="D120" t="s">
        <v>429</v>
      </c>
      <c r="E120" t="s">
        <v>412</v>
      </c>
      <c r="F120" t="s">
        <v>1838</v>
      </c>
      <c r="G120" s="1">
        <v>25113121</v>
      </c>
      <c r="H120" t="s">
        <v>1839</v>
      </c>
      <c r="I120" t="s">
        <v>1840</v>
      </c>
      <c r="J120" s="1">
        <v>9.1301151191281194E+60</v>
      </c>
    </row>
    <row r="121" spans="1:10" x14ac:dyDescent="0.2">
      <c r="A121" t="s">
        <v>1841</v>
      </c>
      <c r="B121">
        <v>117</v>
      </c>
      <c r="C121" t="s">
        <v>250</v>
      </c>
      <c r="D121" t="s">
        <v>753</v>
      </c>
      <c r="E121" t="s">
        <v>1842</v>
      </c>
      <c r="F121" t="s">
        <v>1843</v>
      </c>
      <c r="G121" t="s">
        <v>1844</v>
      </c>
      <c r="H121" t="s">
        <v>248</v>
      </c>
      <c r="I121" s="1">
        <v>4136115</v>
      </c>
      <c r="J121" t="s">
        <v>1845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>
        <v>52</v>
      </c>
    </row>
    <row r="125" spans="1:10" x14ac:dyDescent="0.2">
      <c r="A125" t="s">
        <v>1846</v>
      </c>
      <c r="B125">
        <v>125</v>
      </c>
      <c r="C125" t="s">
        <v>274</v>
      </c>
      <c r="D125" t="s">
        <v>1847</v>
      </c>
      <c r="E125" t="s">
        <v>1848</v>
      </c>
      <c r="F125" t="s">
        <v>1849</v>
      </c>
      <c r="G125" t="s">
        <v>1850</v>
      </c>
      <c r="H125" t="s">
        <v>1851</v>
      </c>
      <c r="I125" t="s">
        <v>1852</v>
      </c>
      <c r="J125" s="1">
        <v>1.23115122113123E+53</v>
      </c>
    </row>
    <row r="126" spans="1:10" x14ac:dyDescent="0.2">
      <c r="A126" t="s">
        <v>1853</v>
      </c>
      <c r="B126" t="s">
        <v>1854</v>
      </c>
      <c r="C126" s="1">
        <v>9100</v>
      </c>
      <c r="D126" t="s">
        <v>1433</v>
      </c>
      <c r="E126" t="s">
        <v>1855</v>
      </c>
      <c r="F126" t="s">
        <v>1856</v>
      </c>
      <c r="G126" s="1">
        <v>25127126</v>
      </c>
      <c r="H126" t="s">
        <v>414</v>
      </c>
      <c r="I126" t="s">
        <v>1857</v>
      </c>
      <c r="J126">
        <v>6</v>
      </c>
    </row>
    <row r="127" spans="1:10" x14ac:dyDescent="0.2">
      <c r="A127" s="1">
        <v>5.5105116197610101E+20</v>
      </c>
      <c r="B127" t="s">
        <v>391</v>
      </c>
      <c r="C127" t="s">
        <v>1858</v>
      </c>
      <c r="D127" t="s">
        <v>398</v>
      </c>
      <c r="E127" t="s">
        <v>1859</v>
      </c>
      <c r="F127" t="s">
        <v>1860</v>
      </c>
      <c r="G127" s="1">
        <v>23121117</v>
      </c>
      <c r="H127" t="s">
        <v>426</v>
      </c>
      <c r="I127" t="s">
        <v>1861</v>
      </c>
      <c r="J127">
        <v>0</v>
      </c>
    </row>
    <row r="128" spans="1:10" x14ac:dyDescent="0.2">
      <c r="A128">
        <v>56</v>
      </c>
    </row>
    <row r="129" spans="1:10" x14ac:dyDescent="0.2">
      <c r="A129" t="s">
        <v>1862</v>
      </c>
      <c r="B129" t="s">
        <v>104</v>
      </c>
      <c r="C129" t="s">
        <v>1251</v>
      </c>
      <c r="D129" s="1">
        <v>36126</v>
      </c>
      <c r="E129" t="s">
        <v>1863</v>
      </c>
      <c r="F129" t="s">
        <v>1864</v>
      </c>
      <c r="G129" t="s">
        <v>1865</v>
      </c>
      <c r="H129" s="1">
        <v>41105</v>
      </c>
      <c r="I129" t="s">
        <v>1866</v>
      </c>
      <c r="J129" s="1">
        <v>1.3513011212912299E+56</v>
      </c>
    </row>
    <row r="130" spans="1:10" x14ac:dyDescent="0.2">
      <c r="A130">
        <v>58</v>
      </c>
    </row>
    <row r="131" spans="1:10" x14ac:dyDescent="0.2">
      <c r="A131" t="s">
        <v>1867</v>
      </c>
      <c r="B131" t="s">
        <v>417</v>
      </c>
      <c r="C131" t="s">
        <v>1868</v>
      </c>
      <c r="D131" t="s">
        <v>1869</v>
      </c>
      <c r="E131" t="s">
        <v>1870</v>
      </c>
      <c r="F131" t="s">
        <v>1323</v>
      </c>
      <c r="G131" t="s">
        <v>1871</v>
      </c>
      <c r="H131" t="s">
        <v>1322</v>
      </c>
      <c r="I131" t="s">
        <v>1872</v>
      </c>
      <c r="J131" s="1">
        <v>3.5589108114127102E+43</v>
      </c>
    </row>
    <row r="132" spans="1:10" x14ac:dyDescent="0.2">
      <c r="A132" s="1">
        <v>60106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E65-DFCE-F34F-8793-E1A0208BCD22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8.832031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69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1873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1874</v>
      </c>
    </row>
    <row r="6" spans="1:10" x14ac:dyDescent="0.2">
      <c r="A6" t="s">
        <v>1875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47</v>
      </c>
      <c r="G12" t="s">
        <v>1876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121</v>
      </c>
      <c r="G14" t="s">
        <v>1877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316</v>
      </c>
      <c r="G15" t="s">
        <v>1878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155</v>
      </c>
      <c r="G16" t="s">
        <v>1879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932</v>
      </c>
      <c r="G17" t="s">
        <v>1880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31</v>
      </c>
      <c r="G18" t="s">
        <v>1881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142</v>
      </c>
      <c r="G19" t="s">
        <v>1882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95</v>
      </c>
      <c r="G20" t="s">
        <v>1883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</v>
      </c>
      <c r="G21" t="s">
        <v>33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668</v>
      </c>
      <c r="G22" t="s">
        <v>1884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115</v>
      </c>
      <c r="G23" t="s">
        <v>1885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597</v>
      </c>
      <c r="G24" t="s">
        <v>1886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321</v>
      </c>
      <c r="G25" t="s">
        <v>1887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32</v>
      </c>
      <c r="G26" t="s">
        <v>33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32</v>
      </c>
      <c r="G27" t="s">
        <v>33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158</v>
      </c>
      <c r="G28" t="s">
        <v>1888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152</v>
      </c>
      <c r="G29" t="s">
        <v>1889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329</v>
      </c>
      <c r="G30" t="s">
        <v>1890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44</v>
      </c>
      <c r="G31" t="s">
        <v>1891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104</v>
      </c>
      <c r="G32" t="s">
        <v>1892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</v>
      </c>
      <c r="G33" t="s">
        <v>33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234</v>
      </c>
      <c r="G34" t="s">
        <v>1893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668</v>
      </c>
      <c r="G35" t="s">
        <v>1894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47</v>
      </c>
      <c r="G36" t="s">
        <v>1895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321</v>
      </c>
      <c r="G37" t="s">
        <v>1896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115</v>
      </c>
      <c r="G38" t="s">
        <v>1897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104</v>
      </c>
      <c r="G39" t="s">
        <v>1898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321</v>
      </c>
      <c r="G40" t="s">
        <v>1899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41</v>
      </c>
      <c r="G41" t="s">
        <v>1900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329</v>
      </c>
      <c r="G42" t="s">
        <v>1901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321</v>
      </c>
      <c r="G43" t="s">
        <v>1902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41</v>
      </c>
      <c r="G44" t="s">
        <v>1903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41</v>
      </c>
      <c r="G45" t="s">
        <v>1904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182</v>
      </c>
      <c r="G46" t="s">
        <v>1905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41</v>
      </c>
      <c r="G48" t="s">
        <v>1906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321</v>
      </c>
      <c r="G49" t="s">
        <v>1907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31</v>
      </c>
      <c r="G50" t="s">
        <v>687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155</v>
      </c>
      <c r="G52" t="s">
        <v>1908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</v>
      </c>
      <c r="G53" t="s">
        <v>33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32</v>
      </c>
      <c r="G54" t="s">
        <v>33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32</v>
      </c>
      <c r="G55" t="s">
        <v>33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365</v>
      </c>
      <c r="G56" t="s">
        <v>1909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47</v>
      </c>
      <c r="G57" t="s">
        <v>1910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152</v>
      </c>
      <c r="G59" t="s">
        <v>1911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348</v>
      </c>
      <c r="G61" t="s">
        <v>1912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316</v>
      </c>
      <c r="G62" t="s">
        <v>1913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152</v>
      </c>
      <c r="G63" t="s">
        <v>1914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65</v>
      </c>
      <c r="G64" t="s">
        <v>1915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329</v>
      </c>
      <c r="G65" t="s">
        <v>1916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142</v>
      </c>
      <c r="G66" t="s">
        <v>1917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31</v>
      </c>
      <c r="G67" t="s">
        <v>1918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>
        <v>1</v>
      </c>
    </row>
    <row r="74" spans="1:10" x14ac:dyDescent="0.2">
      <c r="A74">
        <v>2</v>
      </c>
    </row>
    <row r="75" spans="1:10" x14ac:dyDescent="0.2">
      <c r="A75" t="s">
        <v>1919</v>
      </c>
      <c r="B75" t="s">
        <v>1920</v>
      </c>
      <c r="C75" t="s">
        <v>1921</v>
      </c>
      <c r="D75" s="1">
        <v>17151</v>
      </c>
      <c r="E75" t="s">
        <v>1922</v>
      </c>
      <c r="F75" t="s">
        <v>1923</v>
      </c>
      <c r="G75" s="1">
        <v>3118126</v>
      </c>
    </row>
    <row r="76" spans="1:10" x14ac:dyDescent="0.2">
      <c r="A76" s="1">
        <v>4134137145133120</v>
      </c>
    </row>
    <row r="77" spans="1:10" x14ac:dyDescent="0.2">
      <c r="A77" t="s">
        <v>1924</v>
      </c>
      <c r="B77" t="s">
        <v>1925</v>
      </c>
      <c r="C77" t="s">
        <v>1926</v>
      </c>
      <c r="D77" s="1">
        <v>39162</v>
      </c>
      <c r="E77" t="s">
        <v>1927</v>
      </c>
      <c r="F77" t="s">
        <v>1928</v>
      </c>
      <c r="G77" t="s">
        <v>1929</v>
      </c>
      <c r="H77" s="1">
        <v>55138</v>
      </c>
      <c r="I77" t="s">
        <v>1930</v>
      </c>
      <c r="J77" s="1">
        <v>1.4915815516315399E+29</v>
      </c>
    </row>
    <row r="78" spans="1:10" x14ac:dyDescent="0.2">
      <c r="A78" t="s">
        <v>1931</v>
      </c>
      <c r="B78" t="s">
        <v>1932</v>
      </c>
      <c r="C78" t="s">
        <v>1933</v>
      </c>
      <c r="D78" s="1">
        <v>44144</v>
      </c>
      <c r="E78" t="s">
        <v>1934</v>
      </c>
      <c r="F78" t="s">
        <v>1935</v>
      </c>
      <c r="G78" t="s">
        <v>1936</v>
      </c>
      <c r="H78" s="1">
        <v>60143</v>
      </c>
      <c r="I78" t="s">
        <v>1937</v>
      </c>
      <c r="J78" s="1">
        <v>1.5315516317913101E+20</v>
      </c>
    </row>
    <row r="79" spans="1:10" x14ac:dyDescent="0.2">
      <c r="A79" s="1">
        <v>71211311324117</v>
      </c>
    </row>
    <row r="80" spans="1:10" x14ac:dyDescent="0.2">
      <c r="A80" t="s">
        <v>1938</v>
      </c>
      <c r="B80" t="s">
        <v>1939</v>
      </c>
      <c r="C80" t="s">
        <v>1940</v>
      </c>
      <c r="D80" t="s">
        <v>1941</v>
      </c>
      <c r="E80" t="s">
        <v>1942</v>
      </c>
      <c r="F80" t="s">
        <v>1943</v>
      </c>
      <c r="G80" t="s">
        <v>1944</v>
      </c>
      <c r="H80" t="s">
        <v>1945</v>
      </c>
      <c r="I80" s="1">
        <v>9137134</v>
      </c>
      <c r="J80" t="s">
        <v>1946</v>
      </c>
    </row>
    <row r="81" spans="1:10" x14ac:dyDescent="0.2">
      <c r="A81" t="s">
        <v>1947</v>
      </c>
      <c r="B81">
        <v>270</v>
      </c>
    </row>
    <row r="82" spans="1:10" x14ac:dyDescent="0.2">
      <c r="A82">
        <v>10</v>
      </c>
    </row>
    <row r="83" spans="1:10" x14ac:dyDescent="0.2">
      <c r="A83" t="s">
        <v>1948</v>
      </c>
      <c r="B83">
        <v>173</v>
      </c>
      <c r="C83" t="s">
        <v>1949</v>
      </c>
    </row>
    <row r="84" spans="1:10" x14ac:dyDescent="0.2">
      <c r="A84" s="1">
        <v>12133</v>
      </c>
    </row>
    <row r="85" spans="1:10" x14ac:dyDescent="0.2">
      <c r="A85" t="s">
        <v>1950</v>
      </c>
      <c r="B85">
        <v>319</v>
      </c>
      <c r="C85" t="s">
        <v>1951</v>
      </c>
      <c r="D85" t="s">
        <v>1952</v>
      </c>
      <c r="E85" t="s">
        <v>1953</v>
      </c>
      <c r="F85">
        <v>0</v>
      </c>
    </row>
    <row r="86" spans="1:10" x14ac:dyDescent="0.2">
      <c r="A86" t="s">
        <v>1954</v>
      </c>
      <c r="B86">
        <v>129</v>
      </c>
      <c r="C86" t="s">
        <v>1955</v>
      </c>
      <c r="D86" t="s">
        <v>1956</v>
      </c>
      <c r="E86" t="s">
        <v>1957</v>
      </c>
      <c r="F86" t="s">
        <v>1958</v>
      </c>
      <c r="G86" t="s">
        <v>1959</v>
      </c>
      <c r="H86" t="s">
        <v>1960</v>
      </c>
      <c r="I86" t="s">
        <v>1961</v>
      </c>
      <c r="J86" t="s">
        <v>1962</v>
      </c>
    </row>
    <row r="87" spans="1:10" x14ac:dyDescent="0.2">
      <c r="A87">
        <v>15</v>
      </c>
    </row>
    <row r="88" spans="1:10" x14ac:dyDescent="0.2">
      <c r="A88">
        <v>16</v>
      </c>
    </row>
    <row r="89" spans="1:10" x14ac:dyDescent="0.2">
      <c r="A89" t="s">
        <v>1963</v>
      </c>
      <c r="B89">
        <v>170</v>
      </c>
      <c r="C89" t="s">
        <v>1023</v>
      </c>
      <c r="D89" t="s">
        <v>1964</v>
      </c>
      <c r="E89" t="s">
        <v>1965</v>
      </c>
      <c r="F89" t="s">
        <v>1966</v>
      </c>
      <c r="G89" t="s">
        <v>1967</v>
      </c>
      <c r="H89" t="s">
        <v>1968</v>
      </c>
      <c r="I89" s="1">
        <v>2154130</v>
      </c>
      <c r="J89" t="s">
        <v>1969</v>
      </c>
    </row>
    <row r="90" spans="1:10" x14ac:dyDescent="0.2">
      <c r="A90" t="s">
        <v>1970</v>
      </c>
      <c r="B90">
        <v>136</v>
      </c>
      <c r="C90" t="s">
        <v>1010</v>
      </c>
      <c r="D90" t="s">
        <v>1960</v>
      </c>
      <c r="E90" t="s">
        <v>1971</v>
      </c>
      <c r="F90" t="s">
        <v>1972</v>
      </c>
      <c r="G90" t="s">
        <v>1973</v>
      </c>
      <c r="H90" t="s">
        <v>191</v>
      </c>
      <c r="I90" s="1">
        <v>2120129</v>
      </c>
      <c r="J90" t="s">
        <v>1974</v>
      </c>
    </row>
    <row r="91" spans="1:10" x14ac:dyDescent="0.2">
      <c r="A91" t="s">
        <v>1975</v>
      </c>
      <c r="B91">
        <v>124</v>
      </c>
      <c r="C91" t="s">
        <v>169</v>
      </c>
      <c r="D91" t="s">
        <v>1032</v>
      </c>
      <c r="E91" t="s">
        <v>1976</v>
      </c>
      <c r="F91" t="s">
        <v>1977</v>
      </c>
      <c r="G91" t="s">
        <v>1959</v>
      </c>
      <c r="H91" t="s">
        <v>1005</v>
      </c>
      <c r="I91" s="1">
        <v>5134151</v>
      </c>
      <c r="J91" t="s">
        <v>1978</v>
      </c>
    </row>
    <row r="92" spans="1:10" x14ac:dyDescent="0.2">
      <c r="A92" s="1">
        <v>20130298467</v>
      </c>
    </row>
    <row r="93" spans="1:10" x14ac:dyDescent="0.2">
      <c r="A93" t="s">
        <v>1979</v>
      </c>
      <c r="B93">
        <v>125</v>
      </c>
      <c r="C93" t="s">
        <v>169</v>
      </c>
      <c r="D93" t="s">
        <v>1980</v>
      </c>
      <c r="E93" t="s">
        <v>1981</v>
      </c>
      <c r="F93" t="s">
        <v>1982</v>
      </c>
      <c r="G93" t="s">
        <v>1983</v>
      </c>
      <c r="H93" t="s">
        <v>1984</v>
      </c>
      <c r="I93" t="s">
        <v>1985</v>
      </c>
      <c r="J93" s="1">
        <v>7.1061141161221097E+36</v>
      </c>
    </row>
    <row r="94" spans="1:10" x14ac:dyDescent="0.2">
      <c r="A94">
        <v>22</v>
      </c>
    </row>
    <row r="95" spans="1:10" x14ac:dyDescent="0.2">
      <c r="A95" t="s">
        <v>1986</v>
      </c>
      <c r="B95">
        <v>122</v>
      </c>
      <c r="C95" t="s">
        <v>1987</v>
      </c>
      <c r="D95" t="s">
        <v>311</v>
      </c>
      <c r="E95" t="s">
        <v>1988</v>
      </c>
      <c r="F95" t="s">
        <v>1989</v>
      </c>
      <c r="G95" t="s">
        <v>1990</v>
      </c>
      <c r="H95" t="s">
        <v>1991</v>
      </c>
      <c r="I95" s="1">
        <v>2154145</v>
      </c>
      <c r="J95" t="s">
        <v>1992</v>
      </c>
    </row>
    <row r="96" spans="1:10" x14ac:dyDescent="0.2">
      <c r="A96" s="1">
        <v>2.4872109132229201E+20</v>
      </c>
      <c r="B96" t="s">
        <v>1993</v>
      </c>
      <c r="C96" s="1">
        <v>4138</v>
      </c>
    </row>
    <row r="97" spans="1:10" x14ac:dyDescent="0.2">
      <c r="A97">
        <v>25</v>
      </c>
    </row>
    <row r="98" spans="1:10" x14ac:dyDescent="0.2">
      <c r="A98" t="s">
        <v>1994</v>
      </c>
      <c r="B98">
        <v>129</v>
      </c>
      <c r="C98" t="s">
        <v>590</v>
      </c>
      <c r="D98" t="s">
        <v>1995</v>
      </c>
      <c r="E98" t="s">
        <v>1996</v>
      </c>
      <c r="F98" t="s">
        <v>1997</v>
      </c>
      <c r="G98" t="s">
        <v>1998</v>
      </c>
      <c r="H98" t="s">
        <v>1995</v>
      </c>
      <c r="I98" t="s">
        <v>1999</v>
      </c>
      <c r="J98" t="s">
        <v>2000</v>
      </c>
    </row>
    <row r="99" spans="1:10" x14ac:dyDescent="0.2">
      <c r="A99" s="1">
        <v>274899</v>
      </c>
    </row>
    <row r="100" spans="1:10" x14ac:dyDescent="0.2">
      <c r="A100" t="s">
        <v>2001</v>
      </c>
      <c r="B100">
        <v>143</v>
      </c>
      <c r="C100" t="s">
        <v>2002</v>
      </c>
      <c r="D100" t="s">
        <v>2003</v>
      </c>
      <c r="E100" t="s">
        <v>207</v>
      </c>
      <c r="F100" t="s">
        <v>2004</v>
      </c>
      <c r="G100" t="s">
        <v>2005</v>
      </c>
      <c r="H100" t="s">
        <v>2006</v>
      </c>
      <c r="I100" s="1">
        <v>9134133</v>
      </c>
      <c r="J100" t="s">
        <v>2007</v>
      </c>
    </row>
    <row r="101" spans="1:10" x14ac:dyDescent="0.2">
      <c r="A101" t="s">
        <v>2008</v>
      </c>
      <c r="B101">
        <v>139</v>
      </c>
      <c r="C101" t="s">
        <v>2009</v>
      </c>
      <c r="D101" t="s">
        <v>2010</v>
      </c>
      <c r="E101" t="s">
        <v>2011</v>
      </c>
      <c r="F101" t="s">
        <v>2012</v>
      </c>
      <c r="G101" t="s">
        <v>2013</v>
      </c>
      <c r="H101" t="s">
        <v>2014</v>
      </c>
      <c r="I101" s="1">
        <v>5136131</v>
      </c>
      <c r="J101" t="s">
        <v>2015</v>
      </c>
    </row>
    <row r="102" spans="1:10" x14ac:dyDescent="0.2">
      <c r="A102" t="s">
        <v>2016</v>
      </c>
      <c r="B102" t="s">
        <v>352</v>
      </c>
      <c r="C102" t="s">
        <v>2017</v>
      </c>
      <c r="D102" s="1">
        <v>39139</v>
      </c>
      <c r="E102" t="s">
        <v>2018</v>
      </c>
      <c r="F102" t="s">
        <v>2019</v>
      </c>
      <c r="G102" t="s">
        <v>2020</v>
      </c>
      <c r="H102" s="1">
        <v>44113</v>
      </c>
      <c r="I102" t="s">
        <v>2021</v>
      </c>
      <c r="J102" t="s">
        <v>2022</v>
      </c>
    </row>
    <row r="103" spans="1:10" x14ac:dyDescent="0.2">
      <c r="A103" t="s">
        <v>2023</v>
      </c>
      <c r="B103">
        <v>138</v>
      </c>
      <c r="C103" t="s">
        <v>1017</v>
      </c>
      <c r="D103" t="s">
        <v>2024</v>
      </c>
      <c r="E103" t="s">
        <v>2025</v>
      </c>
      <c r="F103" t="s">
        <v>2026</v>
      </c>
      <c r="G103" t="s">
        <v>2027</v>
      </c>
      <c r="H103" t="s">
        <v>1747</v>
      </c>
      <c r="I103" s="1">
        <v>8120119</v>
      </c>
      <c r="J103" t="s">
        <v>2028</v>
      </c>
    </row>
    <row r="104" spans="1:10" x14ac:dyDescent="0.2">
      <c r="A104" t="s">
        <v>2029</v>
      </c>
      <c r="B104">
        <v>134</v>
      </c>
      <c r="C104" t="s">
        <v>2030</v>
      </c>
      <c r="D104" t="s">
        <v>2031</v>
      </c>
      <c r="E104" t="s">
        <v>2032</v>
      </c>
      <c r="F104" t="s">
        <v>2033</v>
      </c>
      <c r="G104" t="s">
        <v>2034</v>
      </c>
      <c r="H104" t="s">
        <v>1032</v>
      </c>
      <c r="I104" s="1">
        <v>4145145</v>
      </c>
      <c r="J104" t="s">
        <v>2035</v>
      </c>
    </row>
    <row r="105" spans="1:10" x14ac:dyDescent="0.2">
      <c r="A105" t="s">
        <v>2036</v>
      </c>
      <c r="B105">
        <v>125</v>
      </c>
      <c r="C105" t="s">
        <v>1097</v>
      </c>
      <c r="D105" t="s">
        <v>1246</v>
      </c>
      <c r="E105" t="s">
        <v>2037</v>
      </c>
      <c r="F105" t="s">
        <v>2038</v>
      </c>
      <c r="G105" t="s">
        <v>2039</v>
      </c>
      <c r="H105" t="s">
        <v>2040</v>
      </c>
      <c r="I105" s="1">
        <v>7121124</v>
      </c>
      <c r="J105" t="s">
        <v>2041</v>
      </c>
    </row>
    <row r="106" spans="1:10" x14ac:dyDescent="0.2">
      <c r="A106" t="s">
        <v>2042</v>
      </c>
      <c r="B106">
        <v>122</v>
      </c>
      <c r="C106" t="s">
        <v>172</v>
      </c>
      <c r="D106" t="s">
        <v>2043</v>
      </c>
      <c r="E106" t="s">
        <v>2044</v>
      </c>
      <c r="F106" t="s">
        <v>2045</v>
      </c>
      <c r="G106" t="s">
        <v>2046</v>
      </c>
      <c r="H106" t="s">
        <v>2047</v>
      </c>
      <c r="I106" s="1">
        <v>2133129</v>
      </c>
      <c r="J106" t="s">
        <v>2048</v>
      </c>
    </row>
    <row r="107" spans="1:10" x14ac:dyDescent="0.2">
      <c r="A107" t="s">
        <v>2049</v>
      </c>
      <c r="B107">
        <v>101</v>
      </c>
      <c r="C107" t="s">
        <v>169</v>
      </c>
      <c r="D107" t="s">
        <v>2050</v>
      </c>
      <c r="E107" t="s">
        <v>2051</v>
      </c>
      <c r="F107" t="s">
        <v>2052</v>
      </c>
      <c r="G107" t="s">
        <v>2053</v>
      </c>
      <c r="H107" t="s">
        <v>802</v>
      </c>
      <c r="I107" s="1">
        <v>8129105</v>
      </c>
      <c r="J107" t="s">
        <v>2054</v>
      </c>
    </row>
    <row r="108" spans="1:10" x14ac:dyDescent="0.2">
      <c r="A108">
        <v>36</v>
      </c>
    </row>
    <row r="109" spans="1:10" x14ac:dyDescent="0.2">
      <c r="A109" t="s">
        <v>2055</v>
      </c>
      <c r="B109">
        <v>136</v>
      </c>
      <c r="C109" t="s">
        <v>1023</v>
      </c>
      <c r="D109" t="s">
        <v>2056</v>
      </c>
      <c r="E109" t="s">
        <v>2057</v>
      </c>
      <c r="F109" t="s">
        <v>2058</v>
      </c>
      <c r="G109" t="s">
        <v>2059</v>
      </c>
      <c r="H109" t="s">
        <v>2060</v>
      </c>
      <c r="I109" s="1">
        <v>8152128</v>
      </c>
      <c r="J109" t="s">
        <v>2061</v>
      </c>
    </row>
    <row r="110" spans="1:10" x14ac:dyDescent="0.2">
      <c r="A110" t="s">
        <v>2062</v>
      </c>
      <c r="B110">
        <v>137</v>
      </c>
      <c r="C110" t="s">
        <v>2063</v>
      </c>
      <c r="D110" t="s">
        <v>2064</v>
      </c>
      <c r="E110" t="s">
        <v>2065</v>
      </c>
      <c r="F110" t="s">
        <v>2066</v>
      </c>
      <c r="G110" t="s">
        <v>2067</v>
      </c>
      <c r="H110" t="s">
        <v>1078</v>
      </c>
      <c r="I110" s="1">
        <v>9154145</v>
      </c>
      <c r="J110" t="s">
        <v>2068</v>
      </c>
    </row>
    <row r="111" spans="1:10" x14ac:dyDescent="0.2">
      <c r="A111" s="1">
        <v>391051352674133</v>
      </c>
    </row>
    <row r="112" spans="1:10" x14ac:dyDescent="0.2">
      <c r="A112">
        <v>40</v>
      </c>
    </row>
    <row r="113" spans="1:10" x14ac:dyDescent="0.2">
      <c r="A113" t="s">
        <v>2069</v>
      </c>
      <c r="B113">
        <v>286</v>
      </c>
      <c r="C113" t="s">
        <v>188</v>
      </c>
      <c r="D113" t="s">
        <v>2070</v>
      </c>
      <c r="E113" t="s">
        <v>2071</v>
      </c>
      <c r="F113" t="s">
        <v>2072</v>
      </c>
      <c r="G113" t="s">
        <v>2073</v>
      </c>
      <c r="H113" t="s">
        <v>2074</v>
      </c>
      <c r="I113" s="1">
        <v>6149157</v>
      </c>
      <c r="J113" t="s">
        <v>2075</v>
      </c>
    </row>
    <row r="114" spans="1:10" x14ac:dyDescent="0.2">
      <c r="A114">
        <v>42</v>
      </c>
    </row>
    <row r="115" spans="1:10" x14ac:dyDescent="0.2">
      <c r="A115">
        <v>43</v>
      </c>
    </row>
    <row r="116" spans="1:10" x14ac:dyDescent="0.2">
      <c r="A116">
        <v>44</v>
      </c>
    </row>
    <row r="117" spans="1:10" x14ac:dyDescent="0.2">
      <c r="A117" t="s">
        <v>2076</v>
      </c>
      <c r="B117">
        <v>140</v>
      </c>
      <c r="C117" t="s">
        <v>2030</v>
      </c>
      <c r="D117" t="s">
        <v>1750</v>
      </c>
      <c r="E117" t="s">
        <v>2077</v>
      </c>
      <c r="F117" t="s">
        <v>2078</v>
      </c>
      <c r="G117" t="s">
        <v>2079</v>
      </c>
      <c r="H117" t="s">
        <v>2080</v>
      </c>
      <c r="I117" s="1">
        <v>1134147</v>
      </c>
      <c r="J117" t="s">
        <v>2081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 t="s">
        <v>2082</v>
      </c>
      <c r="B120">
        <v>123</v>
      </c>
      <c r="C120" t="s">
        <v>169</v>
      </c>
      <c r="D120" t="s">
        <v>847</v>
      </c>
      <c r="E120" t="s">
        <v>2083</v>
      </c>
      <c r="F120" t="s">
        <v>2084</v>
      </c>
      <c r="G120" t="s">
        <v>2085</v>
      </c>
      <c r="H120" t="s">
        <v>2086</v>
      </c>
      <c r="I120" t="s">
        <v>2087</v>
      </c>
      <c r="J120" t="s">
        <v>2088</v>
      </c>
    </row>
    <row r="121" spans="1:10" x14ac:dyDescent="0.2">
      <c r="A121">
        <v>49</v>
      </c>
    </row>
    <row r="122" spans="1:10" x14ac:dyDescent="0.2">
      <c r="A122" t="s">
        <v>2089</v>
      </c>
      <c r="B122">
        <v>987</v>
      </c>
      <c r="C122" t="s">
        <v>1077</v>
      </c>
      <c r="D122" t="s">
        <v>1829</v>
      </c>
      <c r="E122" t="s">
        <v>2090</v>
      </c>
      <c r="F122" t="s">
        <v>2091</v>
      </c>
      <c r="G122" t="s">
        <v>2092</v>
      </c>
      <c r="H122" t="s">
        <v>191</v>
      </c>
      <c r="I122" s="1">
        <v>7152128</v>
      </c>
      <c r="J122" t="s">
        <v>2093</v>
      </c>
    </row>
    <row r="123" spans="1:10" x14ac:dyDescent="0.2">
      <c r="A123" t="s">
        <v>2094</v>
      </c>
    </row>
    <row r="124" spans="1:10" x14ac:dyDescent="0.2">
      <c r="A124" t="s">
        <v>2095</v>
      </c>
      <c r="B124">
        <v>141</v>
      </c>
      <c r="C124" t="s">
        <v>1097</v>
      </c>
      <c r="D124" t="s">
        <v>2096</v>
      </c>
      <c r="E124" t="s">
        <v>2097</v>
      </c>
      <c r="F124" t="s">
        <v>2098</v>
      </c>
      <c r="G124" t="s">
        <v>2099</v>
      </c>
      <c r="H124" t="s">
        <v>2100</v>
      </c>
      <c r="I124" s="1">
        <v>7123122</v>
      </c>
      <c r="J124" t="s">
        <v>2101</v>
      </c>
    </row>
    <row r="125" spans="1:10" x14ac:dyDescent="0.2">
      <c r="A125" t="s">
        <v>2102</v>
      </c>
      <c r="B125">
        <v>133</v>
      </c>
      <c r="C125" t="s">
        <v>1245</v>
      </c>
      <c r="D125" t="s">
        <v>259</v>
      </c>
      <c r="E125" t="s">
        <v>2103</v>
      </c>
      <c r="F125" t="s">
        <v>2104</v>
      </c>
    </row>
    <row r="126" spans="1:10" x14ac:dyDescent="0.2">
      <c r="A126" t="s">
        <v>2105</v>
      </c>
      <c r="B126">
        <v>128</v>
      </c>
      <c r="C126" t="s">
        <v>1017</v>
      </c>
      <c r="D126" t="s">
        <v>1995</v>
      </c>
      <c r="E126" t="s">
        <v>2106</v>
      </c>
      <c r="F126" t="s">
        <v>252</v>
      </c>
      <c r="G126" t="s">
        <v>2107</v>
      </c>
      <c r="H126" t="s">
        <v>2108</v>
      </c>
      <c r="I126" s="1">
        <v>2117123</v>
      </c>
      <c r="J126" t="s">
        <v>2109</v>
      </c>
    </row>
    <row r="127" spans="1:10" x14ac:dyDescent="0.2">
      <c r="A127" s="1">
        <v>5.5112184175014098E+20</v>
      </c>
      <c r="B127" t="s">
        <v>391</v>
      </c>
      <c r="C127" s="1">
        <v>6124</v>
      </c>
      <c r="D127" t="s">
        <v>2110</v>
      </c>
      <c r="E127" t="s">
        <v>2111</v>
      </c>
      <c r="F127" t="s">
        <v>2112</v>
      </c>
      <c r="G127" s="1">
        <v>28132128</v>
      </c>
      <c r="H127" t="s">
        <v>2113</v>
      </c>
      <c r="I127" t="s">
        <v>2114</v>
      </c>
      <c r="J127" s="1">
        <v>2119130124126</v>
      </c>
    </row>
    <row r="128" spans="1:10" x14ac:dyDescent="0.2">
      <c r="A128" s="1">
        <v>5622801411631820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6F35-0532-F846-8551-93B9EE7E9273}">
  <dimension ref="A1:J132"/>
  <sheetViews>
    <sheetView workbookViewId="0">
      <selection activeCell="F12" sqref="F12:F71"/>
    </sheetView>
  </sheetViews>
  <sheetFormatPr baseColWidth="10" defaultRowHeight="16" x14ac:dyDescent="0.2"/>
  <cols>
    <col min="1" max="1" width="30.33203125" bestFit="1" customWidth="1"/>
    <col min="2" max="2" width="4.1640625" bestFit="1" customWidth="1"/>
    <col min="3" max="3" width="6.1640625" bestFit="1" customWidth="1"/>
    <col min="4" max="4" width="7.1640625" bestFit="1" customWidth="1"/>
    <col min="5" max="5" width="9.1640625" bestFit="1" customWidth="1"/>
    <col min="6" max="6" width="8.33203125" bestFit="1" customWidth="1"/>
    <col min="7" max="7" width="11.6640625" bestFit="1" customWidth="1"/>
    <col min="8" max="8" width="6.6640625" bestFit="1" customWidth="1"/>
    <col min="9" max="9" width="9.1640625" bestFit="1" customWidth="1"/>
    <col min="10" max="10" width="73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2115</v>
      </c>
      <c r="H1" t="s">
        <v>1647</v>
      </c>
      <c r="I1" t="s">
        <v>1648</v>
      </c>
    </row>
    <row r="2" spans="1:10" x14ac:dyDescent="0.2">
      <c r="A2" t="s">
        <v>9</v>
      </c>
    </row>
    <row r="3" spans="1:10" x14ac:dyDescent="0.2">
      <c r="A3" t="s">
        <v>10</v>
      </c>
    </row>
    <row r="4" spans="1:10" x14ac:dyDescent="0.2">
      <c r="A4" t="s">
        <v>1649</v>
      </c>
    </row>
    <row r="5" spans="1:10" x14ac:dyDescent="0.2">
      <c r="A5" t="s">
        <v>2116</v>
      </c>
    </row>
    <row r="6" spans="1:10" x14ac:dyDescent="0.2">
      <c r="A6" t="s">
        <v>2117</v>
      </c>
    </row>
    <row r="7" spans="1:10" x14ac:dyDescent="0.2">
      <c r="A7" t="s">
        <v>14</v>
      </c>
    </row>
    <row r="8" spans="1:10" x14ac:dyDescent="0.2">
      <c r="A8" t="s">
        <v>15</v>
      </c>
      <c r="B8">
        <v>45</v>
      </c>
    </row>
    <row r="9" spans="1:10" x14ac:dyDescent="0.2">
      <c r="A9" t="s">
        <v>16</v>
      </c>
      <c r="B9">
        <v>0</v>
      </c>
    </row>
    <row r="10" spans="1:10" x14ac:dyDescent="0.2">
      <c r="A10" t="s">
        <v>17</v>
      </c>
      <c r="B10">
        <v>0</v>
      </c>
    </row>
    <row r="11" spans="1:10" x14ac:dyDescent="0.2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1652</v>
      </c>
      <c r="J11" t="s">
        <v>1653</v>
      </c>
    </row>
    <row r="12" spans="1:10" x14ac:dyDescent="0.2">
      <c r="A12" t="s">
        <v>28</v>
      </c>
      <c r="C12" t="s">
        <v>29</v>
      </c>
      <c r="D12" t="s">
        <v>30</v>
      </c>
      <c r="E12" t="s">
        <v>31</v>
      </c>
      <c r="F12" t="s">
        <v>31</v>
      </c>
      <c r="G12" t="s">
        <v>2118</v>
      </c>
      <c r="H12" t="s">
        <v>32</v>
      </c>
      <c r="I12" t="s">
        <v>32</v>
      </c>
      <c r="J12">
        <v>0</v>
      </c>
    </row>
    <row r="13" spans="1:10" x14ac:dyDescent="0.2">
      <c r="A13" t="s">
        <v>34</v>
      </c>
      <c r="C13" t="s">
        <v>29</v>
      </c>
      <c r="D13" t="s">
        <v>30</v>
      </c>
      <c r="E13" t="s">
        <v>31</v>
      </c>
      <c r="F13" t="s">
        <v>44</v>
      </c>
      <c r="G13" t="s">
        <v>2119</v>
      </c>
      <c r="H13" t="s">
        <v>32</v>
      </c>
      <c r="I13" t="s">
        <v>32</v>
      </c>
      <c r="J13">
        <v>0</v>
      </c>
    </row>
    <row r="14" spans="1:10" x14ac:dyDescent="0.2">
      <c r="A14" t="s">
        <v>35</v>
      </c>
      <c r="C14" t="s">
        <v>36</v>
      </c>
      <c r="D14" t="s">
        <v>30</v>
      </c>
      <c r="E14" t="s">
        <v>31</v>
      </c>
      <c r="F14" t="s">
        <v>932</v>
      </c>
      <c r="G14" t="s">
        <v>2120</v>
      </c>
      <c r="H14" t="s">
        <v>32</v>
      </c>
      <c r="I14" t="s">
        <v>32</v>
      </c>
      <c r="J14">
        <v>0</v>
      </c>
    </row>
    <row r="15" spans="1:10" x14ac:dyDescent="0.2">
      <c r="A15" t="s">
        <v>37</v>
      </c>
      <c r="C15" t="s">
        <v>38</v>
      </c>
      <c r="D15" t="s">
        <v>30</v>
      </c>
      <c r="E15" t="s">
        <v>31</v>
      </c>
      <c r="F15" t="s">
        <v>365</v>
      </c>
      <c r="G15" t="s">
        <v>2121</v>
      </c>
      <c r="H15" t="s">
        <v>32</v>
      </c>
      <c r="I15" t="s">
        <v>32</v>
      </c>
      <c r="J15">
        <v>0</v>
      </c>
    </row>
    <row r="16" spans="1:10" x14ac:dyDescent="0.2">
      <c r="A16" t="s">
        <v>39</v>
      </c>
      <c r="C16" t="s">
        <v>38</v>
      </c>
      <c r="D16" t="s">
        <v>30</v>
      </c>
      <c r="E16" t="s">
        <v>31</v>
      </c>
      <c r="F16" t="s">
        <v>365</v>
      </c>
      <c r="G16" t="s">
        <v>2122</v>
      </c>
      <c r="H16" t="s">
        <v>32</v>
      </c>
      <c r="I16" t="s">
        <v>32</v>
      </c>
      <c r="J16">
        <v>0</v>
      </c>
    </row>
    <row r="17" spans="1:10" x14ac:dyDescent="0.2">
      <c r="A17" t="s">
        <v>40</v>
      </c>
      <c r="C17" t="s">
        <v>38</v>
      </c>
      <c r="D17" t="s">
        <v>30</v>
      </c>
      <c r="E17" t="s">
        <v>31</v>
      </c>
      <c r="F17" t="s">
        <v>41</v>
      </c>
      <c r="G17" t="s">
        <v>2123</v>
      </c>
      <c r="H17" t="s">
        <v>32</v>
      </c>
      <c r="I17" t="s">
        <v>32</v>
      </c>
      <c r="J17">
        <v>0</v>
      </c>
    </row>
    <row r="18" spans="1:10" x14ac:dyDescent="0.2">
      <c r="A18" t="s">
        <v>43</v>
      </c>
      <c r="C18" t="s">
        <v>29</v>
      </c>
      <c r="D18" t="s">
        <v>30</v>
      </c>
      <c r="E18" t="s">
        <v>31</v>
      </c>
      <c r="F18" t="s">
        <v>118</v>
      </c>
      <c r="G18" t="s">
        <v>1381</v>
      </c>
      <c r="H18" t="s">
        <v>32</v>
      </c>
      <c r="I18" t="s">
        <v>32</v>
      </c>
      <c r="J18">
        <v>0</v>
      </c>
    </row>
    <row r="19" spans="1:10" x14ac:dyDescent="0.2">
      <c r="A19" t="s">
        <v>46</v>
      </c>
      <c r="C19" t="s">
        <v>36</v>
      </c>
      <c r="D19" t="s">
        <v>30</v>
      </c>
      <c r="E19" t="s">
        <v>31</v>
      </c>
      <c r="F19" t="s">
        <v>32</v>
      </c>
      <c r="G19" t="s">
        <v>33</v>
      </c>
      <c r="H19" t="s">
        <v>32</v>
      </c>
      <c r="I19" t="s">
        <v>32</v>
      </c>
      <c r="J19">
        <v>0</v>
      </c>
    </row>
    <row r="20" spans="1:10" x14ac:dyDescent="0.2">
      <c r="A20" t="s">
        <v>49</v>
      </c>
      <c r="C20" t="s">
        <v>29</v>
      </c>
      <c r="D20" t="s">
        <v>30</v>
      </c>
      <c r="E20" t="s">
        <v>31</v>
      </c>
      <c r="F20" t="s">
        <v>316</v>
      </c>
      <c r="G20" t="s">
        <v>2124</v>
      </c>
      <c r="H20" t="s">
        <v>32</v>
      </c>
      <c r="I20" t="s">
        <v>32</v>
      </c>
      <c r="J20">
        <v>0</v>
      </c>
    </row>
    <row r="21" spans="1:10" x14ac:dyDescent="0.2">
      <c r="A21" t="s">
        <v>52</v>
      </c>
      <c r="C21" t="s">
        <v>36</v>
      </c>
      <c r="D21" t="s">
        <v>30</v>
      </c>
      <c r="E21" t="s">
        <v>31</v>
      </c>
      <c r="F21" t="s">
        <v>327</v>
      </c>
      <c r="G21" t="s">
        <v>2125</v>
      </c>
      <c r="H21" t="s">
        <v>32</v>
      </c>
      <c r="I21" t="s">
        <v>32</v>
      </c>
      <c r="J21">
        <v>0</v>
      </c>
    </row>
    <row r="22" spans="1:10" x14ac:dyDescent="0.2">
      <c r="A22" t="s">
        <v>55</v>
      </c>
      <c r="C22" t="s">
        <v>38</v>
      </c>
      <c r="D22" t="s">
        <v>30</v>
      </c>
      <c r="E22" t="s">
        <v>31</v>
      </c>
      <c r="F22" t="s">
        <v>319</v>
      </c>
      <c r="G22" t="s">
        <v>2126</v>
      </c>
      <c r="H22" t="s">
        <v>32</v>
      </c>
      <c r="I22" t="s">
        <v>32</v>
      </c>
      <c r="J22">
        <v>0</v>
      </c>
    </row>
    <row r="23" spans="1:10" x14ac:dyDescent="0.2">
      <c r="A23" t="s">
        <v>57</v>
      </c>
      <c r="C23" t="s">
        <v>29</v>
      </c>
      <c r="D23" t="s">
        <v>30</v>
      </c>
      <c r="E23" t="s">
        <v>31</v>
      </c>
      <c r="F23" t="s">
        <v>65</v>
      </c>
      <c r="G23" t="s">
        <v>2127</v>
      </c>
      <c r="H23" t="s">
        <v>32</v>
      </c>
      <c r="I23" t="s">
        <v>32</v>
      </c>
      <c r="J23">
        <v>0</v>
      </c>
    </row>
    <row r="24" spans="1:10" x14ac:dyDescent="0.2">
      <c r="A24" t="s">
        <v>59</v>
      </c>
      <c r="C24" t="s">
        <v>29</v>
      </c>
      <c r="D24" t="s">
        <v>30</v>
      </c>
      <c r="E24" t="s">
        <v>31</v>
      </c>
      <c r="F24" t="s">
        <v>597</v>
      </c>
      <c r="G24" t="s">
        <v>2128</v>
      </c>
      <c r="H24" t="s">
        <v>32</v>
      </c>
      <c r="I24" t="s">
        <v>32</v>
      </c>
      <c r="J24">
        <v>0</v>
      </c>
    </row>
    <row r="25" spans="1:10" x14ac:dyDescent="0.2">
      <c r="A25" t="s">
        <v>61</v>
      </c>
      <c r="C25" t="s">
        <v>38</v>
      </c>
      <c r="D25" t="s">
        <v>30</v>
      </c>
      <c r="E25" t="s">
        <v>31</v>
      </c>
      <c r="F25" t="s">
        <v>365</v>
      </c>
      <c r="G25" t="s">
        <v>2129</v>
      </c>
      <c r="H25" t="s">
        <v>32</v>
      </c>
      <c r="I25" t="s">
        <v>32</v>
      </c>
      <c r="J25">
        <v>0</v>
      </c>
    </row>
    <row r="26" spans="1:10" x14ac:dyDescent="0.2">
      <c r="A26" t="s">
        <v>64</v>
      </c>
      <c r="C26" t="s">
        <v>38</v>
      </c>
      <c r="D26" t="s">
        <v>30</v>
      </c>
      <c r="E26" t="s">
        <v>31</v>
      </c>
      <c r="F26" t="s">
        <v>41</v>
      </c>
      <c r="G26" t="s">
        <v>2130</v>
      </c>
      <c r="H26" t="s">
        <v>32</v>
      </c>
      <c r="I26" t="s">
        <v>32</v>
      </c>
      <c r="J26">
        <v>0</v>
      </c>
    </row>
    <row r="27" spans="1:10" x14ac:dyDescent="0.2">
      <c r="A27" t="s">
        <v>67</v>
      </c>
      <c r="C27" t="s">
        <v>38</v>
      </c>
      <c r="D27" t="s">
        <v>30</v>
      </c>
      <c r="E27" t="s">
        <v>31</v>
      </c>
      <c r="F27" t="s">
        <v>365</v>
      </c>
      <c r="G27" t="s">
        <v>2131</v>
      </c>
      <c r="H27" t="s">
        <v>32</v>
      </c>
      <c r="I27" t="s">
        <v>32</v>
      </c>
      <c r="J27">
        <v>0</v>
      </c>
    </row>
    <row r="28" spans="1:10" x14ac:dyDescent="0.2">
      <c r="A28" t="s">
        <v>70</v>
      </c>
      <c r="C28" t="s">
        <v>38</v>
      </c>
      <c r="D28" t="s">
        <v>30</v>
      </c>
      <c r="E28" t="s">
        <v>31</v>
      </c>
      <c r="F28" t="s">
        <v>41</v>
      </c>
      <c r="G28" t="s">
        <v>2132</v>
      </c>
      <c r="H28" t="s">
        <v>32</v>
      </c>
      <c r="I28" t="s">
        <v>32</v>
      </c>
      <c r="J28">
        <v>0</v>
      </c>
    </row>
    <row r="29" spans="1:10" x14ac:dyDescent="0.2">
      <c r="A29" t="s">
        <v>72</v>
      </c>
      <c r="C29" t="s">
        <v>36</v>
      </c>
      <c r="D29" t="s">
        <v>30</v>
      </c>
      <c r="E29" t="s">
        <v>31</v>
      </c>
      <c r="F29" t="s">
        <v>329</v>
      </c>
      <c r="G29" t="s">
        <v>2133</v>
      </c>
      <c r="H29" t="s">
        <v>32</v>
      </c>
      <c r="I29" t="s">
        <v>32</v>
      </c>
      <c r="J29">
        <v>0</v>
      </c>
    </row>
    <row r="30" spans="1:10" x14ac:dyDescent="0.2">
      <c r="A30" t="s">
        <v>75</v>
      </c>
      <c r="C30" t="s">
        <v>36</v>
      </c>
      <c r="D30" t="s">
        <v>30</v>
      </c>
      <c r="E30" t="s">
        <v>31</v>
      </c>
      <c r="F30" t="s">
        <v>53</v>
      </c>
      <c r="G30" t="s">
        <v>2134</v>
      </c>
      <c r="H30" t="s">
        <v>32</v>
      </c>
      <c r="I30" t="s">
        <v>32</v>
      </c>
      <c r="J30">
        <v>0</v>
      </c>
    </row>
    <row r="31" spans="1:10" x14ac:dyDescent="0.2">
      <c r="A31" t="s">
        <v>77</v>
      </c>
      <c r="C31" t="s">
        <v>29</v>
      </c>
      <c r="D31" t="s">
        <v>30</v>
      </c>
      <c r="E31" t="s">
        <v>31</v>
      </c>
      <c r="F31" t="s">
        <v>115</v>
      </c>
      <c r="G31" t="s">
        <v>2135</v>
      </c>
      <c r="H31" t="s">
        <v>32</v>
      </c>
      <c r="I31" t="s">
        <v>32</v>
      </c>
      <c r="J31">
        <v>0</v>
      </c>
    </row>
    <row r="32" spans="1:10" x14ac:dyDescent="0.2">
      <c r="A32" t="s">
        <v>79</v>
      </c>
      <c r="C32" t="s">
        <v>36</v>
      </c>
      <c r="D32" t="s">
        <v>30</v>
      </c>
      <c r="E32" t="s">
        <v>31</v>
      </c>
      <c r="F32" t="s">
        <v>47</v>
      </c>
      <c r="G32" t="s">
        <v>2136</v>
      </c>
      <c r="H32" t="s">
        <v>32</v>
      </c>
      <c r="I32" t="s">
        <v>32</v>
      </c>
      <c r="J32">
        <v>0</v>
      </c>
    </row>
    <row r="33" spans="1:10" x14ac:dyDescent="0.2">
      <c r="A33" t="s">
        <v>80</v>
      </c>
      <c r="C33" t="s">
        <v>38</v>
      </c>
      <c r="D33" t="s">
        <v>30</v>
      </c>
      <c r="E33" t="s">
        <v>31</v>
      </c>
      <c r="F33" t="s">
        <v>32</v>
      </c>
      <c r="G33" t="s">
        <v>33</v>
      </c>
      <c r="H33" t="s">
        <v>32</v>
      </c>
      <c r="I33" t="s">
        <v>32</v>
      </c>
      <c r="J33">
        <v>0</v>
      </c>
    </row>
    <row r="34" spans="1:10" x14ac:dyDescent="0.2">
      <c r="A34" t="s">
        <v>82</v>
      </c>
      <c r="C34" t="s">
        <v>38</v>
      </c>
      <c r="D34" t="s">
        <v>30</v>
      </c>
      <c r="E34" t="s">
        <v>31</v>
      </c>
      <c r="F34" t="s">
        <v>355</v>
      </c>
      <c r="G34" t="s">
        <v>2137</v>
      </c>
      <c r="H34" t="s">
        <v>32</v>
      </c>
      <c r="I34" t="s">
        <v>32</v>
      </c>
      <c r="J34">
        <v>0</v>
      </c>
    </row>
    <row r="35" spans="1:10" x14ac:dyDescent="0.2">
      <c r="A35" t="s">
        <v>83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 t="s">
        <v>32</v>
      </c>
      <c r="I35" t="s">
        <v>32</v>
      </c>
      <c r="J35">
        <v>0</v>
      </c>
    </row>
    <row r="36" spans="1:10" x14ac:dyDescent="0.2">
      <c r="A36" t="s">
        <v>85</v>
      </c>
      <c r="C36" t="s">
        <v>38</v>
      </c>
      <c r="D36" t="s">
        <v>30</v>
      </c>
      <c r="E36" t="s">
        <v>31</v>
      </c>
      <c r="F36" t="s">
        <v>365</v>
      </c>
      <c r="G36" t="s">
        <v>2138</v>
      </c>
      <c r="H36" t="s">
        <v>32</v>
      </c>
      <c r="I36" t="s">
        <v>32</v>
      </c>
      <c r="J36">
        <v>0</v>
      </c>
    </row>
    <row r="37" spans="1:10" x14ac:dyDescent="0.2">
      <c r="A37" t="s">
        <v>86</v>
      </c>
      <c r="C37" t="s">
        <v>38</v>
      </c>
      <c r="D37" t="s">
        <v>30</v>
      </c>
      <c r="E37" t="s">
        <v>31</v>
      </c>
      <c r="F37" t="s">
        <v>152</v>
      </c>
      <c r="G37" t="s">
        <v>2139</v>
      </c>
      <c r="H37" t="s">
        <v>32</v>
      </c>
      <c r="I37" t="s">
        <v>32</v>
      </c>
      <c r="J37">
        <v>0</v>
      </c>
    </row>
    <row r="38" spans="1:10" x14ac:dyDescent="0.2">
      <c r="A38" t="s">
        <v>88</v>
      </c>
      <c r="C38" t="s">
        <v>36</v>
      </c>
      <c r="D38" t="s">
        <v>30</v>
      </c>
      <c r="E38" t="s">
        <v>31</v>
      </c>
      <c r="F38" t="s">
        <v>115</v>
      </c>
      <c r="G38" t="s">
        <v>2140</v>
      </c>
      <c r="H38" t="s">
        <v>32</v>
      </c>
      <c r="I38" t="s">
        <v>32</v>
      </c>
      <c r="J38">
        <v>0</v>
      </c>
    </row>
    <row r="39" spans="1:10" x14ac:dyDescent="0.2">
      <c r="A39" t="s">
        <v>90</v>
      </c>
      <c r="C39" t="s">
        <v>38</v>
      </c>
      <c r="D39" t="s">
        <v>30</v>
      </c>
      <c r="E39" t="s">
        <v>31</v>
      </c>
      <c r="F39" t="s">
        <v>32</v>
      </c>
      <c r="G39" t="s">
        <v>33</v>
      </c>
      <c r="H39" t="s">
        <v>32</v>
      </c>
      <c r="I39" t="s">
        <v>32</v>
      </c>
      <c r="J39">
        <v>0</v>
      </c>
    </row>
    <row r="40" spans="1:10" x14ac:dyDescent="0.2">
      <c r="A40" t="s">
        <v>92</v>
      </c>
      <c r="C40" t="s">
        <v>38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 t="s">
        <v>32</v>
      </c>
      <c r="J40">
        <v>0</v>
      </c>
    </row>
    <row r="41" spans="1:10" x14ac:dyDescent="0.2">
      <c r="A41" t="s">
        <v>94</v>
      </c>
      <c r="C41" t="s">
        <v>38</v>
      </c>
      <c r="D41" t="s">
        <v>30</v>
      </c>
      <c r="E41" t="s">
        <v>31</v>
      </c>
      <c r="F41" t="s">
        <v>44</v>
      </c>
      <c r="G41" t="s">
        <v>2141</v>
      </c>
      <c r="H41" t="s">
        <v>32</v>
      </c>
      <c r="I41" t="s">
        <v>32</v>
      </c>
      <c r="J41">
        <v>0</v>
      </c>
    </row>
    <row r="42" spans="1:10" x14ac:dyDescent="0.2">
      <c r="A42" t="s">
        <v>97</v>
      </c>
      <c r="C42" t="s">
        <v>36</v>
      </c>
      <c r="D42" t="s">
        <v>30</v>
      </c>
      <c r="E42" t="s">
        <v>31</v>
      </c>
      <c r="F42" t="s">
        <v>32</v>
      </c>
      <c r="G42" t="s">
        <v>33</v>
      </c>
      <c r="H42" t="s">
        <v>32</v>
      </c>
      <c r="I42" t="s">
        <v>32</v>
      </c>
      <c r="J42">
        <v>0</v>
      </c>
    </row>
    <row r="43" spans="1:10" x14ac:dyDescent="0.2">
      <c r="A43" t="s">
        <v>99</v>
      </c>
      <c r="C43" t="s">
        <v>38</v>
      </c>
      <c r="D43" t="s">
        <v>30</v>
      </c>
      <c r="E43" t="s">
        <v>31</v>
      </c>
      <c r="F43" t="s">
        <v>329</v>
      </c>
      <c r="G43" t="s">
        <v>2142</v>
      </c>
      <c r="H43" t="s">
        <v>32</v>
      </c>
      <c r="I43" t="s">
        <v>32</v>
      </c>
      <c r="J43">
        <v>0</v>
      </c>
    </row>
    <row r="44" spans="1:10" x14ac:dyDescent="0.2">
      <c r="A44" t="s">
        <v>101</v>
      </c>
      <c r="C44" t="s">
        <v>36</v>
      </c>
      <c r="D44" t="s">
        <v>30</v>
      </c>
      <c r="E44" t="s">
        <v>31</v>
      </c>
      <c r="F44" t="s">
        <v>663</v>
      </c>
      <c r="G44" t="s">
        <v>2143</v>
      </c>
      <c r="H44" t="s">
        <v>32</v>
      </c>
      <c r="I44" t="s">
        <v>32</v>
      </c>
      <c r="J44">
        <v>0</v>
      </c>
    </row>
    <row r="45" spans="1:10" x14ac:dyDescent="0.2">
      <c r="A45" t="s">
        <v>103</v>
      </c>
      <c r="C45" t="s">
        <v>38</v>
      </c>
      <c r="D45" t="s">
        <v>30</v>
      </c>
      <c r="E45" t="s">
        <v>31</v>
      </c>
      <c r="F45" t="s">
        <v>32</v>
      </c>
      <c r="G45" t="s">
        <v>33</v>
      </c>
      <c r="H45" t="s">
        <v>32</v>
      </c>
      <c r="I45" t="s">
        <v>32</v>
      </c>
      <c r="J45">
        <v>0</v>
      </c>
    </row>
    <row r="46" spans="1:10" x14ac:dyDescent="0.2">
      <c r="A46" t="s">
        <v>106</v>
      </c>
      <c r="C46" t="s">
        <v>36</v>
      </c>
      <c r="D46" t="s">
        <v>30</v>
      </c>
      <c r="E46" t="s">
        <v>31</v>
      </c>
      <c r="F46" t="s">
        <v>32</v>
      </c>
      <c r="G46" t="s">
        <v>33</v>
      </c>
      <c r="H46" t="s">
        <v>32</v>
      </c>
      <c r="I46" t="s">
        <v>32</v>
      </c>
      <c r="J46">
        <v>0</v>
      </c>
    </row>
    <row r="47" spans="1:10" x14ac:dyDescent="0.2">
      <c r="A47" t="s">
        <v>108</v>
      </c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32</v>
      </c>
      <c r="I47" t="s">
        <v>32</v>
      </c>
      <c r="J47">
        <v>0</v>
      </c>
    </row>
    <row r="48" spans="1:10" x14ac:dyDescent="0.2">
      <c r="A48" t="s">
        <v>110</v>
      </c>
      <c r="C48" t="s">
        <v>38</v>
      </c>
      <c r="D48" t="s">
        <v>30</v>
      </c>
      <c r="E48" t="s">
        <v>31</v>
      </c>
      <c r="F48" t="s">
        <v>32</v>
      </c>
      <c r="G48" t="s">
        <v>33</v>
      </c>
      <c r="H48" t="s">
        <v>32</v>
      </c>
      <c r="I48" t="s">
        <v>32</v>
      </c>
      <c r="J48">
        <v>0</v>
      </c>
    </row>
    <row r="49" spans="1:10" x14ac:dyDescent="0.2">
      <c r="A49" t="s">
        <v>113</v>
      </c>
      <c r="C49" t="s">
        <v>38</v>
      </c>
      <c r="D49" t="s">
        <v>30</v>
      </c>
      <c r="E49" t="s">
        <v>31</v>
      </c>
      <c r="F49" t="s">
        <v>32</v>
      </c>
      <c r="G49" t="s">
        <v>33</v>
      </c>
      <c r="H49" t="s">
        <v>32</v>
      </c>
      <c r="I49" t="s">
        <v>32</v>
      </c>
      <c r="J49">
        <v>0</v>
      </c>
    </row>
    <row r="50" spans="1:10" x14ac:dyDescent="0.2">
      <c r="A50" t="s">
        <v>114</v>
      </c>
      <c r="C50" t="s">
        <v>29</v>
      </c>
      <c r="D50" t="s">
        <v>30</v>
      </c>
      <c r="E50" t="s">
        <v>31</v>
      </c>
      <c r="F50" t="s">
        <v>32</v>
      </c>
      <c r="G50" t="s">
        <v>33</v>
      </c>
      <c r="H50" t="s">
        <v>32</v>
      </c>
      <c r="I50" t="s">
        <v>32</v>
      </c>
      <c r="J50">
        <v>0</v>
      </c>
    </row>
    <row r="51" spans="1:10" x14ac:dyDescent="0.2">
      <c r="A51" t="s">
        <v>117</v>
      </c>
      <c r="C51" t="s">
        <v>38</v>
      </c>
      <c r="D51" t="s">
        <v>30</v>
      </c>
      <c r="E51" t="s">
        <v>31</v>
      </c>
      <c r="F51" t="s">
        <v>32</v>
      </c>
      <c r="G51" t="s">
        <v>33</v>
      </c>
      <c r="H51" t="s">
        <v>32</v>
      </c>
      <c r="I51" t="s">
        <v>32</v>
      </c>
      <c r="J51">
        <v>0</v>
      </c>
    </row>
    <row r="52" spans="1:10" x14ac:dyDescent="0.2">
      <c r="A52" t="s">
        <v>120</v>
      </c>
      <c r="C52" t="s">
        <v>38</v>
      </c>
      <c r="D52" t="s">
        <v>30</v>
      </c>
      <c r="E52" t="s">
        <v>31</v>
      </c>
      <c r="F52" t="s">
        <v>32</v>
      </c>
      <c r="G52" t="s">
        <v>33</v>
      </c>
      <c r="H52" t="s">
        <v>32</v>
      </c>
      <c r="I52" t="s">
        <v>32</v>
      </c>
      <c r="J52">
        <v>0</v>
      </c>
    </row>
    <row r="53" spans="1:10" x14ac:dyDescent="0.2">
      <c r="A53" t="s">
        <v>123</v>
      </c>
      <c r="C53" t="s">
        <v>38</v>
      </c>
      <c r="D53" t="s">
        <v>30</v>
      </c>
      <c r="E53" t="s">
        <v>31</v>
      </c>
      <c r="F53" t="s">
        <v>327</v>
      </c>
      <c r="G53" t="s">
        <v>2144</v>
      </c>
      <c r="H53" t="s">
        <v>32</v>
      </c>
      <c r="I53" t="s">
        <v>32</v>
      </c>
      <c r="J53">
        <v>0</v>
      </c>
    </row>
    <row r="54" spans="1:10" x14ac:dyDescent="0.2">
      <c r="A54" t="s">
        <v>125</v>
      </c>
      <c r="C54" t="s">
        <v>38</v>
      </c>
      <c r="D54" t="s">
        <v>30</v>
      </c>
      <c r="E54" t="s">
        <v>31</v>
      </c>
      <c r="F54" t="s">
        <v>316</v>
      </c>
      <c r="G54" t="s">
        <v>2145</v>
      </c>
      <c r="H54" t="s">
        <v>32</v>
      </c>
      <c r="I54" t="s">
        <v>32</v>
      </c>
      <c r="J54">
        <v>0</v>
      </c>
    </row>
    <row r="55" spans="1:10" x14ac:dyDescent="0.2">
      <c r="A55" t="s">
        <v>126</v>
      </c>
      <c r="C55" t="s">
        <v>29</v>
      </c>
      <c r="D55" t="s">
        <v>30</v>
      </c>
      <c r="E55" t="s">
        <v>31</v>
      </c>
      <c r="F55" t="s">
        <v>47</v>
      </c>
      <c r="G55" t="s">
        <v>2146</v>
      </c>
      <c r="H55" t="s">
        <v>32</v>
      </c>
      <c r="I55" t="s">
        <v>32</v>
      </c>
      <c r="J55">
        <v>0</v>
      </c>
    </row>
    <row r="56" spans="1:10" x14ac:dyDescent="0.2">
      <c r="A56" t="s">
        <v>127</v>
      </c>
      <c r="C56" t="s">
        <v>38</v>
      </c>
      <c r="D56" t="s">
        <v>30</v>
      </c>
      <c r="E56" t="s">
        <v>31</v>
      </c>
      <c r="F56" t="s">
        <v>32</v>
      </c>
      <c r="G56" t="s">
        <v>33</v>
      </c>
      <c r="H56" t="s">
        <v>32</v>
      </c>
      <c r="I56" t="s">
        <v>32</v>
      </c>
      <c r="J56">
        <v>0</v>
      </c>
    </row>
    <row r="57" spans="1:10" x14ac:dyDescent="0.2">
      <c r="A57" t="s">
        <v>129</v>
      </c>
      <c r="C57" t="s">
        <v>36</v>
      </c>
      <c r="D57" t="s">
        <v>30</v>
      </c>
      <c r="E57" t="s">
        <v>31</v>
      </c>
      <c r="F57" t="s">
        <v>32</v>
      </c>
      <c r="G57" t="s">
        <v>33</v>
      </c>
      <c r="H57" t="s">
        <v>32</v>
      </c>
      <c r="I57" t="s">
        <v>32</v>
      </c>
      <c r="J57">
        <v>0</v>
      </c>
    </row>
    <row r="58" spans="1:10" x14ac:dyDescent="0.2">
      <c r="A58" t="s">
        <v>131</v>
      </c>
      <c r="C58" t="s">
        <v>29</v>
      </c>
      <c r="D58" t="s">
        <v>30</v>
      </c>
      <c r="E58" t="s">
        <v>31</v>
      </c>
      <c r="F58" t="s">
        <v>32</v>
      </c>
      <c r="G58" t="s">
        <v>33</v>
      </c>
      <c r="H58" t="s">
        <v>32</v>
      </c>
      <c r="I58" t="s">
        <v>32</v>
      </c>
      <c r="J58">
        <v>0</v>
      </c>
    </row>
    <row r="59" spans="1:10" x14ac:dyDescent="0.2">
      <c r="A59" t="s">
        <v>133</v>
      </c>
      <c r="C59" t="s">
        <v>36</v>
      </c>
      <c r="D59" t="s">
        <v>30</v>
      </c>
      <c r="E59" t="s">
        <v>31</v>
      </c>
      <c r="F59" t="s">
        <v>32</v>
      </c>
      <c r="G59" t="s">
        <v>33</v>
      </c>
      <c r="H59" t="s">
        <v>32</v>
      </c>
      <c r="I59" t="s">
        <v>32</v>
      </c>
      <c r="J59">
        <v>0</v>
      </c>
    </row>
    <row r="60" spans="1:10" x14ac:dyDescent="0.2">
      <c r="A60" t="s">
        <v>135</v>
      </c>
      <c r="C60" t="s">
        <v>38</v>
      </c>
      <c r="D60" t="s">
        <v>30</v>
      </c>
      <c r="E60" t="s">
        <v>31</v>
      </c>
      <c r="F60" t="s">
        <v>32</v>
      </c>
      <c r="G60" t="s">
        <v>33</v>
      </c>
      <c r="H60" t="s">
        <v>32</v>
      </c>
      <c r="I60" t="s">
        <v>32</v>
      </c>
      <c r="J60">
        <v>0</v>
      </c>
    </row>
    <row r="61" spans="1:10" x14ac:dyDescent="0.2">
      <c r="A61" t="s">
        <v>137</v>
      </c>
      <c r="C61" t="s">
        <v>38</v>
      </c>
      <c r="D61" t="s">
        <v>30</v>
      </c>
      <c r="E61" t="s">
        <v>31</v>
      </c>
      <c r="F61" t="s">
        <v>32</v>
      </c>
      <c r="G61" t="s">
        <v>33</v>
      </c>
      <c r="H61" t="s">
        <v>32</v>
      </c>
      <c r="I61" t="s">
        <v>32</v>
      </c>
      <c r="J61">
        <v>0</v>
      </c>
    </row>
    <row r="62" spans="1:10" x14ac:dyDescent="0.2">
      <c r="A62" t="s">
        <v>139</v>
      </c>
      <c r="C62" t="s">
        <v>29</v>
      </c>
      <c r="D62" t="s">
        <v>30</v>
      </c>
      <c r="E62" t="s">
        <v>31</v>
      </c>
      <c r="F62" t="s">
        <v>32</v>
      </c>
      <c r="G62" t="s">
        <v>33</v>
      </c>
      <c r="H62" t="s">
        <v>32</v>
      </c>
      <c r="I62" t="s">
        <v>32</v>
      </c>
      <c r="J62">
        <v>0</v>
      </c>
    </row>
    <row r="63" spans="1:10" x14ac:dyDescent="0.2">
      <c r="A63" t="s">
        <v>141</v>
      </c>
      <c r="C63" t="s">
        <v>38</v>
      </c>
      <c r="D63" t="s">
        <v>30</v>
      </c>
      <c r="E63" t="s">
        <v>31</v>
      </c>
      <c r="F63" t="s">
        <v>528</v>
      </c>
      <c r="G63" t="s">
        <v>2147</v>
      </c>
      <c r="H63" t="s">
        <v>32</v>
      </c>
      <c r="I63" t="s">
        <v>32</v>
      </c>
      <c r="J63">
        <v>0</v>
      </c>
    </row>
    <row r="64" spans="1:10" x14ac:dyDescent="0.2">
      <c r="A64" t="s">
        <v>144</v>
      </c>
      <c r="C64" t="s">
        <v>36</v>
      </c>
      <c r="D64" t="s">
        <v>30</v>
      </c>
      <c r="E64" t="s">
        <v>31</v>
      </c>
      <c r="F64" t="s">
        <v>47</v>
      </c>
      <c r="G64" t="s">
        <v>2148</v>
      </c>
      <c r="H64" t="s">
        <v>32</v>
      </c>
      <c r="I64" t="s">
        <v>32</v>
      </c>
      <c r="J64">
        <v>0</v>
      </c>
    </row>
    <row r="65" spans="1:10" x14ac:dyDescent="0.2">
      <c r="A65" t="s">
        <v>146</v>
      </c>
      <c r="C65" t="s">
        <v>36</v>
      </c>
      <c r="D65" t="s">
        <v>30</v>
      </c>
      <c r="E65" t="s">
        <v>31</v>
      </c>
      <c r="F65" t="s">
        <v>32</v>
      </c>
      <c r="G65" t="s">
        <v>33</v>
      </c>
      <c r="H65" t="s">
        <v>32</v>
      </c>
      <c r="I65" t="s">
        <v>32</v>
      </c>
      <c r="J65">
        <v>0</v>
      </c>
    </row>
    <row r="66" spans="1:10" x14ac:dyDescent="0.2">
      <c r="A66" t="s">
        <v>147</v>
      </c>
      <c r="C66" t="s">
        <v>38</v>
      </c>
      <c r="D66" t="s">
        <v>30</v>
      </c>
      <c r="E66" t="s">
        <v>31</v>
      </c>
      <c r="F66" t="s">
        <v>152</v>
      </c>
      <c r="G66" t="s">
        <v>2149</v>
      </c>
      <c r="H66" t="s">
        <v>32</v>
      </c>
      <c r="I66" t="s">
        <v>32</v>
      </c>
      <c r="J66">
        <v>0</v>
      </c>
    </row>
    <row r="67" spans="1:10" x14ac:dyDescent="0.2">
      <c r="A67" t="s">
        <v>149</v>
      </c>
      <c r="C67" t="s">
        <v>29</v>
      </c>
      <c r="D67" t="s">
        <v>30</v>
      </c>
      <c r="E67" t="s">
        <v>31</v>
      </c>
      <c r="F67" t="s">
        <v>32</v>
      </c>
      <c r="G67" t="s">
        <v>33</v>
      </c>
      <c r="H67" t="s">
        <v>32</v>
      </c>
      <c r="I67" t="s">
        <v>32</v>
      </c>
      <c r="J67">
        <v>0</v>
      </c>
    </row>
    <row r="68" spans="1:10" x14ac:dyDescent="0.2">
      <c r="A68" t="s">
        <v>151</v>
      </c>
      <c r="C68" t="s">
        <v>36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 t="s">
        <v>32</v>
      </c>
      <c r="J68">
        <v>0</v>
      </c>
    </row>
    <row r="69" spans="1:10" x14ac:dyDescent="0.2">
      <c r="A69" t="s">
        <v>154</v>
      </c>
      <c r="C69" t="s">
        <v>38</v>
      </c>
      <c r="D69" t="s">
        <v>30</v>
      </c>
      <c r="E69" t="s">
        <v>31</v>
      </c>
      <c r="F69" t="s">
        <v>32</v>
      </c>
      <c r="G69" t="s">
        <v>33</v>
      </c>
      <c r="H69" t="s">
        <v>32</v>
      </c>
      <c r="I69" t="s">
        <v>32</v>
      </c>
      <c r="J69">
        <v>0</v>
      </c>
    </row>
    <row r="70" spans="1:10" x14ac:dyDescent="0.2">
      <c r="A70" t="s">
        <v>157</v>
      </c>
      <c r="C70" t="s">
        <v>38</v>
      </c>
      <c r="D70" t="s">
        <v>30</v>
      </c>
      <c r="E70" t="s">
        <v>31</v>
      </c>
      <c r="F70" t="s">
        <v>32</v>
      </c>
      <c r="G70" t="s">
        <v>33</v>
      </c>
      <c r="H70" t="s">
        <v>32</v>
      </c>
      <c r="I70" t="s">
        <v>32</v>
      </c>
      <c r="J70">
        <v>0</v>
      </c>
    </row>
    <row r="71" spans="1:10" x14ac:dyDescent="0.2">
      <c r="A71" t="s">
        <v>160</v>
      </c>
      <c r="C71" t="s">
        <v>29</v>
      </c>
      <c r="D71" t="s">
        <v>30</v>
      </c>
      <c r="E71" t="s">
        <v>31</v>
      </c>
      <c r="F71" t="s">
        <v>32</v>
      </c>
      <c r="G71" t="s">
        <v>33</v>
      </c>
      <c r="H71" t="s">
        <v>32</v>
      </c>
      <c r="I71" t="s">
        <v>32</v>
      </c>
      <c r="J71">
        <v>0</v>
      </c>
    </row>
    <row r="73" spans="1:10" x14ac:dyDescent="0.2">
      <c r="A73" s="1">
        <v>1113112148108</v>
      </c>
    </row>
    <row r="74" spans="1:10" x14ac:dyDescent="0.2">
      <c r="A74" t="s">
        <v>2150</v>
      </c>
    </row>
    <row r="75" spans="1:10" x14ac:dyDescent="0.2">
      <c r="A75" t="s">
        <v>2151</v>
      </c>
      <c r="B75" t="s">
        <v>391</v>
      </c>
      <c r="C75" s="1">
        <v>6124</v>
      </c>
      <c r="D75" t="s">
        <v>1192</v>
      </c>
      <c r="E75" t="s">
        <v>2152</v>
      </c>
      <c r="F75" t="s">
        <v>2153</v>
      </c>
      <c r="G75" s="1">
        <v>12129136</v>
      </c>
      <c r="H75" t="s">
        <v>2154</v>
      </c>
      <c r="I75" t="s">
        <v>2155</v>
      </c>
      <c r="J75" s="1">
        <v>4.1111381331341399E+18</v>
      </c>
    </row>
    <row r="76" spans="1:10" x14ac:dyDescent="0.2">
      <c r="A76" t="s">
        <v>2156</v>
      </c>
      <c r="B76" t="s">
        <v>121</v>
      </c>
      <c r="C76" t="s">
        <v>1251</v>
      </c>
      <c r="D76" s="1">
        <v>32137</v>
      </c>
      <c r="E76" t="s">
        <v>2157</v>
      </c>
      <c r="F76" t="s">
        <v>2158</v>
      </c>
      <c r="G76" t="s">
        <v>2159</v>
      </c>
      <c r="H76" s="1">
        <v>37132</v>
      </c>
      <c r="I76" t="s">
        <v>2160</v>
      </c>
      <c r="J76" s="1">
        <v>1.4415413513913199E+50</v>
      </c>
    </row>
    <row r="77" spans="1:10" x14ac:dyDescent="0.2">
      <c r="A77" t="s">
        <v>2161</v>
      </c>
      <c r="B77" t="s">
        <v>355</v>
      </c>
      <c r="C77" t="s">
        <v>965</v>
      </c>
      <c r="D77" s="1">
        <v>29168</v>
      </c>
      <c r="E77" t="s">
        <v>2162</v>
      </c>
      <c r="F77" t="s">
        <v>2163</v>
      </c>
      <c r="G77" t="s">
        <v>2164</v>
      </c>
      <c r="H77" s="1">
        <v>18133</v>
      </c>
      <c r="I77" t="s">
        <v>2165</v>
      </c>
      <c r="J77" s="1">
        <v>1.47132140146127E+50</v>
      </c>
    </row>
    <row r="78" spans="1:10" x14ac:dyDescent="0.2">
      <c r="A78" t="s">
        <v>2166</v>
      </c>
      <c r="B78" t="s">
        <v>544</v>
      </c>
      <c r="C78" t="s">
        <v>2167</v>
      </c>
      <c r="D78" t="s">
        <v>1734</v>
      </c>
      <c r="E78" t="s">
        <v>2168</v>
      </c>
      <c r="F78" t="s">
        <v>2169</v>
      </c>
      <c r="G78" t="s">
        <v>2170</v>
      </c>
      <c r="H78" t="s">
        <v>2171</v>
      </c>
      <c r="I78" t="s">
        <v>2172</v>
      </c>
      <c r="J78" s="1">
        <v>3.0138142139153101E+46</v>
      </c>
    </row>
    <row r="79" spans="1:10" x14ac:dyDescent="0.2">
      <c r="A79" t="s">
        <v>2173</v>
      </c>
      <c r="B79" t="s">
        <v>268</v>
      </c>
      <c r="C79" s="1">
        <v>2107</v>
      </c>
      <c r="D79" t="s">
        <v>2174</v>
      </c>
      <c r="E79" t="s">
        <v>2175</v>
      </c>
      <c r="F79" t="s">
        <v>2176</v>
      </c>
      <c r="G79" t="s">
        <v>2177</v>
      </c>
      <c r="H79" t="s">
        <v>2178</v>
      </c>
      <c r="I79">
        <v>7</v>
      </c>
    </row>
    <row r="80" spans="1:10" x14ac:dyDescent="0.2">
      <c r="A80">
        <v>8</v>
      </c>
    </row>
    <row r="81" spans="1:10" x14ac:dyDescent="0.2">
      <c r="A81" s="1">
        <v>9117127188111180</v>
      </c>
    </row>
    <row r="82" spans="1:10" x14ac:dyDescent="0.2">
      <c r="A82" t="s">
        <v>2179</v>
      </c>
      <c r="B82">
        <v>128</v>
      </c>
      <c r="C82" t="s">
        <v>1063</v>
      </c>
      <c r="D82" t="s">
        <v>1766</v>
      </c>
      <c r="E82" t="s">
        <v>2180</v>
      </c>
      <c r="F82" t="s">
        <v>2181</v>
      </c>
      <c r="G82" t="s">
        <v>2182</v>
      </c>
      <c r="H82" t="s">
        <v>2108</v>
      </c>
      <c r="I82" t="s">
        <v>2183</v>
      </c>
      <c r="J82" t="s">
        <v>2184</v>
      </c>
    </row>
    <row r="83" spans="1:10" x14ac:dyDescent="0.2">
      <c r="A83" t="s">
        <v>2185</v>
      </c>
      <c r="B83">
        <v>122</v>
      </c>
      <c r="C83" t="s">
        <v>274</v>
      </c>
      <c r="D83" t="s">
        <v>2186</v>
      </c>
      <c r="E83" t="s">
        <v>2187</v>
      </c>
      <c r="F83" t="s">
        <v>2188</v>
      </c>
      <c r="G83" t="s">
        <v>2189</v>
      </c>
      <c r="H83" t="s">
        <v>2190</v>
      </c>
      <c r="I83" s="1">
        <v>3134131</v>
      </c>
      <c r="J83" t="s">
        <v>2191</v>
      </c>
    </row>
    <row r="84" spans="1:10" x14ac:dyDescent="0.2">
      <c r="A84" t="s">
        <v>2192</v>
      </c>
      <c r="B84">
        <v>147</v>
      </c>
      <c r="C84" t="s">
        <v>2193</v>
      </c>
      <c r="D84" t="s">
        <v>2194</v>
      </c>
      <c r="E84" t="s">
        <v>2195</v>
      </c>
      <c r="F84" t="s">
        <v>2196</v>
      </c>
    </row>
    <row r="85" spans="1:10" x14ac:dyDescent="0.2">
      <c r="A85" t="s">
        <v>2197</v>
      </c>
      <c r="B85" t="s">
        <v>2198</v>
      </c>
      <c r="C85" t="s">
        <v>2199</v>
      </c>
      <c r="D85" t="s">
        <v>2200</v>
      </c>
      <c r="E85" s="1">
        <v>2191067</v>
      </c>
    </row>
    <row r="86" spans="1:10" x14ac:dyDescent="0.2">
      <c r="A86" t="s">
        <v>2201</v>
      </c>
      <c r="B86">
        <v>132</v>
      </c>
      <c r="C86" t="s">
        <v>1821</v>
      </c>
      <c r="D86" t="s">
        <v>1750</v>
      </c>
      <c r="E86" t="s">
        <v>2065</v>
      </c>
      <c r="F86" t="s">
        <v>2202</v>
      </c>
      <c r="G86" t="s">
        <v>2203</v>
      </c>
      <c r="H86" t="s">
        <v>1833</v>
      </c>
      <c r="I86" s="1">
        <v>2134132</v>
      </c>
      <c r="J86" t="s">
        <v>2204</v>
      </c>
    </row>
    <row r="87" spans="1:10" x14ac:dyDescent="0.2">
      <c r="A87" t="s">
        <v>2205</v>
      </c>
      <c r="B87">
        <v>132</v>
      </c>
      <c r="C87" t="s">
        <v>1017</v>
      </c>
      <c r="D87" t="s">
        <v>1005</v>
      </c>
      <c r="E87" t="s">
        <v>2206</v>
      </c>
      <c r="F87" t="s">
        <v>2207</v>
      </c>
      <c r="G87" t="s">
        <v>2208</v>
      </c>
      <c r="H87" t="s">
        <v>2209</v>
      </c>
      <c r="I87" s="1">
        <v>8126128</v>
      </c>
      <c r="J87" t="s">
        <v>2210</v>
      </c>
    </row>
    <row r="88" spans="1:10" x14ac:dyDescent="0.2">
      <c r="A88" t="s">
        <v>2211</v>
      </c>
      <c r="B88">
        <v>131</v>
      </c>
      <c r="C88" t="s">
        <v>188</v>
      </c>
      <c r="D88" t="s">
        <v>2031</v>
      </c>
      <c r="E88" t="s">
        <v>2212</v>
      </c>
      <c r="F88" t="s">
        <v>2213</v>
      </c>
      <c r="G88" t="s">
        <v>2214</v>
      </c>
      <c r="H88" t="s">
        <v>2215</v>
      </c>
      <c r="I88" s="1">
        <v>8139136</v>
      </c>
      <c r="J88" t="s">
        <v>2216</v>
      </c>
    </row>
    <row r="89" spans="1:10" x14ac:dyDescent="0.2">
      <c r="A89" t="s">
        <v>2217</v>
      </c>
      <c r="B89" t="s">
        <v>155</v>
      </c>
      <c r="C89" t="s">
        <v>493</v>
      </c>
      <c r="D89" s="1">
        <v>36127</v>
      </c>
      <c r="E89" t="s">
        <v>2218</v>
      </c>
      <c r="F89" t="s">
        <v>2219</v>
      </c>
      <c r="G89" t="s">
        <v>2220</v>
      </c>
      <c r="H89" s="1">
        <v>48139</v>
      </c>
      <c r="I89" t="s">
        <v>2221</v>
      </c>
      <c r="J89" s="1">
        <v>1.43122137146141E+47</v>
      </c>
    </row>
    <row r="90" spans="1:10" x14ac:dyDescent="0.2">
      <c r="A90" t="s">
        <v>2222</v>
      </c>
      <c r="B90" t="s">
        <v>158</v>
      </c>
      <c r="C90" t="s">
        <v>605</v>
      </c>
      <c r="D90" s="1">
        <v>29129</v>
      </c>
      <c r="E90" t="s">
        <v>2223</v>
      </c>
      <c r="F90" t="s">
        <v>2224</v>
      </c>
      <c r="G90" t="s">
        <v>2225</v>
      </c>
      <c r="H90" s="1">
        <v>13127</v>
      </c>
      <c r="I90" t="s">
        <v>2226</v>
      </c>
      <c r="J90" t="s">
        <v>2227</v>
      </c>
    </row>
    <row r="91" spans="1:10" x14ac:dyDescent="0.2">
      <c r="A91" t="s">
        <v>2228</v>
      </c>
      <c r="B91">
        <v>215</v>
      </c>
      <c r="C91" t="s">
        <v>2229</v>
      </c>
      <c r="D91" t="s">
        <v>2230</v>
      </c>
    </row>
    <row r="92" spans="1:10" x14ac:dyDescent="0.2">
      <c r="A92" s="1">
        <v>20114</v>
      </c>
    </row>
    <row r="93" spans="1:10" x14ac:dyDescent="0.2">
      <c r="A93">
        <v>21</v>
      </c>
    </row>
    <row r="94" spans="1:10" x14ac:dyDescent="0.2">
      <c r="A94">
        <v>22</v>
      </c>
    </row>
    <row r="95" spans="1:10" x14ac:dyDescent="0.2">
      <c r="A95" t="s">
        <v>2231</v>
      </c>
      <c r="B95">
        <v>136</v>
      </c>
      <c r="C95" t="s">
        <v>2232</v>
      </c>
      <c r="D95" t="s">
        <v>173</v>
      </c>
      <c r="E95" t="s">
        <v>2233</v>
      </c>
      <c r="F95" t="s">
        <v>2234</v>
      </c>
      <c r="G95" t="s">
        <v>2235</v>
      </c>
      <c r="H95" t="s">
        <v>2236</v>
      </c>
      <c r="I95" s="1">
        <v>3127123</v>
      </c>
      <c r="J95" t="s">
        <v>2237</v>
      </c>
    </row>
    <row r="96" spans="1:10" x14ac:dyDescent="0.2">
      <c r="A96">
        <v>24</v>
      </c>
    </row>
    <row r="97" spans="1:10" x14ac:dyDescent="0.2">
      <c r="A97" t="s">
        <v>2238</v>
      </c>
      <c r="B97">
        <v>125</v>
      </c>
      <c r="C97" t="s">
        <v>1010</v>
      </c>
      <c r="D97" t="s">
        <v>1032</v>
      </c>
      <c r="E97" t="s">
        <v>2239</v>
      </c>
      <c r="F97" t="s">
        <v>2240</v>
      </c>
      <c r="G97" t="s">
        <v>2241</v>
      </c>
      <c r="H97" t="s">
        <v>1759</v>
      </c>
      <c r="I97" t="s">
        <v>2242</v>
      </c>
      <c r="J97" t="s">
        <v>2243</v>
      </c>
    </row>
    <row r="98" spans="1:10" x14ac:dyDescent="0.2">
      <c r="A98" t="s">
        <v>2244</v>
      </c>
      <c r="B98">
        <v>120</v>
      </c>
      <c r="C98" t="s">
        <v>891</v>
      </c>
      <c r="D98" t="s">
        <v>1960</v>
      </c>
      <c r="E98" t="s">
        <v>2078</v>
      </c>
      <c r="F98" t="s">
        <v>2245</v>
      </c>
      <c r="G98" t="s">
        <v>2246</v>
      </c>
      <c r="H98" t="s">
        <v>173</v>
      </c>
      <c r="I98" s="1">
        <v>1126119</v>
      </c>
      <c r="J98" t="s">
        <v>2247</v>
      </c>
    </row>
    <row r="99" spans="1:10" x14ac:dyDescent="0.2">
      <c r="A99" s="1">
        <v>27150</v>
      </c>
    </row>
    <row r="100" spans="1:10" x14ac:dyDescent="0.2">
      <c r="A100">
        <v>28</v>
      </c>
    </row>
    <row r="101" spans="1:10" x14ac:dyDescent="0.2">
      <c r="A101">
        <v>29</v>
      </c>
    </row>
    <row r="102" spans="1:10" x14ac:dyDescent="0.2">
      <c r="A102" s="1">
        <v>30118105136</v>
      </c>
    </row>
    <row r="103" spans="1:10" x14ac:dyDescent="0.2">
      <c r="A103">
        <v>31</v>
      </c>
    </row>
    <row r="104" spans="1:10" x14ac:dyDescent="0.2">
      <c r="A104" t="s">
        <v>2248</v>
      </c>
      <c r="B104">
        <v>129</v>
      </c>
      <c r="C104" t="s">
        <v>1017</v>
      </c>
      <c r="D104" t="s">
        <v>2215</v>
      </c>
      <c r="E104" t="s">
        <v>2249</v>
      </c>
      <c r="F104" t="s">
        <v>2051</v>
      </c>
      <c r="G104" t="s">
        <v>2250</v>
      </c>
      <c r="H104" t="s">
        <v>2251</v>
      </c>
      <c r="I104" s="1">
        <v>8122129</v>
      </c>
      <c r="J104" t="s">
        <v>2252</v>
      </c>
    </row>
    <row r="105" spans="1:10" x14ac:dyDescent="0.2">
      <c r="A105" t="s">
        <v>2253</v>
      </c>
      <c r="B105" t="s">
        <v>319</v>
      </c>
      <c r="C105" t="s">
        <v>598</v>
      </c>
      <c r="D105" s="1">
        <v>32119</v>
      </c>
      <c r="E105" t="s">
        <v>2254</v>
      </c>
      <c r="F105" t="s">
        <v>1788</v>
      </c>
      <c r="G105" t="s">
        <v>2255</v>
      </c>
      <c r="H105" s="1">
        <v>21106</v>
      </c>
      <c r="I105" t="s">
        <v>2256</v>
      </c>
    </row>
    <row r="106" spans="1:10" x14ac:dyDescent="0.2">
      <c r="A106">
        <v>34</v>
      </c>
    </row>
    <row r="107" spans="1:10" x14ac:dyDescent="0.2">
      <c r="A107">
        <v>35</v>
      </c>
    </row>
    <row r="108" spans="1:10" x14ac:dyDescent="0.2">
      <c r="A108">
        <v>36</v>
      </c>
    </row>
    <row r="109" spans="1:10" x14ac:dyDescent="0.2">
      <c r="A109">
        <v>37</v>
      </c>
    </row>
    <row r="110" spans="1:10" x14ac:dyDescent="0.2">
      <c r="A110">
        <v>38</v>
      </c>
    </row>
    <row r="111" spans="1:10" x14ac:dyDescent="0.2">
      <c r="A111">
        <v>39</v>
      </c>
    </row>
    <row r="112" spans="1:10" x14ac:dyDescent="0.2">
      <c r="A112">
        <v>40</v>
      </c>
    </row>
    <row r="113" spans="1:10" x14ac:dyDescent="0.2">
      <c r="A113">
        <v>41</v>
      </c>
    </row>
    <row r="114" spans="1:10" x14ac:dyDescent="0.2">
      <c r="A114" t="s">
        <v>2257</v>
      </c>
      <c r="B114">
        <v>121</v>
      </c>
      <c r="C114" t="s">
        <v>1017</v>
      </c>
      <c r="D114" t="s">
        <v>1081</v>
      </c>
      <c r="E114" t="s">
        <v>2258</v>
      </c>
      <c r="F114" t="s">
        <v>2259</v>
      </c>
      <c r="G114" t="s">
        <v>2260</v>
      </c>
      <c r="H114" t="s">
        <v>2024</v>
      </c>
      <c r="I114" s="1">
        <v>6117129</v>
      </c>
      <c r="J114" t="s">
        <v>2261</v>
      </c>
    </row>
    <row r="115" spans="1:10" x14ac:dyDescent="0.2">
      <c r="A115" s="1">
        <v>4.3113116123135104E+16</v>
      </c>
    </row>
    <row r="116" spans="1:10" x14ac:dyDescent="0.2">
      <c r="A116">
        <v>44</v>
      </c>
    </row>
    <row r="117" spans="1:10" x14ac:dyDescent="0.2">
      <c r="A117">
        <v>45</v>
      </c>
    </row>
    <row r="118" spans="1:10" x14ac:dyDescent="0.2">
      <c r="A118">
        <v>46</v>
      </c>
    </row>
    <row r="119" spans="1:10" x14ac:dyDescent="0.2">
      <c r="A119">
        <v>47</v>
      </c>
    </row>
    <row r="120" spans="1:10" x14ac:dyDescent="0.2">
      <c r="A120">
        <v>48</v>
      </c>
    </row>
    <row r="121" spans="1:10" x14ac:dyDescent="0.2">
      <c r="A121">
        <v>49</v>
      </c>
    </row>
    <row r="122" spans="1:10" x14ac:dyDescent="0.2">
      <c r="A122">
        <v>50</v>
      </c>
    </row>
    <row r="123" spans="1:10" x14ac:dyDescent="0.2">
      <c r="A123">
        <v>51</v>
      </c>
    </row>
    <row r="124" spans="1:10" x14ac:dyDescent="0.2">
      <c r="A124" t="s">
        <v>2262</v>
      </c>
      <c r="B124" t="s">
        <v>363</v>
      </c>
      <c r="C124" t="s">
        <v>2263</v>
      </c>
      <c r="D124" s="1">
        <v>76176</v>
      </c>
      <c r="E124" t="s">
        <v>2264</v>
      </c>
    </row>
    <row r="125" spans="1:10" x14ac:dyDescent="0.2">
      <c r="A125">
        <v>53</v>
      </c>
    </row>
    <row r="126" spans="1:10" x14ac:dyDescent="0.2">
      <c r="A126">
        <v>54</v>
      </c>
    </row>
    <row r="127" spans="1:10" x14ac:dyDescent="0.2">
      <c r="A127" t="s">
        <v>2265</v>
      </c>
      <c r="B127">
        <v>126</v>
      </c>
      <c r="C127" t="s">
        <v>797</v>
      </c>
      <c r="D127" t="s">
        <v>2209</v>
      </c>
      <c r="E127" t="s">
        <v>2266</v>
      </c>
      <c r="F127" t="s">
        <v>2267</v>
      </c>
      <c r="G127" t="s">
        <v>2268</v>
      </c>
      <c r="H127" t="s">
        <v>2269</v>
      </c>
      <c r="I127" s="1">
        <v>1128122</v>
      </c>
      <c r="J127" t="s">
        <v>2270</v>
      </c>
    </row>
    <row r="128" spans="1:10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28</vt:i4>
      </vt:variant>
    </vt:vector>
  </HeadingPairs>
  <TitlesOfParts>
    <vt:vector size="55" baseType="lpstr">
      <vt:lpstr>TG25pre</vt:lpstr>
      <vt:lpstr>TG26pre</vt:lpstr>
      <vt:lpstr>TG27pre</vt:lpstr>
      <vt:lpstr>TG25post</vt:lpstr>
      <vt:lpstr>TG26post</vt:lpstr>
      <vt:lpstr>TG27post</vt:lpstr>
      <vt:lpstr>TG29pre</vt:lpstr>
      <vt:lpstr>TG30pre</vt:lpstr>
      <vt:lpstr>TG31pre</vt:lpstr>
      <vt:lpstr>TG32pre</vt:lpstr>
      <vt:lpstr>TG29post</vt:lpstr>
      <vt:lpstr>TG30post</vt:lpstr>
      <vt:lpstr>TG31post</vt:lpstr>
      <vt:lpstr>TG32post</vt:lpstr>
      <vt:lpstr>TG33pre</vt:lpstr>
      <vt:lpstr>TG34pre</vt:lpstr>
      <vt:lpstr>TG35pre</vt:lpstr>
      <vt:lpstr>TG33post</vt:lpstr>
      <vt:lpstr>TG34post</vt:lpstr>
      <vt:lpstr>TG35post</vt:lpstr>
      <vt:lpstr>TG36pre</vt:lpstr>
      <vt:lpstr>TG37pre</vt:lpstr>
      <vt:lpstr>TG36post</vt:lpstr>
      <vt:lpstr>TG37post</vt:lpstr>
      <vt:lpstr>TG38pre</vt:lpstr>
      <vt:lpstr>TG38post</vt:lpstr>
      <vt:lpstr>Sheet7</vt:lpstr>
      <vt:lpstr>TG25pre!_0702TG25_pre_preference.ms8</vt:lpstr>
      <vt:lpstr>TG26pre!_0702TG26_pre_preference.ms8</vt:lpstr>
      <vt:lpstr>TG27pre!_0702TG27_pre_preference.ms8</vt:lpstr>
      <vt:lpstr>TG25post!_0706TG25_post_preference.ms8</vt:lpstr>
      <vt:lpstr>TG26post!_0706TG26_post_preference.ms8</vt:lpstr>
      <vt:lpstr>TG27post!_0706TG27_post_preference.ms8</vt:lpstr>
      <vt:lpstr>TG29pre!_0715TG29_pre_preference.ms8</vt:lpstr>
      <vt:lpstr>TG30pre!_0715TG30_pre_preference.ms8</vt:lpstr>
      <vt:lpstr>TG31pre!_0715TG31_pre_preference.ms8</vt:lpstr>
      <vt:lpstr>TG32pre!_0715TG32_pre_preference.ms8</vt:lpstr>
      <vt:lpstr>TG29post!_0723TG29_post_preference.ms8</vt:lpstr>
      <vt:lpstr>TG30post!_0723TG30_post_preference.ms8</vt:lpstr>
      <vt:lpstr>TG31post!_0723TG31_post_preference.ms8</vt:lpstr>
      <vt:lpstr>TG32post!_0723TG32_post_preference.ms8</vt:lpstr>
      <vt:lpstr>TG33pre!_0809TG33PREpref.ms8_5</vt:lpstr>
      <vt:lpstr>TG34pre!_0809TG34PREpref.ms8_5</vt:lpstr>
      <vt:lpstr>TG35pre!_0809TG35PREpref.ms8_5</vt:lpstr>
      <vt:lpstr>TG33post!_0817TG33POST.ms8_5</vt:lpstr>
      <vt:lpstr>TG34post!_0817TG34POST.ms8</vt:lpstr>
      <vt:lpstr>TG35post!_0817TG35POST.ms8</vt:lpstr>
      <vt:lpstr>TG35post!_0817TG35POST.ms8_5</vt:lpstr>
      <vt:lpstr>TG36pre!_0926TG36prepref.ms8</vt:lpstr>
      <vt:lpstr>TG37pre!_0926TG37prepref.ms8</vt:lpstr>
      <vt:lpstr>TG37pre!_0926TG37prepref.ms8_5</vt:lpstr>
      <vt:lpstr>TG36post!_1003TG36postpref.ms8</vt:lpstr>
      <vt:lpstr>TG37post!_1003TG37postpref.ms8</vt:lpstr>
      <vt:lpstr>TG38pre!_1022TG38PREPREF.ms8</vt:lpstr>
      <vt:lpstr>TG38post!_1029TG38POSTPREF.ms8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Gray</cp:lastModifiedBy>
  <dcterms:created xsi:type="dcterms:W3CDTF">2023-09-26T22:07:40Z</dcterms:created>
  <dcterms:modified xsi:type="dcterms:W3CDTF">2024-04-16T06:58:28Z</dcterms:modified>
</cp:coreProperties>
</file>